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ajordahl/workspaces/CS-506-Homeworks/CS506Spring2021Repository/WGBH-DCAMM/"/>
    </mc:Choice>
  </mc:AlternateContent>
  <xr:revisionPtr revIDLastSave="0" documentId="13_ncr:9_{EF7DEE65-E706-6544-A41B-CA9AF4CEA58B}" xr6:coauthVersionLast="45" xr6:coauthVersionMax="45" xr10:uidLastSave="{00000000-0000-0000-0000-000000000000}"/>
  <bookViews>
    <workbookView xWindow="5080" yWindow="460" windowWidth="62640" windowHeight="25420" activeTab="4" xr2:uid="{00000000-000D-0000-FFFF-FFFF00000000}"/>
  </bookViews>
  <sheets>
    <sheet name="2019 by_trade" sheetId="1" r:id="rId1"/>
    <sheet name="2019 pivot table" sheetId="5" r:id="rId2"/>
    <sheet name="2020 by_trade" sheetId="2" r:id="rId3"/>
    <sheet name="2020 pivot table" sheetId="9" r:id="rId4"/>
    <sheet name="2019 2020 by_trade" sheetId="6" r:id="rId5"/>
    <sheet name="2019 2020 pivot" sheetId="8" r:id="rId6"/>
    <sheet name="Apprentice only 2019 2020 pivot" sheetId="7" r:id="rId7"/>
  </sheets>
  <calcPr calcId="191029"/>
  <pivotCaches>
    <pivotCache cacheId="12" r:id="rId8"/>
    <pivotCache cacheId="17" r:id="rId9"/>
    <pivotCache cacheId="23" r:id="rId10"/>
    <pivotCache cacheId="27" r:id="rId11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F72" i="1" l="1"/>
  <c r="P66" i="6"/>
  <c r="Q66" i="6"/>
  <c r="R66" i="6"/>
  <c r="S66" i="6"/>
  <c r="T66" i="6"/>
  <c r="U66" i="6"/>
  <c r="V66" i="6"/>
  <c r="W66" i="6"/>
  <c r="X66" i="6"/>
  <c r="P67" i="6"/>
  <c r="Q67" i="6"/>
  <c r="R67" i="6"/>
  <c r="S67" i="6"/>
  <c r="T67" i="6"/>
  <c r="U67" i="6"/>
  <c r="V67" i="6"/>
  <c r="W67" i="6"/>
  <c r="X67" i="6"/>
  <c r="P68" i="6"/>
  <c r="Q68" i="6"/>
  <c r="R68" i="6"/>
  <c r="S68" i="6"/>
  <c r="T68" i="6"/>
  <c r="U68" i="6"/>
  <c r="V68" i="6"/>
  <c r="W68" i="6"/>
  <c r="X68" i="6"/>
  <c r="P69" i="6"/>
  <c r="Q69" i="6"/>
  <c r="R69" i="6"/>
  <c r="S69" i="6"/>
  <c r="T69" i="6"/>
  <c r="U69" i="6"/>
  <c r="V69" i="6"/>
  <c r="W69" i="6"/>
  <c r="X69" i="6"/>
  <c r="P70" i="6"/>
  <c r="Q70" i="6"/>
  <c r="R70" i="6"/>
  <c r="S70" i="6"/>
  <c r="T70" i="6"/>
  <c r="U70" i="6"/>
  <c r="V70" i="6"/>
  <c r="W70" i="6"/>
  <c r="X70" i="6"/>
  <c r="P71" i="6"/>
  <c r="Q71" i="6"/>
  <c r="R71" i="6"/>
  <c r="S71" i="6"/>
  <c r="T71" i="6"/>
  <c r="U71" i="6"/>
  <c r="V71" i="6"/>
  <c r="W71" i="6"/>
  <c r="X71" i="6"/>
  <c r="P143" i="6"/>
  <c r="P146" i="6"/>
  <c r="Q146" i="6"/>
  <c r="R146" i="6"/>
  <c r="S146" i="6"/>
  <c r="T146" i="6"/>
  <c r="U146" i="6"/>
  <c r="V146" i="6"/>
  <c r="W146" i="6"/>
  <c r="X146" i="6"/>
  <c r="P147" i="6"/>
  <c r="Q147" i="6"/>
  <c r="R147" i="6"/>
  <c r="S147" i="6"/>
  <c r="T147" i="6"/>
  <c r="U147" i="6"/>
  <c r="V147" i="6"/>
  <c r="W147" i="6"/>
  <c r="X147" i="6"/>
  <c r="P148" i="6"/>
  <c r="Q148" i="6"/>
  <c r="R148" i="6"/>
  <c r="S148" i="6"/>
  <c r="T148" i="6"/>
  <c r="U148" i="6"/>
  <c r="V148" i="6"/>
  <c r="W148" i="6"/>
  <c r="X148" i="6"/>
  <c r="P149" i="6"/>
  <c r="Q149" i="6"/>
  <c r="R149" i="6"/>
  <c r="S149" i="6"/>
  <c r="T149" i="6"/>
  <c r="U149" i="6"/>
  <c r="V149" i="6"/>
  <c r="W149" i="6"/>
  <c r="X149" i="6"/>
  <c r="P150" i="6"/>
  <c r="Q150" i="6"/>
  <c r="R150" i="6"/>
  <c r="S150" i="6"/>
  <c r="T150" i="6"/>
  <c r="U150" i="6"/>
  <c r="V150" i="6"/>
  <c r="W150" i="6"/>
  <c r="X150" i="6"/>
  <c r="AC80" i="6"/>
  <c r="AF82" i="6"/>
  <c r="AG82" i="6"/>
  <c r="AF83" i="6"/>
  <c r="AF85" i="6"/>
  <c r="AG85" i="6"/>
  <c r="AH85" i="6"/>
  <c r="AB86" i="6"/>
  <c r="AF91" i="6"/>
  <c r="AF92" i="6"/>
  <c r="AG92" i="6"/>
  <c r="AH92" i="6"/>
  <c r="AH94" i="6"/>
  <c r="AB96" i="6"/>
  <c r="AF98" i="6"/>
  <c r="AG98" i="6"/>
  <c r="AF101" i="6"/>
  <c r="AG101" i="6"/>
  <c r="AH101" i="6"/>
  <c r="AA102" i="6"/>
  <c r="AD105" i="6"/>
  <c r="AF107" i="6"/>
  <c r="AF108" i="6"/>
  <c r="AG108" i="6"/>
  <c r="AG110" i="6"/>
  <c r="AH110" i="6"/>
  <c r="AA112" i="6"/>
  <c r="AF114" i="6"/>
  <c r="AF117" i="6"/>
  <c r="AG117" i="6"/>
  <c r="AH117" i="6"/>
  <c r="Z118" i="6"/>
  <c r="AC121" i="6"/>
  <c r="AF123" i="6"/>
  <c r="AF126" i="6"/>
  <c r="AG126" i="6"/>
  <c r="AH126" i="6"/>
  <c r="Z127" i="6"/>
  <c r="AF128" i="6"/>
  <c r="AH128" i="6"/>
  <c r="AG129" i="6"/>
  <c r="AH129" i="6"/>
  <c r="AA130" i="6"/>
  <c r="AF135" i="6"/>
  <c r="AF137" i="6"/>
  <c r="AG137" i="6"/>
  <c r="AH137" i="6"/>
  <c r="AF138" i="6"/>
  <c r="AG138" i="6"/>
  <c r="AF140" i="6"/>
  <c r="AG140" i="6"/>
  <c r="AH140" i="6"/>
  <c r="AB141" i="6"/>
  <c r="AH142" i="6"/>
  <c r="AB144" i="6"/>
  <c r="AF145" i="6"/>
  <c r="AG145" i="6"/>
  <c r="AH145" i="6"/>
  <c r="AC146" i="6"/>
  <c r="AF147" i="6"/>
  <c r="AH147" i="6"/>
  <c r="AD148" i="6"/>
  <c r="AF149" i="6"/>
  <c r="AH149" i="6"/>
  <c r="AF150" i="6"/>
  <c r="AG150" i="6"/>
  <c r="AA4" i="6"/>
  <c r="AB4" i="6"/>
  <c r="AD4" i="6"/>
  <c r="AE4" i="6"/>
  <c r="AF4" i="6"/>
  <c r="AA5" i="6"/>
  <c r="AE6" i="6"/>
  <c r="AF6" i="6"/>
  <c r="AA7" i="6"/>
  <c r="AB7" i="6"/>
  <c r="AC7" i="6"/>
  <c r="AA9" i="6"/>
  <c r="AB9" i="6"/>
  <c r="AC9" i="6"/>
  <c r="AD9" i="6"/>
  <c r="AE9" i="6"/>
  <c r="AA11" i="6"/>
  <c r="AB11" i="6"/>
  <c r="AC11" i="6"/>
  <c r="AD11" i="6"/>
  <c r="AE11" i="6"/>
  <c r="AF11" i="6"/>
  <c r="AG11" i="6"/>
  <c r="AD13" i="6"/>
  <c r="AE13" i="6"/>
  <c r="AF13" i="6"/>
  <c r="AA14" i="6"/>
  <c r="AF15" i="6"/>
  <c r="AA16" i="6"/>
  <c r="AB16" i="6"/>
  <c r="AD16" i="6"/>
  <c r="AA18" i="6"/>
  <c r="AB18" i="6"/>
  <c r="AD18" i="6"/>
  <c r="AE18" i="6"/>
  <c r="AF18" i="6"/>
  <c r="AA20" i="6"/>
  <c r="AB20" i="6"/>
  <c r="AD20" i="6"/>
  <c r="AE20" i="6"/>
  <c r="AF20" i="6"/>
  <c r="AA21" i="6"/>
  <c r="AA22" i="6"/>
  <c r="AE22" i="6"/>
  <c r="AF22" i="6"/>
  <c r="AA23" i="6"/>
  <c r="AB23" i="6"/>
  <c r="AC23" i="6"/>
  <c r="AA25" i="6"/>
  <c r="AB25" i="6"/>
  <c r="AC25" i="6"/>
  <c r="AD25" i="6"/>
  <c r="AE25" i="6"/>
  <c r="AA27" i="6"/>
  <c r="AB27" i="6"/>
  <c r="AC27" i="6"/>
  <c r="AD27" i="6"/>
  <c r="AE27" i="6"/>
  <c r="AF27" i="6"/>
  <c r="AG27" i="6"/>
  <c r="AA29" i="6"/>
  <c r="AD29" i="6"/>
  <c r="AE29" i="6"/>
  <c r="AF29" i="6"/>
  <c r="AA30" i="6"/>
  <c r="AF31" i="6"/>
  <c r="AA32" i="6"/>
  <c r="AB32" i="6"/>
  <c r="AD32" i="6"/>
  <c r="AA34" i="6"/>
  <c r="AB34" i="6"/>
  <c r="AD34" i="6"/>
  <c r="AE34" i="6"/>
  <c r="AF34" i="6"/>
  <c r="AA36" i="6"/>
  <c r="AB36" i="6"/>
  <c r="AD36" i="6"/>
  <c r="AE36" i="6"/>
  <c r="AF36" i="6"/>
  <c r="AA37" i="6"/>
  <c r="AA38" i="6"/>
  <c r="AE38" i="6"/>
  <c r="AF38" i="6"/>
  <c r="AA39" i="6"/>
  <c r="AB39" i="6"/>
  <c r="AA40" i="6"/>
  <c r="AF40" i="6"/>
  <c r="AA41" i="6"/>
  <c r="AB41" i="6"/>
  <c r="AC41" i="6"/>
  <c r="AA43" i="6"/>
  <c r="AB43" i="6"/>
  <c r="AC43" i="6"/>
  <c r="AD43" i="6"/>
  <c r="AA45" i="6"/>
  <c r="AB45" i="6"/>
  <c r="AC45" i="6"/>
  <c r="AD45" i="6"/>
  <c r="AE45" i="6"/>
  <c r="AA47" i="6"/>
  <c r="AB47" i="6"/>
  <c r="AC47" i="6"/>
  <c r="AD47" i="6"/>
  <c r="AE47" i="6"/>
  <c r="AF47" i="6"/>
  <c r="AA49" i="6"/>
  <c r="AB49" i="6"/>
  <c r="AC49" i="6"/>
  <c r="AD49" i="6"/>
  <c r="AE49" i="6"/>
  <c r="AF49" i="6"/>
  <c r="AG49" i="6"/>
  <c r="AA50" i="6"/>
  <c r="AA51" i="6"/>
  <c r="AC51" i="6"/>
  <c r="AD51" i="6"/>
  <c r="AE51" i="6"/>
  <c r="AF51" i="6"/>
  <c r="AH51" i="6"/>
  <c r="AA53" i="6"/>
  <c r="AD53" i="6"/>
  <c r="AE53" i="6"/>
  <c r="AF53" i="6"/>
  <c r="AA54" i="6"/>
  <c r="AA55" i="6"/>
  <c r="AE55" i="6"/>
  <c r="AF55" i="6"/>
  <c r="AA56" i="6"/>
  <c r="AB56" i="6"/>
  <c r="AA57" i="6"/>
  <c r="AF57" i="6"/>
  <c r="AA58" i="6"/>
  <c r="AB58" i="6"/>
  <c r="AD58" i="6"/>
  <c r="AA60" i="6"/>
  <c r="AB60" i="6"/>
  <c r="AD60" i="6"/>
  <c r="AE60" i="6"/>
  <c r="AA62" i="6"/>
  <c r="AB62" i="6"/>
  <c r="AD62" i="6"/>
  <c r="AE62" i="6"/>
  <c r="AF62" i="6"/>
  <c r="AA64" i="6"/>
  <c r="AB64" i="6"/>
  <c r="AD64" i="6"/>
  <c r="AE64" i="6"/>
  <c r="AF64" i="6"/>
  <c r="AG64" i="6"/>
  <c r="AA65" i="6"/>
  <c r="AA66" i="6"/>
  <c r="AB66" i="6"/>
  <c r="AD66" i="6"/>
  <c r="AE66" i="6"/>
  <c r="AF66" i="6"/>
  <c r="AH66" i="6"/>
  <c r="AA68" i="6"/>
  <c r="AD68" i="6"/>
  <c r="AE68" i="6"/>
  <c r="AF68" i="6"/>
  <c r="AA69" i="6"/>
  <c r="AA70" i="6"/>
  <c r="AE70" i="6"/>
  <c r="AF70" i="6"/>
  <c r="AA71" i="6"/>
  <c r="AB71" i="6"/>
  <c r="AA72" i="6"/>
  <c r="AF72" i="6"/>
  <c r="AA73" i="6"/>
  <c r="AB73" i="6"/>
  <c r="AC73" i="6"/>
  <c r="AA74" i="6"/>
  <c r="AA75" i="6"/>
  <c r="AB75" i="6"/>
  <c r="AC75" i="6"/>
  <c r="AD75" i="6"/>
  <c r="AA3" i="6"/>
  <c r="AB3" i="6"/>
  <c r="AC3" i="6"/>
  <c r="AD3" i="6"/>
  <c r="AE3" i="6"/>
  <c r="Z6" i="6"/>
  <c r="Z7" i="6"/>
  <c r="Z8" i="6"/>
  <c r="Z9" i="6"/>
  <c r="Z10" i="6"/>
  <c r="Z11" i="6"/>
  <c r="Z12" i="6"/>
  <c r="Z13" i="6"/>
  <c r="Z14" i="6"/>
  <c r="Z15" i="6"/>
  <c r="Z16" i="6"/>
  <c r="Z18" i="6"/>
  <c r="Z23" i="6"/>
  <c r="Z24" i="6"/>
  <c r="Z25" i="6"/>
  <c r="Z26" i="6"/>
  <c r="Z27" i="6"/>
  <c r="Z28" i="6"/>
  <c r="Z29" i="6"/>
  <c r="Z30" i="6"/>
  <c r="Z31" i="6"/>
  <c r="Z32" i="6"/>
  <c r="Z33" i="6"/>
  <c r="Z35" i="6"/>
  <c r="Z40" i="6"/>
  <c r="Z41" i="6"/>
  <c r="Z42" i="6"/>
  <c r="Z43" i="6"/>
  <c r="Z44" i="6"/>
  <c r="Z45" i="6"/>
  <c r="Z46" i="6"/>
  <c r="Z47" i="6"/>
  <c r="Z48" i="6"/>
  <c r="Z49" i="6"/>
  <c r="Z50" i="6"/>
  <c r="Z52" i="6"/>
  <c r="Z57" i="6"/>
  <c r="Z58" i="6"/>
  <c r="Z59" i="6"/>
  <c r="Z60" i="6"/>
  <c r="Z61" i="6"/>
  <c r="Z62" i="6"/>
  <c r="Z63" i="6"/>
  <c r="Z64" i="6"/>
  <c r="Z65" i="6"/>
  <c r="Z66" i="6"/>
  <c r="Z67" i="6"/>
  <c r="Z70" i="6"/>
  <c r="Z74" i="6"/>
  <c r="Z75" i="6"/>
  <c r="Z76" i="6"/>
  <c r="N85" i="6"/>
  <c r="N103" i="6"/>
  <c r="N119" i="6"/>
  <c r="N135" i="6"/>
  <c r="N77" i="6"/>
  <c r="N18" i="6"/>
  <c r="N19" i="6"/>
  <c r="N34" i="6"/>
  <c r="N35" i="6"/>
  <c r="N50" i="6"/>
  <c r="N51" i="6"/>
  <c r="N66" i="6"/>
  <c r="N67" i="6"/>
  <c r="D152" i="6"/>
  <c r="Z95" i="6" s="1"/>
  <c r="E152" i="6"/>
  <c r="AA95" i="6" s="1"/>
  <c r="F152" i="6"/>
  <c r="AB95" i="6" s="1"/>
  <c r="G152" i="6"/>
  <c r="AC105" i="6" s="1"/>
  <c r="H152" i="6"/>
  <c r="I152" i="6"/>
  <c r="AE85" i="6" s="1"/>
  <c r="J152" i="6"/>
  <c r="AF105" i="6" s="1"/>
  <c r="K152" i="6"/>
  <c r="AG105" i="6" s="1"/>
  <c r="L152" i="6"/>
  <c r="AH105" i="6" s="1"/>
  <c r="D151" i="6"/>
  <c r="Z4" i="6" s="1"/>
  <c r="E151" i="6"/>
  <c r="AA52" i="6" s="1"/>
  <c r="F151" i="6"/>
  <c r="AB5" i="6" s="1"/>
  <c r="G151" i="6"/>
  <c r="AC15" i="6" s="1"/>
  <c r="H151" i="6"/>
  <c r="AD7" i="6" s="1"/>
  <c r="I151" i="6"/>
  <c r="AE16" i="6" s="1"/>
  <c r="J151" i="6"/>
  <c r="AF9" i="6" s="1"/>
  <c r="K151" i="6"/>
  <c r="AG15" i="6" s="1"/>
  <c r="L151" i="6"/>
  <c r="AH11" i="6" s="1"/>
  <c r="C152" i="6"/>
  <c r="N83" i="6" s="1"/>
  <c r="C151" i="6"/>
  <c r="N4" i="6" s="1"/>
  <c r="Q3" i="6"/>
  <c r="P3" i="6"/>
  <c r="X145" i="6"/>
  <c r="W145" i="6"/>
  <c r="V145" i="6"/>
  <c r="U145" i="6"/>
  <c r="T145" i="6"/>
  <c r="S145" i="6"/>
  <c r="R145" i="6"/>
  <c r="Q145" i="6"/>
  <c r="P145" i="6"/>
  <c r="X144" i="6"/>
  <c r="W144" i="6"/>
  <c r="V144" i="6"/>
  <c r="U144" i="6"/>
  <c r="T144" i="6"/>
  <c r="S144" i="6"/>
  <c r="R144" i="6"/>
  <c r="Q144" i="6"/>
  <c r="P144" i="6"/>
  <c r="X143" i="6"/>
  <c r="W143" i="6"/>
  <c r="V143" i="6"/>
  <c r="U143" i="6"/>
  <c r="T143" i="6"/>
  <c r="S143" i="6"/>
  <c r="R143" i="6"/>
  <c r="Q143" i="6"/>
  <c r="X142" i="6"/>
  <c r="W142" i="6"/>
  <c r="V142" i="6"/>
  <c r="U142" i="6"/>
  <c r="T142" i="6"/>
  <c r="S142" i="6"/>
  <c r="R142" i="6"/>
  <c r="Q142" i="6"/>
  <c r="P142" i="6"/>
  <c r="X141" i="6"/>
  <c r="W141" i="6"/>
  <c r="V141" i="6"/>
  <c r="U141" i="6"/>
  <c r="T141" i="6"/>
  <c r="S141" i="6"/>
  <c r="R141" i="6"/>
  <c r="Q141" i="6"/>
  <c r="P141" i="6"/>
  <c r="X140" i="6"/>
  <c r="W140" i="6"/>
  <c r="V140" i="6"/>
  <c r="U140" i="6"/>
  <c r="T140" i="6"/>
  <c r="S140" i="6"/>
  <c r="R140" i="6"/>
  <c r="Q140" i="6"/>
  <c r="P140" i="6"/>
  <c r="X139" i="6"/>
  <c r="W139" i="6"/>
  <c r="V139" i="6"/>
  <c r="U139" i="6"/>
  <c r="T139" i="6"/>
  <c r="S139" i="6"/>
  <c r="R139" i="6"/>
  <c r="Q139" i="6"/>
  <c r="P139" i="6"/>
  <c r="X138" i="6"/>
  <c r="W138" i="6"/>
  <c r="V138" i="6"/>
  <c r="U138" i="6"/>
  <c r="T138" i="6"/>
  <c r="S138" i="6"/>
  <c r="R138" i="6"/>
  <c r="Q138" i="6"/>
  <c r="P138" i="6"/>
  <c r="X137" i="6"/>
  <c r="W137" i="6"/>
  <c r="V137" i="6"/>
  <c r="U137" i="6"/>
  <c r="T137" i="6"/>
  <c r="S137" i="6"/>
  <c r="R137" i="6"/>
  <c r="Q137" i="6"/>
  <c r="P137" i="6"/>
  <c r="X136" i="6"/>
  <c r="W136" i="6"/>
  <c r="V136" i="6"/>
  <c r="U136" i="6"/>
  <c r="T136" i="6"/>
  <c r="S136" i="6"/>
  <c r="R136" i="6"/>
  <c r="Q136" i="6"/>
  <c r="P136" i="6"/>
  <c r="X135" i="6"/>
  <c r="W135" i="6"/>
  <c r="V135" i="6"/>
  <c r="U135" i="6"/>
  <c r="T135" i="6"/>
  <c r="S135" i="6"/>
  <c r="R135" i="6"/>
  <c r="Q135" i="6"/>
  <c r="P135" i="6"/>
  <c r="X134" i="6"/>
  <c r="W134" i="6"/>
  <c r="V134" i="6"/>
  <c r="U134" i="6"/>
  <c r="T134" i="6"/>
  <c r="S134" i="6"/>
  <c r="R134" i="6"/>
  <c r="Q134" i="6"/>
  <c r="P134" i="6"/>
  <c r="X133" i="6"/>
  <c r="W133" i="6"/>
  <c r="V133" i="6"/>
  <c r="U133" i="6"/>
  <c r="T133" i="6"/>
  <c r="S133" i="6"/>
  <c r="R133" i="6"/>
  <c r="Q133" i="6"/>
  <c r="P133" i="6"/>
  <c r="X132" i="6"/>
  <c r="W132" i="6"/>
  <c r="V132" i="6"/>
  <c r="U132" i="6"/>
  <c r="T132" i="6"/>
  <c r="S132" i="6"/>
  <c r="R132" i="6"/>
  <c r="Q132" i="6"/>
  <c r="P132" i="6"/>
  <c r="X131" i="6"/>
  <c r="W131" i="6"/>
  <c r="V131" i="6"/>
  <c r="U131" i="6"/>
  <c r="T131" i="6"/>
  <c r="S131" i="6"/>
  <c r="R131" i="6"/>
  <c r="Q131" i="6"/>
  <c r="P131" i="6"/>
  <c r="X130" i="6"/>
  <c r="W130" i="6"/>
  <c r="V130" i="6"/>
  <c r="U130" i="6"/>
  <c r="T130" i="6"/>
  <c r="S130" i="6"/>
  <c r="R130" i="6"/>
  <c r="Q130" i="6"/>
  <c r="P130" i="6"/>
  <c r="X129" i="6"/>
  <c r="W129" i="6"/>
  <c r="V129" i="6"/>
  <c r="U129" i="6"/>
  <c r="T129" i="6"/>
  <c r="S129" i="6"/>
  <c r="R129" i="6"/>
  <c r="Q129" i="6"/>
  <c r="P129" i="6"/>
  <c r="X128" i="6"/>
  <c r="W128" i="6"/>
  <c r="V128" i="6"/>
  <c r="U128" i="6"/>
  <c r="T128" i="6"/>
  <c r="S128" i="6"/>
  <c r="R128" i="6"/>
  <c r="Q128" i="6"/>
  <c r="P128" i="6"/>
  <c r="X127" i="6"/>
  <c r="W127" i="6"/>
  <c r="V127" i="6"/>
  <c r="U127" i="6"/>
  <c r="T127" i="6"/>
  <c r="S127" i="6"/>
  <c r="R127" i="6"/>
  <c r="Q127" i="6"/>
  <c r="P127" i="6"/>
  <c r="X126" i="6"/>
  <c r="W126" i="6"/>
  <c r="V126" i="6"/>
  <c r="U126" i="6"/>
  <c r="T126" i="6"/>
  <c r="S126" i="6"/>
  <c r="R126" i="6"/>
  <c r="Q126" i="6"/>
  <c r="P126" i="6"/>
  <c r="X125" i="6"/>
  <c r="W125" i="6"/>
  <c r="V125" i="6"/>
  <c r="U125" i="6"/>
  <c r="T125" i="6"/>
  <c r="S125" i="6"/>
  <c r="R125" i="6"/>
  <c r="Q125" i="6"/>
  <c r="P125" i="6"/>
  <c r="X124" i="6"/>
  <c r="W124" i="6"/>
  <c r="V124" i="6"/>
  <c r="U124" i="6"/>
  <c r="T124" i="6"/>
  <c r="S124" i="6"/>
  <c r="R124" i="6"/>
  <c r="Q124" i="6"/>
  <c r="P124" i="6"/>
  <c r="X123" i="6"/>
  <c r="W123" i="6"/>
  <c r="V123" i="6"/>
  <c r="U123" i="6"/>
  <c r="T123" i="6"/>
  <c r="S123" i="6"/>
  <c r="R123" i="6"/>
  <c r="Q123" i="6"/>
  <c r="P123" i="6"/>
  <c r="X122" i="6"/>
  <c r="W122" i="6"/>
  <c r="V122" i="6"/>
  <c r="U122" i="6"/>
  <c r="T122" i="6"/>
  <c r="S122" i="6"/>
  <c r="R122" i="6"/>
  <c r="Q122" i="6"/>
  <c r="P122" i="6"/>
  <c r="X121" i="6"/>
  <c r="W121" i="6"/>
  <c r="V121" i="6"/>
  <c r="U121" i="6"/>
  <c r="T121" i="6"/>
  <c r="S121" i="6"/>
  <c r="R121" i="6"/>
  <c r="Q121" i="6"/>
  <c r="P121" i="6"/>
  <c r="X120" i="6"/>
  <c r="W120" i="6"/>
  <c r="V120" i="6"/>
  <c r="U120" i="6"/>
  <c r="T120" i="6"/>
  <c r="S120" i="6"/>
  <c r="R120" i="6"/>
  <c r="Q120" i="6"/>
  <c r="P120" i="6"/>
  <c r="X119" i="6"/>
  <c r="W119" i="6"/>
  <c r="V119" i="6"/>
  <c r="U119" i="6"/>
  <c r="T119" i="6"/>
  <c r="S119" i="6"/>
  <c r="R119" i="6"/>
  <c r="Q119" i="6"/>
  <c r="P119" i="6"/>
  <c r="X118" i="6"/>
  <c r="W118" i="6"/>
  <c r="V118" i="6"/>
  <c r="U118" i="6"/>
  <c r="T118" i="6"/>
  <c r="S118" i="6"/>
  <c r="R118" i="6"/>
  <c r="Q118" i="6"/>
  <c r="P118" i="6"/>
  <c r="X117" i="6"/>
  <c r="W117" i="6"/>
  <c r="V117" i="6"/>
  <c r="U117" i="6"/>
  <c r="T117" i="6"/>
  <c r="S117" i="6"/>
  <c r="R117" i="6"/>
  <c r="Q117" i="6"/>
  <c r="P117" i="6"/>
  <c r="X116" i="6"/>
  <c r="W116" i="6"/>
  <c r="V116" i="6"/>
  <c r="U116" i="6"/>
  <c r="T116" i="6"/>
  <c r="S116" i="6"/>
  <c r="R116" i="6"/>
  <c r="Q116" i="6"/>
  <c r="P116" i="6"/>
  <c r="X115" i="6"/>
  <c r="W115" i="6"/>
  <c r="V115" i="6"/>
  <c r="U115" i="6"/>
  <c r="T115" i="6"/>
  <c r="S115" i="6"/>
  <c r="R115" i="6"/>
  <c r="Q115" i="6"/>
  <c r="P115" i="6"/>
  <c r="X114" i="6"/>
  <c r="W114" i="6"/>
  <c r="V114" i="6"/>
  <c r="U114" i="6"/>
  <c r="T114" i="6"/>
  <c r="S114" i="6"/>
  <c r="R114" i="6"/>
  <c r="Q114" i="6"/>
  <c r="P114" i="6"/>
  <c r="X113" i="6"/>
  <c r="W113" i="6"/>
  <c r="V113" i="6"/>
  <c r="U113" i="6"/>
  <c r="T113" i="6"/>
  <c r="S113" i="6"/>
  <c r="R113" i="6"/>
  <c r="Q113" i="6"/>
  <c r="P113" i="6"/>
  <c r="X112" i="6"/>
  <c r="W112" i="6"/>
  <c r="V112" i="6"/>
  <c r="U112" i="6"/>
  <c r="T112" i="6"/>
  <c r="S112" i="6"/>
  <c r="R112" i="6"/>
  <c r="Q112" i="6"/>
  <c r="P112" i="6"/>
  <c r="X111" i="6"/>
  <c r="W111" i="6"/>
  <c r="V111" i="6"/>
  <c r="U111" i="6"/>
  <c r="T111" i="6"/>
  <c r="S111" i="6"/>
  <c r="R111" i="6"/>
  <c r="Q111" i="6"/>
  <c r="P111" i="6"/>
  <c r="X110" i="6"/>
  <c r="W110" i="6"/>
  <c r="V110" i="6"/>
  <c r="U110" i="6"/>
  <c r="T110" i="6"/>
  <c r="S110" i="6"/>
  <c r="R110" i="6"/>
  <c r="Q110" i="6"/>
  <c r="P110" i="6"/>
  <c r="X109" i="6"/>
  <c r="W109" i="6"/>
  <c r="V109" i="6"/>
  <c r="U109" i="6"/>
  <c r="T109" i="6"/>
  <c r="S109" i="6"/>
  <c r="R109" i="6"/>
  <c r="Q109" i="6"/>
  <c r="P109" i="6"/>
  <c r="X108" i="6"/>
  <c r="W108" i="6"/>
  <c r="V108" i="6"/>
  <c r="U108" i="6"/>
  <c r="T108" i="6"/>
  <c r="S108" i="6"/>
  <c r="R108" i="6"/>
  <c r="Q108" i="6"/>
  <c r="P108" i="6"/>
  <c r="X107" i="6"/>
  <c r="W107" i="6"/>
  <c r="V107" i="6"/>
  <c r="U107" i="6"/>
  <c r="T107" i="6"/>
  <c r="S107" i="6"/>
  <c r="R107" i="6"/>
  <c r="Q107" i="6"/>
  <c r="P107" i="6"/>
  <c r="X106" i="6"/>
  <c r="W106" i="6"/>
  <c r="V106" i="6"/>
  <c r="U106" i="6"/>
  <c r="T106" i="6"/>
  <c r="S106" i="6"/>
  <c r="R106" i="6"/>
  <c r="Q106" i="6"/>
  <c r="P106" i="6"/>
  <c r="X105" i="6"/>
  <c r="W105" i="6"/>
  <c r="V105" i="6"/>
  <c r="U105" i="6"/>
  <c r="T105" i="6"/>
  <c r="S105" i="6"/>
  <c r="R105" i="6"/>
  <c r="Q105" i="6"/>
  <c r="P105" i="6"/>
  <c r="X104" i="6"/>
  <c r="W104" i="6"/>
  <c r="V104" i="6"/>
  <c r="U104" i="6"/>
  <c r="T104" i="6"/>
  <c r="S104" i="6"/>
  <c r="R104" i="6"/>
  <c r="Q104" i="6"/>
  <c r="P104" i="6"/>
  <c r="X103" i="6"/>
  <c r="W103" i="6"/>
  <c r="V103" i="6"/>
  <c r="U103" i="6"/>
  <c r="T103" i="6"/>
  <c r="S103" i="6"/>
  <c r="R103" i="6"/>
  <c r="Q103" i="6"/>
  <c r="P103" i="6"/>
  <c r="X102" i="6"/>
  <c r="W102" i="6"/>
  <c r="V102" i="6"/>
  <c r="U102" i="6"/>
  <c r="T102" i="6"/>
  <c r="S102" i="6"/>
  <c r="R102" i="6"/>
  <c r="Q102" i="6"/>
  <c r="P102" i="6"/>
  <c r="X101" i="6"/>
  <c r="W101" i="6"/>
  <c r="V101" i="6"/>
  <c r="U101" i="6"/>
  <c r="T101" i="6"/>
  <c r="S101" i="6"/>
  <c r="R101" i="6"/>
  <c r="Q101" i="6"/>
  <c r="P101" i="6"/>
  <c r="X100" i="6"/>
  <c r="W100" i="6"/>
  <c r="V100" i="6"/>
  <c r="U100" i="6"/>
  <c r="T100" i="6"/>
  <c r="S100" i="6"/>
  <c r="R100" i="6"/>
  <c r="Q100" i="6"/>
  <c r="P100" i="6"/>
  <c r="X99" i="6"/>
  <c r="W99" i="6"/>
  <c r="V99" i="6"/>
  <c r="U99" i="6"/>
  <c r="T99" i="6"/>
  <c r="S99" i="6"/>
  <c r="R99" i="6"/>
  <c r="Q99" i="6"/>
  <c r="P99" i="6"/>
  <c r="X98" i="6"/>
  <c r="W98" i="6"/>
  <c r="V98" i="6"/>
  <c r="U98" i="6"/>
  <c r="T98" i="6"/>
  <c r="S98" i="6"/>
  <c r="R98" i="6"/>
  <c r="Q98" i="6"/>
  <c r="P98" i="6"/>
  <c r="X97" i="6"/>
  <c r="W97" i="6"/>
  <c r="V97" i="6"/>
  <c r="U97" i="6"/>
  <c r="T97" i="6"/>
  <c r="S97" i="6"/>
  <c r="R97" i="6"/>
  <c r="Q97" i="6"/>
  <c r="P97" i="6"/>
  <c r="X96" i="6"/>
  <c r="W96" i="6"/>
  <c r="V96" i="6"/>
  <c r="U96" i="6"/>
  <c r="T96" i="6"/>
  <c r="S96" i="6"/>
  <c r="R96" i="6"/>
  <c r="Q96" i="6"/>
  <c r="P96" i="6"/>
  <c r="X95" i="6"/>
  <c r="W95" i="6"/>
  <c r="V95" i="6"/>
  <c r="U95" i="6"/>
  <c r="T95" i="6"/>
  <c r="S95" i="6"/>
  <c r="R95" i="6"/>
  <c r="Q95" i="6"/>
  <c r="P95" i="6"/>
  <c r="X94" i="6"/>
  <c r="W94" i="6"/>
  <c r="V94" i="6"/>
  <c r="U94" i="6"/>
  <c r="T94" i="6"/>
  <c r="S94" i="6"/>
  <c r="R94" i="6"/>
  <c r="Q94" i="6"/>
  <c r="P94" i="6"/>
  <c r="X93" i="6"/>
  <c r="W93" i="6"/>
  <c r="V93" i="6"/>
  <c r="U93" i="6"/>
  <c r="T93" i="6"/>
  <c r="S93" i="6"/>
  <c r="R93" i="6"/>
  <c r="Q93" i="6"/>
  <c r="P93" i="6"/>
  <c r="X92" i="6"/>
  <c r="W92" i="6"/>
  <c r="V92" i="6"/>
  <c r="U92" i="6"/>
  <c r="T92" i="6"/>
  <c r="S92" i="6"/>
  <c r="R92" i="6"/>
  <c r="Q92" i="6"/>
  <c r="P92" i="6"/>
  <c r="X91" i="6"/>
  <c r="W91" i="6"/>
  <c r="V91" i="6"/>
  <c r="U91" i="6"/>
  <c r="T91" i="6"/>
  <c r="S91" i="6"/>
  <c r="R91" i="6"/>
  <c r="Q91" i="6"/>
  <c r="P91" i="6"/>
  <c r="X90" i="6"/>
  <c r="W90" i="6"/>
  <c r="V90" i="6"/>
  <c r="U90" i="6"/>
  <c r="T90" i="6"/>
  <c r="S90" i="6"/>
  <c r="R90" i="6"/>
  <c r="Q90" i="6"/>
  <c r="P90" i="6"/>
  <c r="X89" i="6"/>
  <c r="W89" i="6"/>
  <c r="V89" i="6"/>
  <c r="U89" i="6"/>
  <c r="T89" i="6"/>
  <c r="S89" i="6"/>
  <c r="R89" i="6"/>
  <c r="Q89" i="6"/>
  <c r="P89" i="6"/>
  <c r="X88" i="6"/>
  <c r="W88" i="6"/>
  <c r="V88" i="6"/>
  <c r="U88" i="6"/>
  <c r="T88" i="6"/>
  <c r="S88" i="6"/>
  <c r="R88" i="6"/>
  <c r="Q88" i="6"/>
  <c r="P88" i="6"/>
  <c r="X87" i="6"/>
  <c r="W87" i="6"/>
  <c r="V87" i="6"/>
  <c r="U87" i="6"/>
  <c r="T87" i="6"/>
  <c r="S87" i="6"/>
  <c r="R87" i="6"/>
  <c r="Q87" i="6"/>
  <c r="P87" i="6"/>
  <c r="X86" i="6"/>
  <c r="W86" i="6"/>
  <c r="V86" i="6"/>
  <c r="U86" i="6"/>
  <c r="T86" i="6"/>
  <c r="S86" i="6"/>
  <c r="R86" i="6"/>
  <c r="Q86" i="6"/>
  <c r="P86" i="6"/>
  <c r="X85" i="6"/>
  <c r="W85" i="6"/>
  <c r="V85" i="6"/>
  <c r="U85" i="6"/>
  <c r="T85" i="6"/>
  <c r="S85" i="6"/>
  <c r="R85" i="6"/>
  <c r="Q85" i="6"/>
  <c r="P85" i="6"/>
  <c r="X84" i="6"/>
  <c r="W84" i="6"/>
  <c r="V84" i="6"/>
  <c r="U84" i="6"/>
  <c r="T84" i="6"/>
  <c r="S84" i="6"/>
  <c r="R84" i="6"/>
  <c r="Q84" i="6"/>
  <c r="P84" i="6"/>
  <c r="X83" i="6"/>
  <c r="W83" i="6"/>
  <c r="V83" i="6"/>
  <c r="U83" i="6"/>
  <c r="T83" i="6"/>
  <c r="S83" i="6"/>
  <c r="R83" i="6"/>
  <c r="Q83" i="6"/>
  <c r="P83" i="6"/>
  <c r="X82" i="6"/>
  <c r="W82" i="6"/>
  <c r="V82" i="6"/>
  <c r="U82" i="6"/>
  <c r="T82" i="6"/>
  <c r="S82" i="6"/>
  <c r="R82" i="6"/>
  <c r="Q82" i="6"/>
  <c r="P82" i="6"/>
  <c r="X81" i="6"/>
  <c r="W81" i="6"/>
  <c r="V81" i="6"/>
  <c r="U81" i="6"/>
  <c r="T81" i="6"/>
  <c r="S81" i="6"/>
  <c r="R81" i="6"/>
  <c r="Q81" i="6"/>
  <c r="P81" i="6"/>
  <c r="X80" i="6"/>
  <c r="W80" i="6"/>
  <c r="V80" i="6"/>
  <c r="U80" i="6"/>
  <c r="T80" i="6"/>
  <c r="S80" i="6"/>
  <c r="R80" i="6"/>
  <c r="Q80" i="6"/>
  <c r="P80" i="6"/>
  <c r="X79" i="6"/>
  <c r="W79" i="6"/>
  <c r="V79" i="6"/>
  <c r="U79" i="6"/>
  <c r="T79" i="6"/>
  <c r="S79" i="6"/>
  <c r="R79" i="6"/>
  <c r="Q79" i="6"/>
  <c r="P79" i="6"/>
  <c r="X78" i="6"/>
  <c r="W78" i="6"/>
  <c r="V78" i="6"/>
  <c r="U78" i="6"/>
  <c r="T78" i="6"/>
  <c r="S78" i="6"/>
  <c r="R78" i="6"/>
  <c r="Q78" i="6"/>
  <c r="P78" i="6"/>
  <c r="X77" i="6"/>
  <c r="W77" i="6"/>
  <c r="V77" i="6"/>
  <c r="U77" i="6"/>
  <c r="T77" i="6"/>
  <c r="S77" i="6"/>
  <c r="R77" i="6"/>
  <c r="Q77" i="6"/>
  <c r="P77" i="6"/>
  <c r="X76" i="6"/>
  <c r="W76" i="6"/>
  <c r="V76" i="6"/>
  <c r="U76" i="6"/>
  <c r="T76" i="6"/>
  <c r="S76" i="6"/>
  <c r="R76" i="6"/>
  <c r="Q76" i="6"/>
  <c r="P76" i="6"/>
  <c r="X75" i="6"/>
  <c r="W75" i="6"/>
  <c r="V75" i="6"/>
  <c r="U75" i="6"/>
  <c r="T75" i="6"/>
  <c r="S75" i="6"/>
  <c r="R75" i="6"/>
  <c r="Q75" i="6"/>
  <c r="P75" i="6"/>
  <c r="X74" i="6"/>
  <c r="W74" i="6"/>
  <c r="V74" i="6"/>
  <c r="U74" i="6"/>
  <c r="T74" i="6"/>
  <c r="S74" i="6"/>
  <c r="R74" i="6"/>
  <c r="Q74" i="6"/>
  <c r="P74" i="6"/>
  <c r="X73" i="6"/>
  <c r="W73" i="6"/>
  <c r="V73" i="6"/>
  <c r="U73" i="6"/>
  <c r="T73" i="6"/>
  <c r="S73" i="6"/>
  <c r="R73" i="6"/>
  <c r="Q73" i="6"/>
  <c r="P73" i="6"/>
  <c r="X72" i="6"/>
  <c r="W72" i="6"/>
  <c r="V72" i="6"/>
  <c r="U72" i="6"/>
  <c r="T72" i="6"/>
  <c r="S72" i="6"/>
  <c r="R72" i="6"/>
  <c r="Q72" i="6"/>
  <c r="P72" i="6"/>
  <c r="X65" i="6"/>
  <c r="W65" i="6"/>
  <c r="V65" i="6"/>
  <c r="U65" i="6"/>
  <c r="T65" i="6"/>
  <c r="S65" i="6"/>
  <c r="R65" i="6"/>
  <c r="Q65" i="6"/>
  <c r="P65" i="6"/>
  <c r="X64" i="6"/>
  <c r="W64" i="6"/>
  <c r="V64" i="6"/>
  <c r="U64" i="6"/>
  <c r="T64" i="6"/>
  <c r="S64" i="6"/>
  <c r="R64" i="6"/>
  <c r="Q64" i="6"/>
  <c r="P64" i="6"/>
  <c r="X63" i="6"/>
  <c r="W63" i="6"/>
  <c r="V63" i="6"/>
  <c r="U63" i="6"/>
  <c r="T63" i="6"/>
  <c r="S63" i="6"/>
  <c r="R63" i="6"/>
  <c r="Q63" i="6"/>
  <c r="P63" i="6"/>
  <c r="X62" i="6"/>
  <c r="W62" i="6"/>
  <c r="V62" i="6"/>
  <c r="U62" i="6"/>
  <c r="T62" i="6"/>
  <c r="S62" i="6"/>
  <c r="R62" i="6"/>
  <c r="Q62" i="6"/>
  <c r="P62" i="6"/>
  <c r="X61" i="6"/>
  <c r="W61" i="6"/>
  <c r="V61" i="6"/>
  <c r="U61" i="6"/>
  <c r="T61" i="6"/>
  <c r="S61" i="6"/>
  <c r="R61" i="6"/>
  <c r="Q61" i="6"/>
  <c r="P61" i="6"/>
  <c r="X60" i="6"/>
  <c r="W60" i="6"/>
  <c r="V60" i="6"/>
  <c r="U60" i="6"/>
  <c r="T60" i="6"/>
  <c r="S60" i="6"/>
  <c r="R60" i="6"/>
  <c r="Q60" i="6"/>
  <c r="P60" i="6"/>
  <c r="X59" i="6"/>
  <c r="W59" i="6"/>
  <c r="V59" i="6"/>
  <c r="U59" i="6"/>
  <c r="T59" i="6"/>
  <c r="S59" i="6"/>
  <c r="R59" i="6"/>
  <c r="Q59" i="6"/>
  <c r="P59" i="6"/>
  <c r="X58" i="6"/>
  <c r="W58" i="6"/>
  <c r="V58" i="6"/>
  <c r="U58" i="6"/>
  <c r="T58" i="6"/>
  <c r="S58" i="6"/>
  <c r="R58" i="6"/>
  <c r="Q58" i="6"/>
  <c r="P58" i="6"/>
  <c r="X57" i="6"/>
  <c r="W57" i="6"/>
  <c r="V57" i="6"/>
  <c r="U57" i="6"/>
  <c r="T57" i="6"/>
  <c r="S57" i="6"/>
  <c r="R57" i="6"/>
  <c r="Q57" i="6"/>
  <c r="P57" i="6"/>
  <c r="X56" i="6"/>
  <c r="W56" i="6"/>
  <c r="V56" i="6"/>
  <c r="U56" i="6"/>
  <c r="T56" i="6"/>
  <c r="S56" i="6"/>
  <c r="R56" i="6"/>
  <c r="Q56" i="6"/>
  <c r="P56" i="6"/>
  <c r="X55" i="6"/>
  <c r="W55" i="6"/>
  <c r="V55" i="6"/>
  <c r="U55" i="6"/>
  <c r="T55" i="6"/>
  <c r="S55" i="6"/>
  <c r="R55" i="6"/>
  <c r="Q55" i="6"/>
  <c r="P55" i="6"/>
  <c r="X54" i="6"/>
  <c r="W54" i="6"/>
  <c r="V54" i="6"/>
  <c r="U54" i="6"/>
  <c r="T54" i="6"/>
  <c r="S54" i="6"/>
  <c r="R54" i="6"/>
  <c r="Q54" i="6"/>
  <c r="P54" i="6"/>
  <c r="X53" i="6"/>
  <c r="W53" i="6"/>
  <c r="V53" i="6"/>
  <c r="U53" i="6"/>
  <c r="T53" i="6"/>
  <c r="S53" i="6"/>
  <c r="R53" i="6"/>
  <c r="Q53" i="6"/>
  <c r="P53" i="6"/>
  <c r="X52" i="6"/>
  <c r="W52" i="6"/>
  <c r="V52" i="6"/>
  <c r="U52" i="6"/>
  <c r="T52" i="6"/>
  <c r="S52" i="6"/>
  <c r="R52" i="6"/>
  <c r="Q52" i="6"/>
  <c r="P52" i="6"/>
  <c r="X51" i="6"/>
  <c r="W51" i="6"/>
  <c r="V51" i="6"/>
  <c r="U51" i="6"/>
  <c r="T51" i="6"/>
  <c r="S51" i="6"/>
  <c r="R51" i="6"/>
  <c r="Q51" i="6"/>
  <c r="P51" i="6"/>
  <c r="X50" i="6"/>
  <c r="W50" i="6"/>
  <c r="V50" i="6"/>
  <c r="U50" i="6"/>
  <c r="T50" i="6"/>
  <c r="S50" i="6"/>
  <c r="R50" i="6"/>
  <c r="Q50" i="6"/>
  <c r="P50" i="6"/>
  <c r="X49" i="6"/>
  <c r="W49" i="6"/>
  <c r="V49" i="6"/>
  <c r="U49" i="6"/>
  <c r="T49" i="6"/>
  <c r="S49" i="6"/>
  <c r="R49" i="6"/>
  <c r="Q49" i="6"/>
  <c r="P49" i="6"/>
  <c r="X48" i="6"/>
  <c r="W48" i="6"/>
  <c r="V48" i="6"/>
  <c r="U48" i="6"/>
  <c r="T48" i="6"/>
  <c r="S48" i="6"/>
  <c r="R48" i="6"/>
  <c r="Q48" i="6"/>
  <c r="P48" i="6"/>
  <c r="X47" i="6"/>
  <c r="W47" i="6"/>
  <c r="V47" i="6"/>
  <c r="U47" i="6"/>
  <c r="T47" i="6"/>
  <c r="S47" i="6"/>
  <c r="R47" i="6"/>
  <c r="Q47" i="6"/>
  <c r="P47" i="6"/>
  <c r="X46" i="6"/>
  <c r="W46" i="6"/>
  <c r="V46" i="6"/>
  <c r="U46" i="6"/>
  <c r="T46" i="6"/>
  <c r="S46" i="6"/>
  <c r="R46" i="6"/>
  <c r="Q46" i="6"/>
  <c r="P46" i="6"/>
  <c r="X45" i="6"/>
  <c r="W45" i="6"/>
  <c r="V45" i="6"/>
  <c r="U45" i="6"/>
  <c r="T45" i="6"/>
  <c r="S45" i="6"/>
  <c r="R45" i="6"/>
  <c r="Q45" i="6"/>
  <c r="P45" i="6"/>
  <c r="X44" i="6"/>
  <c r="W44" i="6"/>
  <c r="V44" i="6"/>
  <c r="U44" i="6"/>
  <c r="T44" i="6"/>
  <c r="S44" i="6"/>
  <c r="R44" i="6"/>
  <c r="Q44" i="6"/>
  <c r="P44" i="6"/>
  <c r="X43" i="6"/>
  <c r="W43" i="6"/>
  <c r="V43" i="6"/>
  <c r="U43" i="6"/>
  <c r="T43" i="6"/>
  <c r="S43" i="6"/>
  <c r="R43" i="6"/>
  <c r="Q43" i="6"/>
  <c r="P43" i="6"/>
  <c r="X42" i="6"/>
  <c r="W42" i="6"/>
  <c r="V42" i="6"/>
  <c r="U42" i="6"/>
  <c r="T42" i="6"/>
  <c r="S42" i="6"/>
  <c r="R42" i="6"/>
  <c r="Q42" i="6"/>
  <c r="P42" i="6"/>
  <c r="X41" i="6"/>
  <c r="W41" i="6"/>
  <c r="V41" i="6"/>
  <c r="U41" i="6"/>
  <c r="T41" i="6"/>
  <c r="S41" i="6"/>
  <c r="R41" i="6"/>
  <c r="Q41" i="6"/>
  <c r="P41" i="6"/>
  <c r="X40" i="6"/>
  <c r="W40" i="6"/>
  <c r="V40" i="6"/>
  <c r="U40" i="6"/>
  <c r="T40" i="6"/>
  <c r="S40" i="6"/>
  <c r="R40" i="6"/>
  <c r="Q40" i="6"/>
  <c r="P40" i="6"/>
  <c r="X39" i="6"/>
  <c r="W39" i="6"/>
  <c r="V39" i="6"/>
  <c r="U39" i="6"/>
  <c r="T39" i="6"/>
  <c r="S39" i="6"/>
  <c r="R39" i="6"/>
  <c r="Q39" i="6"/>
  <c r="P39" i="6"/>
  <c r="X38" i="6"/>
  <c r="W38" i="6"/>
  <c r="V38" i="6"/>
  <c r="U38" i="6"/>
  <c r="T38" i="6"/>
  <c r="S38" i="6"/>
  <c r="R38" i="6"/>
  <c r="Q38" i="6"/>
  <c r="P38" i="6"/>
  <c r="X37" i="6"/>
  <c r="W37" i="6"/>
  <c r="V37" i="6"/>
  <c r="U37" i="6"/>
  <c r="T37" i="6"/>
  <c r="S37" i="6"/>
  <c r="R37" i="6"/>
  <c r="Q37" i="6"/>
  <c r="P37" i="6"/>
  <c r="X36" i="6"/>
  <c r="W36" i="6"/>
  <c r="V36" i="6"/>
  <c r="U36" i="6"/>
  <c r="T36" i="6"/>
  <c r="S36" i="6"/>
  <c r="R36" i="6"/>
  <c r="Q36" i="6"/>
  <c r="P36" i="6"/>
  <c r="X35" i="6"/>
  <c r="W35" i="6"/>
  <c r="V35" i="6"/>
  <c r="U35" i="6"/>
  <c r="T35" i="6"/>
  <c r="S35" i="6"/>
  <c r="R35" i="6"/>
  <c r="Q35" i="6"/>
  <c r="P35" i="6"/>
  <c r="X34" i="6"/>
  <c r="W34" i="6"/>
  <c r="V34" i="6"/>
  <c r="U34" i="6"/>
  <c r="T34" i="6"/>
  <c r="S34" i="6"/>
  <c r="R34" i="6"/>
  <c r="Q34" i="6"/>
  <c r="P34" i="6"/>
  <c r="X33" i="6"/>
  <c r="W33" i="6"/>
  <c r="V33" i="6"/>
  <c r="U33" i="6"/>
  <c r="T33" i="6"/>
  <c r="S33" i="6"/>
  <c r="R33" i="6"/>
  <c r="Q33" i="6"/>
  <c r="P33" i="6"/>
  <c r="X32" i="6"/>
  <c r="W32" i="6"/>
  <c r="V32" i="6"/>
  <c r="U32" i="6"/>
  <c r="T32" i="6"/>
  <c r="S32" i="6"/>
  <c r="R32" i="6"/>
  <c r="Q32" i="6"/>
  <c r="P32" i="6"/>
  <c r="X31" i="6"/>
  <c r="W31" i="6"/>
  <c r="V31" i="6"/>
  <c r="U31" i="6"/>
  <c r="T31" i="6"/>
  <c r="S31" i="6"/>
  <c r="R31" i="6"/>
  <c r="Q31" i="6"/>
  <c r="P31" i="6"/>
  <c r="X30" i="6"/>
  <c r="W30" i="6"/>
  <c r="V30" i="6"/>
  <c r="U30" i="6"/>
  <c r="T30" i="6"/>
  <c r="S30" i="6"/>
  <c r="R30" i="6"/>
  <c r="Q30" i="6"/>
  <c r="P30" i="6"/>
  <c r="X29" i="6"/>
  <c r="W29" i="6"/>
  <c r="V29" i="6"/>
  <c r="U29" i="6"/>
  <c r="T29" i="6"/>
  <c r="S29" i="6"/>
  <c r="R29" i="6"/>
  <c r="Q29" i="6"/>
  <c r="P29" i="6"/>
  <c r="X28" i="6"/>
  <c r="W28" i="6"/>
  <c r="V28" i="6"/>
  <c r="U28" i="6"/>
  <c r="T28" i="6"/>
  <c r="S28" i="6"/>
  <c r="R28" i="6"/>
  <c r="Q28" i="6"/>
  <c r="P28" i="6"/>
  <c r="X27" i="6"/>
  <c r="W27" i="6"/>
  <c r="V27" i="6"/>
  <c r="U27" i="6"/>
  <c r="T27" i="6"/>
  <c r="S27" i="6"/>
  <c r="R27" i="6"/>
  <c r="Q27" i="6"/>
  <c r="P27" i="6"/>
  <c r="X26" i="6"/>
  <c r="W26" i="6"/>
  <c r="V26" i="6"/>
  <c r="U26" i="6"/>
  <c r="T26" i="6"/>
  <c r="S26" i="6"/>
  <c r="R26" i="6"/>
  <c r="Q26" i="6"/>
  <c r="P26" i="6"/>
  <c r="X25" i="6"/>
  <c r="W25" i="6"/>
  <c r="V25" i="6"/>
  <c r="U25" i="6"/>
  <c r="T25" i="6"/>
  <c r="S25" i="6"/>
  <c r="R25" i="6"/>
  <c r="Q25" i="6"/>
  <c r="P25" i="6"/>
  <c r="X24" i="6"/>
  <c r="W24" i="6"/>
  <c r="V24" i="6"/>
  <c r="U24" i="6"/>
  <c r="T24" i="6"/>
  <c r="S24" i="6"/>
  <c r="R24" i="6"/>
  <c r="Q24" i="6"/>
  <c r="P24" i="6"/>
  <c r="X23" i="6"/>
  <c r="W23" i="6"/>
  <c r="V23" i="6"/>
  <c r="U23" i="6"/>
  <c r="T23" i="6"/>
  <c r="S23" i="6"/>
  <c r="R23" i="6"/>
  <c r="Q23" i="6"/>
  <c r="P23" i="6"/>
  <c r="X22" i="6"/>
  <c r="W22" i="6"/>
  <c r="V22" i="6"/>
  <c r="U22" i="6"/>
  <c r="T22" i="6"/>
  <c r="S22" i="6"/>
  <c r="R22" i="6"/>
  <c r="Q22" i="6"/>
  <c r="P22" i="6"/>
  <c r="X21" i="6"/>
  <c r="W21" i="6"/>
  <c r="V21" i="6"/>
  <c r="U21" i="6"/>
  <c r="T21" i="6"/>
  <c r="S21" i="6"/>
  <c r="R21" i="6"/>
  <c r="Q21" i="6"/>
  <c r="P21" i="6"/>
  <c r="X20" i="6"/>
  <c r="W20" i="6"/>
  <c r="V20" i="6"/>
  <c r="U20" i="6"/>
  <c r="T20" i="6"/>
  <c r="S20" i="6"/>
  <c r="R20" i="6"/>
  <c r="Q20" i="6"/>
  <c r="P20" i="6"/>
  <c r="X19" i="6"/>
  <c r="W19" i="6"/>
  <c r="V19" i="6"/>
  <c r="U19" i="6"/>
  <c r="T19" i="6"/>
  <c r="S19" i="6"/>
  <c r="R19" i="6"/>
  <c r="Q19" i="6"/>
  <c r="P19" i="6"/>
  <c r="X18" i="6"/>
  <c r="W18" i="6"/>
  <c r="V18" i="6"/>
  <c r="U18" i="6"/>
  <c r="T18" i="6"/>
  <c r="S18" i="6"/>
  <c r="R18" i="6"/>
  <c r="Q18" i="6"/>
  <c r="P18" i="6"/>
  <c r="X17" i="6"/>
  <c r="W17" i="6"/>
  <c r="V17" i="6"/>
  <c r="U17" i="6"/>
  <c r="T17" i="6"/>
  <c r="S17" i="6"/>
  <c r="R17" i="6"/>
  <c r="Q17" i="6"/>
  <c r="P17" i="6"/>
  <c r="X16" i="6"/>
  <c r="W16" i="6"/>
  <c r="V16" i="6"/>
  <c r="U16" i="6"/>
  <c r="T16" i="6"/>
  <c r="S16" i="6"/>
  <c r="R16" i="6"/>
  <c r="Q16" i="6"/>
  <c r="P16" i="6"/>
  <c r="X15" i="6"/>
  <c r="W15" i="6"/>
  <c r="V15" i="6"/>
  <c r="U15" i="6"/>
  <c r="T15" i="6"/>
  <c r="S15" i="6"/>
  <c r="R15" i="6"/>
  <c r="Q15" i="6"/>
  <c r="P15" i="6"/>
  <c r="X14" i="6"/>
  <c r="W14" i="6"/>
  <c r="V14" i="6"/>
  <c r="U14" i="6"/>
  <c r="T14" i="6"/>
  <c r="S14" i="6"/>
  <c r="R14" i="6"/>
  <c r="Q14" i="6"/>
  <c r="P14" i="6"/>
  <c r="X13" i="6"/>
  <c r="W13" i="6"/>
  <c r="V13" i="6"/>
  <c r="U13" i="6"/>
  <c r="T13" i="6"/>
  <c r="S13" i="6"/>
  <c r="R13" i="6"/>
  <c r="Q13" i="6"/>
  <c r="P13" i="6"/>
  <c r="X12" i="6"/>
  <c r="W12" i="6"/>
  <c r="V12" i="6"/>
  <c r="U12" i="6"/>
  <c r="T12" i="6"/>
  <c r="S12" i="6"/>
  <c r="R12" i="6"/>
  <c r="Q12" i="6"/>
  <c r="P12" i="6"/>
  <c r="X11" i="6"/>
  <c r="W11" i="6"/>
  <c r="V11" i="6"/>
  <c r="U11" i="6"/>
  <c r="T11" i="6"/>
  <c r="S11" i="6"/>
  <c r="R11" i="6"/>
  <c r="Q11" i="6"/>
  <c r="P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X7" i="6"/>
  <c r="W7" i="6"/>
  <c r="V7" i="6"/>
  <c r="U7" i="6"/>
  <c r="T7" i="6"/>
  <c r="S7" i="6"/>
  <c r="R7" i="6"/>
  <c r="Q7" i="6"/>
  <c r="P7" i="6"/>
  <c r="X6" i="6"/>
  <c r="W6" i="6"/>
  <c r="V6" i="6"/>
  <c r="U6" i="6"/>
  <c r="T6" i="6"/>
  <c r="S6" i="6"/>
  <c r="R6" i="6"/>
  <c r="Q6" i="6"/>
  <c r="P6" i="6"/>
  <c r="X5" i="6"/>
  <c r="W5" i="6"/>
  <c r="V5" i="6"/>
  <c r="U5" i="6"/>
  <c r="T5" i="6"/>
  <c r="S5" i="6"/>
  <c r="R5" i="6"/>
  <c r="Q5" i="6"/>
  <c r="P5" i="6"/>
  <c r="X4" i="6"/>
  <c r="W4" i="6"/>
  <c r="V4" i="6"/>
  <c r="U4" i="6"/>
  <c r="T4" i="6"/>
  <c r="S4" i="6"/>
  <c r="R4" i="6"/>
  <c r="Q4" i="6"/>
  <c r="P4" i="6"/>
  <c r="X3" i="6"/>
  <c r="W3" i="6"/>
  <c r="V3" i="6"/>
  <c r="U3" i="6"/>
  <c r="T3" i="6"/>
  <c r="S3" i="6"/>
  <c r="R3" i="6"/>
  <c r="L130" i="2"/>
  <c r="AH128" i="2" s="1"/>
  <c r="K130" i="2"/>
  <c r="J130" i="2"/>
  <c r="I130" i="2"/>
  <c r="AE123" i="2" s="1"/>
  <c r="H130" i="2"/>
  <c r="G130" i="2"/>
  <c r="F130" i="2"/>
  <c r="AB124" i="2" s="1"/>
  <c r="E130" i="2"/>
  <c r="AA126" i="2" s="1"/>
  <c r="D130" i="2"/>
  <c r="Z125" i="2" s="1"/>
  <c r="C130" i="2"/>
  <c r="D129" i="2"/>
  <c r="Z63" i="2" s="1"/>
  <c r="E129" i="2"/>
  <c r="F129" i="2"/>
  <c r="G129" i="2"/>
  <c r="H129" i="2"/>
  <c r="I129" i="2"/>
  <c r="J129" i="2"/>
  <c r="AF52" i="2" s="1"/>
  <c r="K129" i="2"/>
  <c r="AG45" i="2" s="1"/>
  <c r="L129" i="2"/>
  <c r="C129" i="2"/>
  <c r="AD128" i="2"/>
  <c r="AC128" i="2"/>
  <c r="AB128" i="2"/>
  <c r="AA128" i="2"/>
  <c r="Z128" i="2"/>
  <c r="X128" i="2"/>
  <c r="W128" i="2"/>
  <c r="V128" i="2"/>
  <c r="U128" i="2"/>
  <c r="T128" i="2"/>
  <c r="S128" i="2"/>
  <c r="R128" i="2"/>
  <c r="Q128" i="2"/>
  <c r="P128" i="2"/>
  <c r="N128" i="2"/>
  <c r="AG127" i="2"/>
  <c r="AF127" i="2"/>
  <c r="AE127" i="2"/>
  <c r="AD127" i="2"/>
  <c r="AA127" i="2"/>
  <c r="Z127" i="2"/>
  <c r="X127" i="2"/>
  <c r="W127" i="2"/>
  <c r="V127" i="2"/>
  <c r="U127" i="2"/>
  <c r="T127" i="2"/>
  <c r="S127" i="2"/>
  <c r="R127" i="2"/>
  <c r="Q127" i="2"/>
  <c r="P127" i="2"/>
  <c r="N127" i="2"/>
  <c r="AG126" i="2"/>
  <c r="AF126" i="2"/>
  <c r="AD126" i="2"/>
  <c r="AB126" i="2"/>
  <c r="X126" i="2"/>
  <c r="W126" i="2"/>
  <c r="V126" i="2"/>
  <c r="U126" i="2"/>
  <c r="T126" i="2"/>
  <c r="S126" i="2"/>
  <c r="R126" i="2"/>
  <c r="Q126" i="2"/>
  <c r="P126" i="2"/>
  <c r="N126" i="2"/>
  <c r="AD125" i="2"/>
  <c r="AC125" i="2"/>
  <c r="AB125" i="2"/>
  <c r="X125" i="2"/>
  <c r="W125" i="2"/>
  <c r="V125" i="2"/>
  <c r="U125" i="2"/>
  <c r="T125" i="2"/>
  <c r="S125" i="2"/>
  <c r="R125" i="2"/>
  <c r="Q125" i="2"/>
  <c r="P125" i="2"/>
  <c r="N125" i="2"/>
  <c r="AF124" i="2"/>
  <c r="AE124" i="2"/>
  <c r="AD124" i="2"/>
  <c r="AC124" i="2"/>
  <c r="X124" i="2"/>
  <c r="W124" i="2"/>
  <c r="V124" i="2"/>
  <c r="U124" i="2"/>
  <c r="T124" i="2"/>
  <c r="S124" i="2"/>
  <c r="R124" i="2"/>
  <c r="Q124" i="2"/>
  <c r="P124" i="2"/>
  <c r="N124" i="2"/>
  <c r="AF123" i="2"/>
  <c r="AD123" i="2"/>
  <c r="X123" i="2"/>
  <c r="W123" i="2"/>
  <c r="V123" i="2"/>
  <c r="U123" i="2"/>
  <c r="T123" i="2"/>
  <c r="S123" i="2"/>
  <c r="R123" i="2"/>
  <c r="Q123" i="2"/>
  <c r="P123" i="2"/>
  <c r="N123" i="2"/>
  <c r="AD122" i="2"/>
  <c r="AC122" i="2"/>
  <c r="AB122" i="2"/>
  <c r="Z122" i="2"/>
  <c r="X122" i="2"/>
  <c r="W122" i="2"/>
  <c r="V122" i="2"/>
  <c r="U122" i="2"/>
  <c r="T122" i="2"/>
  <c r="S122" i="2"/>
  <c r="R122" i="2"/>
  <c r="Q122" i="2"/>
  <c r="P122" i="2"/>
  <c r="N122" i="2"/>
  <c r="AF121" i="2"/>
  <c r="AE121" i="2"/>
  <c r="AD121" i="2"/>
  <c r="AC121" i="2"/>
  <c r="AB121" i="2"/>
  <c r="AA121" i="2"/>
  <c r="Z121" i="2"/>
  <c r="X121" i="2"/>
  <c r="W121" i="2"/>
  <c r="V121" i="2"/>
  <c r="U121" i="2"/>
  <c r="T121" i="2"/>
  <c r="S121" i="2"/>
  <c r="R121" i="2"/>
  <c r="Q121" i="2"/>
  <c r="P121" i="2"/>
  <c r="N121" i="2"/>
  <c r="AD120" i="2"/>
  <c r="AC120" i="2"/>
  <c r="AB120" i="2"/>
  <c r="AA120" i="2"/>
  <c r="Z120" i="2"/>
  <c r="X120" i="2"/>
  <c r="W120" i="2"/>
  <c r="V120" i="2"/>
  <c r="U120" i="2"/>
  <c r="T120" i="2"/>
  <c r="S120" i="2"/>
  <c r="R120" i="2"/>
  <c r="Q120" i="2"/>
  <c r="P120" i="2"/>
  <c r="N120" i="2"/>
  <c r="AF119" i="2"/>
  <c r="AE119" i="2"/>
  <c r="AD119" i="2"/>
  <c r="AC119" i="2"/>
  <c r="AB119" i="2"/>
  <c r="AA119" i="2"/>
  <c r="Z119" i="2"/>
  <c r="X119" i="2"/>
  <c r="W119" i="2"/>
  <c r="V119" i="2"/>
  <c r="U119" i="2"/>
  <c r="T119" i="2"/>
  <c r="S119" i="2"/>
  <c r="R119" i="2"/>
  <c r="Q119" i="2"/>
  <c r="P119" i="2"/>
  <c r="N119" i="2"/>
  <c r="AG118" i="2"/>
  <c r="AF118" i="2"/>
  <c r="AE118" i="2"/>
  <c r="AD118" i="2"/>
  <c r="AC118" i="2"/>
  <c r="AB118" i="2"/>
  <c r="AA118" i="2"/>
  <c r="Z118" i="2"/>
  <c r="X118" i="2"/>
  <c r="W118" i="2"/>
  <c r="V118" i="2"/>
  <c r="U118" i="2"/>
  <c r="T118" i="2"/>
  <c r="S118" i="2"/>
  <c r="R118" i="2"/>
  <c r="Q118" i="2"/>
  <c r="P118" i="2"/>
  <c r="N118" i="2"/>
  <c r="AG117" i="2"/>
  <c r="AF117" i="2"/>
  <c r="AE117" i="2"/>
  <c r="AD117" i="2"/>
  <c r="AC117" i="2"/>
  <c r="AB117" i="2"/>
  <c r="X117" i="2"/>
  <c r="W117" i="2"/>
  <c r="V117" i="2"/>
  <c r="U117" i="2"/>
  <c r="T117" i="2"/>
  <c r="S117" i="2"/>
  <c r="R117" i="2"/>
  <c r="Q117" i="2"/>
  <c r="P117" i="2"/>
  <c r="N117" i="2"/>
  <c r="AH116" i="2"/>
  <c r="AG116" i="2"/>
  <c r="AF116" i="2"/>
  <c r="AE116" i="2"/>
  <c r="AD116" i="2"/>
  <c r="X116" i="2"/>
  <c r="W116" i="2"/>
  <c r="V116" i="2"/>
  <c r="U116" i="2"/>
  <c r="T116" i="2"/>
  <c r="S116" i="2"/>
  <c r="R116" i="2"/>
  <c r="Q116" i="2"/>
  <c r="P116" i="2"/>
  <c r="N116" i="2"/>
  <c r="AH115" i="2"/>
  <c r="AG115" i="2"/>
  <c r="AD115" i="2"/>
  <c r="AC115" i="2"/>
  <c r="X115" i="2"/>
  <c r="W115" i="2"/>
  <c r="V115" i="2"/>
  <c r="U115" i="2"/>
  <c r="T115" i="2"/>
  <c r="S115" i="2"/>
  <c r="R115" i="2"/>
  <c r="Q115" i="2"/>
  <c r="P115" i="2"/>
  <c r="N115" i="2"/>
  <c r="AD114" i="2"/>
  <c r="AC114" i="2"/>
  <c r="X114" i="2"/>
  <c r="W114" i="2"/>
  <c r="V114" i="2"/>
  <c r="U114" i="2"/>
  <c r="T114" i="2"/>
  <c r="S114" i="2"/>
  <c r="R114" i="2"/>
  <c r="Q114" i="2"/>
  <c r="P114" i="2"/>
  <c r="N114" i="2"/>
  <c r="AG113" i="2"/>
  <c r="AF113" i="2"/>
  <c r="AE113" i="2"/>
  <c r="AD113" i="2"/>
  <c r="AC113" i="2"/>
  <c r="AB113" i="2"/>
  <c r="AA113" i="2"/>
  <c r="Z113" i="2"/>
  <c r="X113" i="2"/>
  <c r="W113" i="2"/>
  <c r="V113" i="2"/>
  <c r="U113" i="2"/>
  <c r="T113" i="2"/>
  <c r="S113" i="2"/>
  <c r="R113" i="2"/>
  <c r="Q113" i="2"/>
  <c r="P113" i="2"/>
  <c r="N113" i="2"/>
  <c r="AG112" i="2"/>
  <c r="AF112" i="2"/>
  <c r="AE112" i="2"/>
  <c r="AD112" i="2"/>
  <c r="AC112" i="2"/>
  <c r="AB112" i="2"/>
  <c r="AA112" i="2"/>
  <c r="Z112" i="2"/>
  <c r="X112" i="2"/>
  <c r="W112" i="2"/>
  <c r="V112" i="2"/>
  <c r="U112" i="2"/>
  <c r="T112" i="2"/>
  <c r="S112" i="2"/>
  <c r="R112" i="2"/>
  <c r="Q112" i="2"/>
  <c r="P112" i="2"/>
  <c r="N112" i="2"/>
  <c r="AH111" i="2"/>
  <c r="AG111" i="2"/>
  <c r="AF111" i="2"/>
  <c r="AE111" i="2"/>
  <c r="AD111" i="2"/>
  <c r="AC111" i="2"/>
  <c r="AB111" i="2"/>
  <c r="X111" i="2"/>
  <c r="W111" i="2"/>
  <c r="V111" i="2"/>
  <c r="U111" i="2"/>
  <c r="T111" i="2"/>
  <c r="S111" i="2"/>
  <c r="R111" i="2"/>
  <c r="Q111" i="2"/>
  <c r="P111" i="2"/>
  <c r="N111" i="2"/>
  <c r="AH110" i="2"/>
  <c r="AG110" i="2"/>
  <c r="AF110" i="2"/>
  <c r="AD110" i="2"/>
  <c r="X110" i="2"/>
  <c r="W110" i="2"/>
  <c r="V110" i="2"/>
  <c r="U110" i="2"/>
  <c r="T110" i="2"/>
  <c r="S110" i="2"/>
  <c r="R110" i="2"/>
  <c r="Q110" i="2"/>
  <c r="P110" i="2"/>
  <c r="N110" i="2"/>
  <c r="AD109" i="2"/>
  <c r="AC109" i="2"/>
  <c r="AB109" i="2"/>
  <c r="X109" i="2"/>
  <c r="W109" i="2"/>
  <c r="V109" i="2"/>
  <c r="U109" i="2"/>
  <c r="T109" i="2"/>
  <c r="S109" i="2"/>
  <c r="R109" i="2"/>
  <c r="Q109" i="2"/>
  <c r="P109" i="2"/>
  <c r="N109" i="2"/>
  <c r="AG108" i="2"/>
  <c r="AF108" i="2"/>
  <c r="AE108" i="2"/>
  <c r="AD108" i="2"/>
  <c r="X108" i="2"/>
  <c r="W108" i="2"/>
  <c r="V108" i="2"/>
  <c r="U108" i="2"/>
  <c r="T108" i="2"/>
  <c r="S108" i="2"/>
  <c r="R108" i="2"/>
  <c r="Q108" i="2"/>
  <c r="P108" i="2"/>
  <c r="N108" i="2"/>
  <c r="AG107" i="2"/>
  <c r="AF107" i="2"/>
  <c r="AE107" i="2"/>
  <c r="AD107" i="2"/>
  <c r="X107" i="2"/>
  <c r="W107" i="2"/>
  <c r="V107" i="2"/>
  <c r="U107" i="2"/>
  <c r="T107" i="2"/>
  <c r="S107" i="2"/>
  <c r="R107" i="2"/>
  <c r="Q107" i="2"/>
  <c r="P107" i="2"/>
  <c r="N107" i="2"/>
  <c r="AG106" i="2"/>
  <c r="AF106" i="2"/>
  <c r="AE106" i="2"/>
  <c r="AD106" i="2"/>
  <c r="X106" i="2"/>
  <c r="W106" i="2"/>
  <c r="V106" i="2"/>
  <c r="U106" i="2"/>
  <c r="T106" i="2"/>
  <c r="S106" i="2"/>
  <c r="R106" i="2"/>
  <c r="Q106" i="2"/>
  <c r="P106" i="2"/>
  <c r="N106" i="2"/>
  <c r="AG105" i="2"/>
  <c r="AF105" i="2"/>
  <c r="AD105" i="2"/>
  <c r="X105" i="2"/>
  <c r="W105" i="2"/>
  <c r="V105" i="2"/>
  <c r="U105" i="2"/>
  <c r="T105" i="2"/>
  <c r="S105" i="2"/>
  <c r="R105" i="2"/>
  <c r="Q105" i="2"/>
  <c r="P105" i="2"/>
  <c r="N105" i="2"/>
  <c r="AD104" i="2"/>
  <c r="Z104" i="2"/>
  <c r="X104" i="2"/>
  <c r="W104" i="2"/>
  <c r="V104" i="2"/>
  <c r="U104" i="2"/>
  <c r="T104" i="2"/>
  <c r="S104" i="2"/>
  <c r="R104" i="2"/>
  <c r="Q104" i="2"/>
  <c r="P104" i="2"/>
  <c r="N104" i="2"/>
  <c r="AD103" i="2"/>
  <c r="AB103" i="2"/>
  <c r="AA103" i="2"/>
  <c r="X103" i="2"/>
  <c r="W103" i="2"/>
  <c r="V103" i="2"/>
  <c r="U103" i="2"/>
  <c r="T103" i="2"/>
  <c r="S103" i="2"/>
  <c r="R103" i="2"/>
  <c r="Q103" i="2"/>
  <c r="P103" i="2"/>
  <c r="N103" i="2"/>
  <c r="AE102" i="2"/>
  <c r="AD102" i="2"/>
  <c r="AC102" i="2"/>
  <c r="AB102" i="2"/>
  <c r="AA102" i="2"/>
  <c r="X102" i="2"/>
  <c r="W102" i="2"/>
  <c r="V102" i="2"/>
  <c r="U102" i="2"/>
  <c r="T102" i="2"/>
  <c r="S102" i="2"/>
  <c r="R102" i="2"/>
  <c r="Q102" i="2"/>
  <c r="P102" i="2"/>
  <c r="N102" i="2"/>
  <c r="AH101" i="2"/>
  <c r="AG101" i="2"/>
  <c r="AF101" i="2"/>
  <c r="AE101" i="2"/>
  <c r="AD101" i="2"/>
  <c r="AC101" i="2"/>
  <c r="AB101" i="2"/>
  <c r="X101" i="2"/>
  <c r="W101" i="2"/>
  <c r="V101" i="2"/>
  <c r="U101" i="2"/>
  <c r="T101" i="2"/>
  <c r="S101" i="2"/>
  <c r="R101" i="2"/>
  <c r="Q101" i="2"/>
  <c r="P101" i="2"/>
  <c r="N101" i="2"/>
  <c r="AH100" i="2"/>
  <c r="AG100" i="2"/>
  <c r="AF100" i="2"/>
  <c r="AE100" i="2"/>
  <c r="AD100" i="2"/>
  <c r="AC100" i="2"/>
  <c r="X100" i="2"/>
  <c r="W100" i="2"/>
  <c r="V100" i="2"/>
  <c r="U100" i="2"/>
  <c r="T100" i="2"/>
  <c r="S100" i="2"/>
  <c r="R100" i="2"/>
  <c r="Q100" i="2"/>
  <c r="P100" i="2"/>
  <c r="N100" i="2"/>
  <c r="AH99" i="2"/>
  <c r="AG99" i="2"/>
  <c r="AD99" i="2"/>
  <c r="AC99" i="2"/>
  <c r="X99" i="2"/>
  <c r="W99" i="2"/>
  <c r="V99" i="2"/>
  <c r="U99" i="2"/>
  <c r="T99" i="2"/>
  <c r="S99" i="2"/>
  <c r="R99" i="2"/>
  <c r="Q99" i="2"/>
  <c r="P99" i="2"/>
  <c r="N99" i="2"/>
  <c r="AD98" i="2"/>
  <c r="AC98" i="2"/>
  <c r="X98" i="2"/>
  <c r="W98" i="2"/>
  <c r="V98" i="2"/>
  <c r="U98" i="2"/>
  <c r="T98" i="2"/>
  <c r="S98" i="2"/>
  <c r="R98" i="2"/>
  <c r="Q98" i="2"/>
  <c r="P98" i="2"/>
  <c r="N98" i="2"/>
  <c r="AH97" i="2"/>
  <c r="AD97" i="2"/>
  <c r="AC97" i="2"/>
  <c r="AB97" i="2"/>
  <c r="AA97" i="2"/>
  <c r="Z97" i="2"/>
  <c r="X97" i="2"/>
  <c r="W97" i="2"/>
  <c r="V97" i="2"/>
  <c r="U97" i="2"/>
  <c r="T97" i="2"/>
  <c r="S97" i="2"/>
  <c r="R97" i="2"/>
  <c r="Q97" i="2"/>
  <c r="P97" i="2"/>
  <c r="N97" i="2"/>
  <c r="AF96" i="2"/>
  <c r="AE96" i="2"/>
  <c r="AD96" i="2"/>
  <c r="AC96" i="2"/>
  <c r="AB96" i="2"/>
  <c r="AA96" i="2"/>
  <c r="Z96" i="2"/>
  <c r="X96" i="2"/>
  <c r="W96" i="2"/>
  <c r="V96" i="2"/>
  <c r="U96" i="2"/>
  <c r="T96" i="2"/>
  <c r="S96" i="2"/>
  <c r="R96" i="2"/>
  <c r="Q96" i="2"/>
  <c r="P96" i="2"/>
  <c r="N96" i="2"/>
  <c r="AH95" i="2"/>
  <c r="AG95" i="2"/>
  <c r="AF95" i="2"/>
  <c r="AE95" i="2"/>
  <c r="AD95" i="2"/>
  <c r="AC95" i="2"/>
  <c r="AB95" i="2"/>
  <c r="AA95" i="2"/>
  <c r="Z95" i="2"/>
  <c r="X95" i="2"/>
  <c r="W95" i="2"/>
  <c r="V95" i="2"/>
  <c r="U95" i="2"/>
  <c r="T95" i="2"/>
  <c r="S95" i="2"/>
  <c r="R95" i="2"/>
  <c r="Q95" i="2"/>
  <c r="P95" i="2"/>
  <c r="N95" i="2"/>
  <c r="AH94" i="2"/>
  <c r="AG94" i="2"/>
  <c r="AF94" i="2"/>
  <c r="AD94" i="2"/>
  <c r="AC94" i="2"/>
  <c r="AB94" i="2"/>
  <c r="X94" i="2"/>
  <c r="W94" i="2"/>
  <c r="V94" i="2"/>
  <c r="U94" i="2"/>
  <c r="T94" i="2"/>
  <c r="S94" i="2"/>
  <c r="R94" i="2"/>
  <c r="Q94" i="2"/>
  <c r="P94" i="2"/>
  <c r="N94" i="2"/>
  <c r="AD93" i="2"/>
  <c r="AC93" i="2"/>
  <c r="AB93" i="2"/>
  <c r="AA93" i="2"/>
  <c r="Z93" i="2"/>
  <c r="X93" i="2"/>
  <c r="W93" i="2"/>
  <c r="V93" i="2"/>
  <c r="U93" i="2"/>
  <c r="T93" i="2"/>
  <c r="S93" i="2"/>
  <c r="R93" i="2"/>
  <c r="Q93" i="2"/>
  <c r="P93" i="2"/>
  <c r="N93" i="2"/>
  <c r="AG92" i="2"/>
  <c r="AF92" i="2"/>
  <c r="AE92" i="2"/>
  <c r="AD92" i="2"/>
  <c r="AC92" i="2"/>
  <c r="AB92" i="2"/>
  <c r="X92" i="2"/>
  <c r="W92" i="2"/>
  <c r="V92" i="2"/>
  <c r="U92" i="2"/>
  <c r="T92" i="2"/>
  <c r="S92" i="2"/>
  <c r="R92" i="2"/>
  <c r="Q92" i="2"/>
  <c r="P92" i="2"/>
  <c r="N92" i="2"/>
  <c r="AH91" i="2"/>
  <c r="AG91" i="2"/>
  <c r="AF91" i="2"/>
  <c r="AE91" i="2"/>
  <c r="AD91" i="2"/>
  <c r="AC91" i="2"/>
  <c r="X91" i="2"/>
  <c r="W91" i="2"/>
  <c r="V91" i="2"/>
  <c r="U91" i="2"/>
  <c r="T91" i="2"/>
  <c r="S91" i="2"/>
  <c r="R91" i="2"/>
  <c r="Q91" i="2"/>
  <c r="P91" i="2"/>
  <c r="N91" i="2"/>
  <c r="AH90" i="2"/>
  <c r="AG90" i="2"/>
  <c r="AF90" i="2"/>
  <c r="AE90" i="2"/>
  <c r="AD90" i="2"/>
  <c r="AC90" i="2"/>
  <c r="AA90" i="2"/>
  <c r="Z90" i="2"/>
  <c r="X90" i="2"/>
  <c r="W90" i="2"/>
  <c r="V90" i="2"/>
  <c r="U90" i="2"/>
  <c r="T90" i="2"/>
  <c r="S90" i="2"/>
  <c r="R90" i="2"/>
  <c r="Q90" i="2"/>
  <c r="P90" i="2"/>
  <c r="N90" i="2"/>
  <c r="AH89" i="2"/>
  <c r="AG89" i="2"/>
  <c r="AF89" i="2"/>
  <c r="AE89" i="2"/>
  <c r="AD89" i="2"/>
  <c r="AC89" i="2"/>
  <c r="X89" i="2"/>
  <c r="W89" i="2"/>
  <c r="V89" i="2"/>
  <c r="U89" i="2"/>
  <c r="T89" i="2"/>
  <c r="S89" i="2"/>
  <c r="R89" i="2"/>
  <c r="Q89" i="2"/>
  <c r="P89" i="2"/>
  <c r="N89" i="2"/>
  <c r="AH88" i="2"/>
  <c r="AD88" i="2"/>
  <c r="AC88" i="2"/>
  <c r="X88" i="2"/>
  <c r="W88" i="2"/>
  <c r="V88" i="2"/>
  <c r="U88" i="2"/>
  <c r="T88" i="2"/>
  <c r="S88" i="2"/>
  <c r="R88" i="2"/>
  <c r="Q88" i="2"/>
  <c r="P88" i="2"/>
  <c r="N88" i="2"/>
  <c r="AF87" i="2"/>
  <c r="AE87" i="2"/>
  <c r="AD87" i="2"/>
  <c r="X87" i="2"/>
  <c r="W87" i="2"/>
  <c r="V87" i="2"/>
  <c r="U87" i="2"/>
  <c r="T87" i="2"/>
  <c r="S87" i="2"/>
  <c r="R87" i="2"/>
  <c r="Q87" i="2"/>
  <c r="P87" i="2"/>
  <c r="N87" i="2"/>
  <c r="AH86" i="2"/>
  <c r="AG86" i="2"/>
  <c r="AD86" i="2"/>
  <c r="AB86" i="2"/>
  <c r="AA86" i="2"/>
  <c r="Z86" i="2"/>
  <c r="X86" i="2"/>
  <c r="W86" i="2"/>
  <c r="V86" i="2"/>
  <c r="U86" i="2"/>
  <c r="T86" i="2"/>
  <c r="S86" i="2"/>
  <c r="R86" i="2"/>
  <c r="Q86" i="2"/>
  <c r="P86" i="2"/>
  <c r="N86" i="2"/>
  <c r="AE85" i="2"/>
  <c r="AD85" i="2"/>
  <c r="AC85" i="2"/>
  <c r="AB85" i="2"/>
  <c r="X85" i="2"/>
  <c r="W85" i="2"/>
  <c r="V85" i="2"/>
  <c r="U85" i="2"/>
  <c r="T85" i="2"/>
  <c r="S85" i="2"/>
  <c r="R85" i="2"/>
  <c r="Q85" i="2"/>
  <c r="P85" i="2"/>
  <c r="N85" i="2"/>
  <c r="AF84" i="2"/>
  <c r="AE84" i="2"/>
  <c r="AD84" i="2"/>
  <c r="AC84" i="2"/>
  <c r="X84" i="2"/>
  <c r="W84" i="2"/>
  <c r="V84" i="2"/>
  <c r="U84" i="2"/>
  <c r="T84" i="2"/>
  <c r="S84" i="2"/>
  <c r="R84" i="2"/>
  <c r="Q84" i="2"/>
  <c r="P84" i="2"/>
  <c r="N84" i="2"/>
  <c r="AD83" i="2"/>
  <c r="AC83" i="2"/>
  <c r="X83" i="2"/>
  <c r="W83" i="2"/>
  <c r="V83" i="2"/>
  <c r="U83" i="2"/>
  <c r="T83" i="2"/>
  <c r="S83" i="2"/>
  <c r="R83" i="2"/>
  <c r="Q83" i="2"/>
  <c r="P83" i="2"/>
  <c r="N83" i="2"/>
  <c r="AD82" i="2"/>
  <c r="X82" i="2"/>
  <c r="W82" i="2"/>
  <c r="V82" i="2"/>
  <c r="U82" i="2"/>
  <c r="T82" i="2"/>
  <c r="S82" i="2"/>
  <c r="R82" i="2"/>
  <c r="Q82" i="2"/>
  <c r="P82" i="2"/>
  <c r="N82" i="2"/>
  <c r="AH81" i="2"/>
  <c r="AG81" i="2"/>
  <c r="AF81" i="2"/>
  <c r="AD81" i="2"/>
  <c r="AA81" i="2"/>
  <c r="Z81" i="2"/>
  <c r="X81" i="2"/>
  <c r="W81" i="2"/>
  <c r="V81" i="2"/>
  <c r="U81" i="2"/>
  <c r="T81" i="2"/>
  <c r="S81" i="2"/>
  <c r="R81" i="2"/>
  <c r="Q81" i="2"/>
  <c r="P81" i="2"/>
  <c r="N81" i="2"/>
  <c r="AG80" i="2"/>
  <c r="AF80" i="2"/>
  <c r="AD80" i="2"/>
  <c r="AC80" i="2"/>
  <c r="AB80" i="2"/>
  <c r="AA80" i="2"/>
  <c r="Z80" i="2"/>
  <c r="X80" i="2"/>
  <c r="W80" i="2"/>
  <c r="V80" i="2"/>
  <c r="U80" i="2"/>
  <c r="T80" i="2"/>
  <c r="S80" i="2"/>
  <c r="R80" i="2"/>
  <c r="Q80" i="2"/>
  <c r="P80" i="2"/>
  <c r="N80" i="2"/>
  <c r="AG79" i="2"/>
  <c r="AF79" i="2"/>
  <c r="AE79" i="2"/>
  <c r="AD79" i="2"/>
  <c r="AC79" i="2"/>
  <c r="AB79" i="2"/>
  <c r="AA79" i="2"/>
  <c r="Z79" i="2"/>
  <c r="X79" i="2"/>
  <c r="W79" i="2"/>
  <c r="V79" i="2"/>
  <c r="U79" i="2"/>
  <c r="T79" i="2"/>
  <c r="S79" i="2"/>
  <c r="R79" i="2"/>
  <c r="Q79" i="2"/>
  <c r="P79" i="2"/>
  <c r="N79" i="2"/>
  <c r="AH78" i="2"/>
  <c r="AG78" i="2"/>
  <c r="AF78" i="2"/>
  <c r="AD78" i="2"/>
  <c r="AC78" i="2"/>
  <c r="AB78" i="2"/>
  <c r="AA78" i="2"/>
  <c r="X78" i="2"/>
  <c r="W78" i="2"/>
  <c r="V78" i="2"/>
  <c r="U78" i="2"/>
  <c r="T78" i="2"/>
  <c r="S78" i="2"/>
  <c r="R78" i="2"/>
  <c r="Q78" i="2"/>
  <c r="P78" i="2"/>
  <c r="N78" i="2"/>
  <c r="AD77" i="2"/>
  <c r="AC77" i="2"/>
  <c r="AB77" i="2"/>
  <c r="AA77" i="2"/>
  <c r="Z77" i="2"/>
  <c r="X77" i="2"/>
  <c r="W77" i="2"/>
  <c r="V77" i="2"/>
  <c r="U77" i="2"/>
  <c r="T77" i="2"/>
  <c r="S77" i="2"/>
  <c r="R77" i="2"/>
  <c r="Q77" i="2"/>
  <c r="P77" i="2"/>
  <c r="N77" i="2"/>
  <c r="AG76" i="2"/>
  <c r="AF76" i="2"/>
  <c r="AE76" i="2"/>
  <c r="AD76" i="2"/>
  <c r="AC76" i="2"/>
  <c r="AB76" i="2"/>
  <c r="X76" i="2"/>
  <c r="W76" i="2"/>
  <c r="V76" i="2"/>
  <c r="U76" i="2"/>
  <c r="T76" i="2"/>
  <c r="S76" i="2"/>
  <c r="R76" i="2"/>
  <c r="Q76" i="2"/>
  <c r="P76" i="2"/>
  <c r="N76" i="2"/>
  <c r="AH75" i="2"/>
  <c r="AG75" i="2"/>
  <c r="AF75" i="2"/>
  <c r="AE75" i="2"/>
  <c r="AD75" i="2"/>
  <c r="AC75" i="2"/>
  <c r="X75" i="2"/>
  <c r="W75" i="2"/>
  <c r="V75" i="2"/>
  <c r="U75" i="2"/>
  <c r="T75" i="2"/>
  <c r="S75" i="2"/>
  <c r="R75" i="2"/>
  <c r="Q75" i="2"/>
  <c r="P75" i="2"/>
  <c r="N75" i="2"/>
  <c r="AH74" i="2"/>
  <c r="AG74" i="2"/>
  <c r="AF74" i="2"/>
  <c r="AE74" i="2"/>
  <c r="AD74" i="2"/>
  <c r="AC74" i="2"/>
  <c r="AA74" i="2"/>
  <c r="Z74" i="2"/>
  <c r="X74" i="2"/>
  <c r="W74" i="2"/>
  <c r="V74" i="2"/>
  <c r="U74" i="2"/>
  <c r="T74" i="2"/>
  <c r="S74" i="2"/>
  <c r="R74" i="2"/>
  <c r="Q74" i="2"/>
  <c r="P74" i="2"/>
  <c r="N74" i="2"/>
  <c r="AH73" i="2"/>
  <c r="AG73" i="2"/>
  <c r="AF73" i="2"/>
  <c r="AE73" i="2"/>
  <c r="AD73" i="2"/>
  <c r="AC73" i="2"/>
  <c r="AB73" i="2"/>
  <c r="AA73" i="2"/>
  <c r="X73" i="2"/>
  <c r="W73" i="2"/>
  <c r="V73" i="2"/>
  <c r="U73" i="2"/>
  <c r="T73" i="2"/>
  <c r="S73" i="2"/>
  <c r="R73" i="2"/>
  <c r="Q73" i="2"/>
  <c r="P73" i="2"/>
  <c r="N73" i="2"/>
  <c r="AH72" i="2"/>
  <c r="AD72" i="2"/>
  <c r="AC72" i="2"/>
  <c r="AB72" i="2"/>
  <c r="AA72" i="2"/>
  <c r="X72" i="2"/>
  <c r="W72" i="2"/>
  <c r="V72" i="2"/>
  <c r="U72" i="2"/>
  <c r="T72" i="2"/>
  <c r="S72" i="2"/>
  <c r="R72" i="2"/>
  <c r="Q72" i="2"/>
  <c r="P72" i="2"/>
  <c r="N72" i="2"/>
  <c r="AF71" i="2"/>
  <c r="AE71" i="2"/>
  <c r="AD71" i="2"/>
  <c r="AC71" i="2"/>
  <c r="AB71" i="2"/>
  <c r="Z71" i="2"/>
  <c r="X71" i="2"/>
  <c r="W71" i="2"/>
  <c r="V71" i="2"/>
  <c r="U71" i="2"/>
  <c r="T71" i="2"/>
  <c r="S71" i="2"/>
  <c r="R71" i="2"/>
  <c r="Q71" i="2"/>
  <c r="P71" i="2"/>
  <c r="N71" i="2"/>
  <c r="AH70" i="2"/>
  <c r="AG70" i="2"/>
  <c r="AF70" i="2"/>
  <c r="AE70" i="2"/>
  <c r="AD70" i="2"/>
  <c r="AC70" i="2"/>
  <c r="AB70" i="2"/>
  <c r="Z70" i="2"/>
  <c r="X70" i="2"/>
  <c r="W70" i="2"/>
  <c r="V70" i="2"/>
  <c r="U70" i="2"/>
  <c r="T70" i="2"/>
  <c r="S70" i="2"/>
  <c r="R70" i="2"/>
  <c r="Q70" i="2"/>
  <c r="P70" i="2"/>
  <c r="N70" i="2"/>
  <c r="AH69" i="2"/>
  <c r="AG69" i="2"/>
  <c r="AF69" i="2"/>
  <c r="AE69" i="2"/>
  <c r="AD69" i="2"/>
  <c r="AC69" i="2"/>
  <c r="AB69" i="2"/>
  <c r="X69" i="2"/>
  <c r="W69" i="2"/>
  <c r="V69" i="2"/>
  <c r="U69" i="2"/>
  <c r="T69" i="2"/>
  <c r="S69" i="2"/>
  <c r="R69" i="2"/>
  <c r="Q69" i="2"/>
  <c r="P69" i="2"/>
  <c r="N69" i="2"/>
  <c r="AH68" i="2"/>
  <c r="AG68" i="2"/>
  <c r="AF68" i="2"/>
  <c r="AE68" i="2"/>
  <c r="AD68" i="2"/>
  <c r="AC68" i="2"/>
  <c r="X68" i="2"/>
  <c r="W68" i="2"/>
  <c r="V68" i="2"/>
  <c r="U68" i="2"/>
  <c r="T68" i="2"/>
  <c r="S68" i="2"/>
  <c r="R68" i="2"/>
  <c r="Q68" i="2"/>
  <c r="P68" i="2"/>
  <c r="N68" i="2"/>
  <c r="AH67" i="2"/>
  <c r="AG67" i="2"/>
  <c r="AD67" i="2"/>
  <c r="AC67" i="2"/>
  <c r="X67" i="2"/>
  <c r="W67" i="2"/>
  <c r="V67" i="2"/>
  <c r="U67" i="2"/>
  <c r="T67" i="2"/>
  <c r="S67" i="2"/>
  <c r="R67" i="2"/>
  <c r="Q67" i="2"/>
  <c r="P67" i="2"/>
  <c r="N67" i="2"/>
  <c r="AE66" i="2"/>
  <c r="AD66" i="2"/>
  <c r="AC66" i="2"/>
  <c r="X66" i="2"/>
  <c r="W66" i="2"/>
  <c r="V66" i="2"/>
  <c r="U66" i="2"/>
  <c r="T66" i="2"/>
  <c r="S66" i="2"/>
  <c r="R66" i="2"/>
  <c r="Q66" i="2"/>
  <c r="P66" i="2"/>
  <c r="N66" i="2"/>
  <c r="AH65" i="2"/>
  <c r="AG65" i="2"/>
  <c r="AF65" i="2"/>
  <c r="AE65" i="2"/>
  <c r="AD65" i="2"/>
  <c r="AC65" i="2"/>
  <c r="AB65" i="2"/>
  <c r="AA65" i="2"/>
  <c r="Z65" i="2"/>
  <c r="X65" i="2"/>
  <c r="W65" i="2"/>
  <c r="V65" i="2"/>
  <c r="U65" i="2"/>
  <c r="T65" i="2"/>
  <c r="S65" i="2"/>
  <c r="R65" i="2"/>
  <c r="Q65" i="2"/>
  <c r="P65" i="2"/>
  <c r="N65" i="2"/>
  <c r="AH64" i="2"/>
  <c r="AG64" i="2"/>
  <c r="AF64" i="2"/>
  <c r="AE64" i="2"/>
  <c r="AD64" i="2"/>
  <c r="AC64" i="2"/>
  <c r="AB64" i="2"/>
  <c r="AA64" i="2"/>
  <c r="Z64" i="2"/>
  <c r="X64" i="2"/>
  <c r="W64" i="2"/>
  <c r="V64" i="2"/>
  <c r="U64" i="2"/>
  <c r="T64" i="2"/>
  <c r="S64" i="2"/>
  <c r="R64" i="2"/>
  <c r="Q64" i="2"/>
  <c r="P64" i="2"/>
  <c r="N64" i="2"/>
  <c r="AE63" i="2"/>
  <c r="AD63" i="2"/>
  <c r="AC63" i="2"/>
  <c r="AB63" i="2"/>
  <c r="AA63" i="2"/>
  <c r="X63" i="2"/>
  <c r="W63" i="2"/>
  <c r="V63" i="2"/>
  <c r="U63" i="2"/>
  <c r="T63" i="2"/>
  <c r="S63" i="2"/>
  <c r="R63" i="2"/>
  <c r="Q63" i="2"/>
  <c r="P63" i="2"/>
  <c r="N63" i="2"/>
  <c r="AE62" i="2"/>
  <c r="AD62" i="2"/>
  <c r="AC62" i="2"/>
  <c r="AB62" i="2"/>
  <c r="AA62" i="2"/>
  <c r="X62" i="2"/>
  <c r="W62" i="2"/>
  <c r="V62" i="2"/>
  <c r="U62" i="2"/>
  <c r="T62" i="2"/>
  <c r="S62" i="2"/>
  <c r="R62" i="2"/>
  <c r="Q62" i="2"/>
  <c r="P62" i="2"/>
  <c r="N62" i="2"/>
  <c r="AF61" i="2"/>
  <c r="AE61" i="2"/>
  <c r="AD61" i="2"/>
  <c r="AC61" i="2"/>
  <c r="AB61" i="2"/>
  <c r="AA61" i="2"/>
  <c r="Z61" i="2"/>
  <c r="X61" i="2"/>
  <c r="W61" i="2"/>
  <c r="V61" i="2"/>
  <c r="U61" i="2"/>
  <c r="T61" i="2"/>
  <c r="S61" i="2"/>
  <c r="R61" i="2"/>
  <c r="Q61" i="2"/>
  <c r="P61" i="2"/>
  <c r="N61" i="2"/>
  <c r="AH60" i="2"/>
  <c r="AG60" i="2"/>
  <c r="AF60" i="2"/>
  <c r="AE60" i="2"/>
  <c r="AD60" i="2"/>
  <c r="AC60" i="2"/>
  <c r="AB60" i="2"/>
  <c r="AA60" i="2"/>
  <c r="Z60" i="2"/>
  <c r="X60" i="2"/>
  <c r="W60" i="2"/>
  <c r="V60" i="2"/>
  <c r="U60" i="2"/>
  <c r="T60" i="2"/>
  <c r="S60" i="2"/>
  <c r="R60" i="2"/>
  <c r="Q60" i="2"/>
  <c r="P60" i="2"/>
  <c r="N60" i="2"/>
  <c r="AH59" i="2"/>
  <c r="AG59" i="2"/>
  <c r="AF59" i="2"/>
  <c r="AE59" i="2"/>
  <c r="AD59" i="2"/>
  <c r="AC59" i="2"/>
  <c r="AB59" i="2"/>
  <c r="AA59" i="2"/>
  <c r="Z59" i="2"/>
  <c r="X59" i="2"/>
  <c r="W59" i="2"/>
  <c r="V59" i="2"/>
  <c r="U59" i="2"/>
  <c r="T59" i="2"/>
  <c r="S59" i="2"/>
  <c r="R59" i="2"/>
  <c r="Q59" i="2"/>
  <c r="P59" i="2"/>
  <c r="N59" i="2"/>
  <c r="AH58" i="2"/>
  <c r="AG58" i="2"/>
  <c r="AF58" i="2"/>
  <c r="AE58" i="2"/>
  <c r="AD58" i="2"/>
  <c r="AC58" i="2"/>
  <c r="AB58" i="2"/>
  <c r="AA58" i="2"/>
  <c r="Z58" i="2"/>
  <c r="X58" i="2"/>
  <c r="W58" i="2"/>
  <c r="V58" i="2"/>
  <c r="U58" i="2"/>
  <c r="T58" i="2"/>
  <c r="S58" i="2"/>
  <c r="R58" i="2"/>
  <c r="Q58" i="2"/>
  <c r="P58" i="2"/>
  <c r="N58" i="2"/>
  <c r="AE57" i="2"/>
  <c r="AD57" i="2"/>
  <c r="AC57" i="2"/>
  <c r="AB57" i="2"/>
  <c r="AA57" i="2"/>
  <c r="X57" i="2"/>
  <c r="W57" i="2"/>
  <c r="V57" i="2"/>
  <c r="U57" i="2"/>
  <c r="T57" i="2"/>
  <c r="S57" i="2"/>
  <c r="R57" i="2"/>
  <c r="Q57" i="2"/>
  <c r="P57" i="2"/>
  <c r="N57" i="2"/>
  <c r="AE56" i="2"/>
  <c r="AD56" i="2"/>
  <c r="AC56" i="2"/>
  <c r="AB56" i="2"/>
  <c r="AA56" i="2"/>
  <c r="Z56" i="2"/>
  <c r="X56" i="2"/>
  <c r="W56" i="2"/>
  <c r="V56" i="2"/>
  <c r="U56" i="2"/>
  <c r="T56" i="2"/>
  <c r="S56" i="2"/>
  <c r="R56" i="2"/>
  <c r="Q56" i="2"/>
  <c r="P56" i="2"/>
  <c r="N56" i="2"/>
  <c r="AG55" i="2"/>
  <c r="AF55" i="2"/>
  <c r="AE55" i="2"/>
  <c r="AD55" i="2"/>
  <c r="AC55" i="2"/>
  <c r="AB55" i="2"/>
  <c r="AA55" i="2"/>
  <c r="Z55" i="2"/>
  <c r="X55" i="2"/>
  <c r="W55" i="2"/>
  <c r="V55" i="2"/>
  <c r="U55" i="2"/>
  <c r="T55" i="2"/>
  <c r="S55" i="2"/>
  <c r="R55" i="2"/>
  <c r="Q55" i="2"/>
  <c r="P55" i="2"/>
  <c r="N55" i="2"/>
  <c r="AH54" i="2"/>
  <c r="AG54" i="2"/>
  <c r="AF54" i="2"/>
  <c r="AE54" i="2"/>
  <c r="AD54" i="2"/>
  <c r="AC54" i="2"/>
  <c r="AB54" i="2"/>
  <c r="AA54" i="2"/>
  <c r="Z54" i="2"/>
  <c r="X54" i="2"/>
  <c r="W54" i="2"/>
  <c r="V54" i="2"/>
  <c r="U54" i="2"/>
  <c r="T54" i="2"/>
  <c r="S54" i="2"/>
  <c r="R54" i="2"/>
  <c r="Q54" i="2"/>
  <c r="P54" i="2"/>
  <c r="N54" i="2"/>
  <c r="AH53" i="2"/>
  <c r="AG53" i="2"/>
  <c r="AF53" i="2"/>
  <c r="AE53" i="2"/>
  <c r="AD53" i="2"/>
  <c r="AC53" i="2"/>
  <c r="AB53" i="2"/>
  <c r="AA53" i="2"/>
  <c r="Z53" i="2"/>
  <c r="X53" i="2"/>
  <c r="W53" i="2"/>
  <c r="V53" i="2"/>
  <c r="U53" i="2"/>
  <c r="T53" i="2"/>
  <c r="S53" i="2"/>
  <c r="R53" i="2"/>
  <c r="Q53" i="2"/>
  <c r="P53" i="2"/>
  <c r="N53" i="2"/>
  <c r="AH52" i="2"/>
  <c r="AG52" i="2"/>
  <c r="AE52" i="2"/>
  <c r="AD52" i="2"/>
  <c r="AC52" i="2"/>
  <c r="AB52" i="2"/>
  <c r="AA52" i="2"/>
  <c r="X52" i="2"/>
  <c r="W52" i="2"/>
  <c r="V52" i="2"/>
  <c r="U52" i="2"/>
  <c r="T52" i="2"/>
  <c r="S52" i="2"/>
  <c r="R52" i="2"/>
  <c r="Q52" i="2"/>
  <c r="P52" i="2"/>
  <c r="N52" i="2"/>
  <c r="AE51" i="2"/>
  <c r="AD51" i="2"/>
  <c r="AC51" i="2"/>
  <c r="AB51" i="2"/>
  <c r="AA51" i="2"/>
  <c r="X51" i="2"/>
  <c r="W51" i="2"/>
  <c r="V51" i="2"/>
  <c r="U51" i="2"/>
  <c r="T51" i="2"/>
  <c r="S51" i="2"/>
  <c r="R51" i="2"/>
  <c r="Q51" i="2"/>
  <c r="P51" i="2"/>
  <c r="N51" i="2"/>
  <c r="AE50" i="2"/>
  <c r="AD50" i="2"/>
  <c r="AC50" i="2"/>
  <c r="AB50" i="2"/>
  <c r="AA50" i="2"/>
  <c r="Z50" i="2"/>
  <c r="X50" i="2"/>
  <c r="W50" i="2"/>
  <c r="V50" i="2"/>
  <c r="U50" i="2"/>
  <c r="T50" i="2"/>
  <c r="S50" i="2"/>
  <c r="R50" i="2"/>
  <c r="Q50" i="2"/>
  <c r="P50" i="2"/>
  <c r="N50" i="2"/>
  <c r="AG49" i="2"/>
  <c r="AF49" i="2"/>
  <c r="AE49" i="2"/>
  <c r="AD49" i="2"/>
  <c r="AC49" i="2"/>
  <c r="AB49" i="2"/>
  <c r="AA49" i="2"/>
  <c r="Z49" i="2"/>
  <c r="X49" i="2"/>
  <c r="W49" i="2"/>
  <c r="V49" i="2"/>
  <c r="U49" i="2"/>
  <c r="T49" i="2"/>
  <c r="S49" i="2"/>
  <c r="R49" i="2"/>
  <c r="Q49" i="2"/>
  <c r="P49" i="2"/>
  <c r="N49" i="2"/>
  <c r="AH48" i="2"/>
  <c r="AG48" i="2"/>
  <c r="AF48" i="2"/>
  <c r="AE48" i="2"/>
  <c r="AD48" i="2"/>
  <c r="AC48" i="2"/>
  <c r="AB48" i="2"/>
  <c r="AA48" i="2"/>
  <c r="Z48" i="2"/>
  <c r="X48" i="2"/>
  <c r="W48" i="2"/>
  <c r="V48" i="2"/>
  <c r="U48" i="2"/>
  <c r="T48" i="2"/>
  <c r="S48" i="2"/>
  <c r="R48" i="2"/>
  <c r="Q48" i="2"/>
  <c r="P48" i="2"/>
  <c r="N48" i="2"/>
  <c r="AH47" i="2"/>
  <c r="AG47" i="2"/>
  <c r="AF47" i="2"/>
  <c r="AE47" i="2"/>
  <c r="AD47" i="2"/>
  <c r="AC47" i="2"/>
  <c r="AB47" i="2"/>
  <c r="AA47" i="2"/>
  <c r="X47" i="2"/>
  <c r="W47" i="2"/>
  <c r="V47" i="2"/>
  <c r="U47" i="2"/>
  <c r="T47" i="2"/>
  <c r="S47" i="2"/>
  <c r="R47" i="2"/>
  <c r="Q47" i="2"/>
  <c r="P47" i="2"/>
  <c r="N47" i="2"/>
  <c r="AH46" i="2"/>
  <c r="AG46" i="2"/>
  <c r="AF46" i="2"/>
  <c r="AE46" i="2"/>
  <c r="AD46" i="2"/>
  <c r="AC46" i="2"/>
  <c r="AB46" i="2"/>
  <c r="AA46" i="2"/>
  <c r="X46" i="2"/>
  <c r="W46" i="2"/>
  <c r="V46" i="2"/>
  <c r="U46" i="2"/>
  <c r="T46" i="2"/>
  <c r="S46" i="2"/>
  <c r="R46" i="2"/>
  <c r="Q46" i="2"/>
  <c r="P46" i="2"/>
  <c r="N46" i="2"/>
  <c r="AH45" i="2"/>
  <c r="AE45" i="2"/>
  <c r="AD45" i="2"/>
  <c r="AC45" i="2"/>
  <c r="AB45" i="2"/>
  <c r="AA45" i="2"/>
  <c r="Z45" i="2"/>
  <c r="X45" i="2"/>
  <c r="W45" i="2"/>
  <c r="V45" i="2"/>
  <c r="U45" i="2"/>
  <c r="T45" i="2"/>
  <c r="S45" i="2"/>
  <c r="R45" i="2"/>
  <c r="Q45" i="2"/>
  <c r="P45" i="2"/>
  <c r="N45" i="2"/>
  <c r="AE44" i="2"/>
  <c r="AD44" i="2"/>
  <c r="AC44" i="2"/>
  <c r="AB44" i="2"/>
  <c r="AA44" i="2"/>
  <c r="Z44" i="2"/>
  <c r="X44" i="2"/>
  <c r="W44" i="2"/>
  <c r="V44" i="2"/>
  <c r="U44" i="2"/>
  <c r="T44" i="2"/>
  <c r="S44" i="2"/>
  <c r="R44" i="2"/>
  <c r="Q44" i="2"/>
  <c r="P44" i="2"/>
  <c r="N44" i="2"/>
  <c r="AG43" i="2"/>
  <c r="AF43" i="2"/>
  <c r="AE43" i="2"/>
  <c r="AD43" i="2"/>
  <c r="AC43" i="2"/>
  <c r="AB43" i="2"/>
  <c r="AA43" i="2"/>
  <c r="Z43" i="2"/>
  <c r="X43" i="2"/>
  <c r="W43" i="2"/>
  <c r="V43" i="2"/>
  <c r="U43" i="2"/>
  <c r="T43" i="2"/>
  <c r="S43" i="2"/>
  <c r="R43" i="2"/>
  <c r="Q43" i="2"/>
  <c r="P43" i="2"/>
  <c r="N43" i="2"/>
  <c r="AH42" i="2"/>
  <c r="AG42" i="2"/>
  <c r="AF42" i="2"/>
  <c r="AE42" i="2"/>
  <c r="AD42" i="2"/>
  <c r="AC42" i="2"/>
  <c r="AB42" i="2"/>
  <c r="AA42" i="2"/>
  <c r="Z42" i="2"/>
  <c r="X42" i="2"/>
  <c r="W42" i="2"/>
  <c r="V42" i="2"/>
  <c r="U42" i="2"/>
  <c r="T42" i="2"/>
  <c r="S42" i="2"/>
  <c r="R42" i="2"/>
  <c r="Q42" i="2"/>
  <c r="P42" i="2"/>
  <c r="N42" i="2"/>
  <c r="AH41" i="2"/>
  <c r="AG41" i="2"/>
  <c r="AF41" i="2"/>
  <c r="AE41" i="2"/>
  <c r="AD41" i="2"/>
  <c r="AC41" i="2"/>
  <c r="AB41" i="2"/>
  <c r="AA41" i="2"/>
  <c r="X41" i="2"/>
  <c r="W41" i="2"/>
  <c r="V41" i="2"/>
  <c r="U41" i="2"/>
  <c r="T41" i="2"/>
  <c r="S41" i="2"/>
  <c r="R41" i="2"/>
  <c r="Q41" i="2"/>
  <c r="P41" i="2"/>
  <c r="N41" i="2"/>
  <c r="AH40" i="2"/>
  <c r="AG40" i="2"/>
  <c r="AF40" i="2"/>
  <c r="AE40" i="2"/>
  <c r="AD40" i="2"/>
  <c r="AC40" i="2"/>
  <c r="AB40" i="2"/>
  <c r="AA40" i="2"/>
  <c r="Z40" i="2"/>
  <c r="X40" i="2"/>
  <c r="W40" i="2"/>
  <c r="V40" i="2"/>
  <c r="U40" i="2"/>
  <c r="T40" i="2"/>
  <c r="S40" i="2"/>
  <c r="R40" i="2"/>
  <c r="Q40" i="2"/>
  <c r="P40" i="2"/>
  <c r="N40" i="2"/>
  <c r="AE39" i="2"/>
  <c r="AD39" i="2"/>
  <c r="AC39" i="2"/>
  <c r="AB39" i="2"/>
  <c r="AA39" i="2"/>
  <c r="Z39" i="2"/>
  <c r="X39" i="2"/>
  <c r="W39" i="2"/>
  <c r="V39" i="2"/>
  <c r="U39" i="2"/>
  <c r="T39" i="2"/>
  <c r="S39" i="2"/>
  <c r="R39" i="2"/>
  <c r="Q39" i="2"/>
  <c r="P39" i="2"/>
  <c r="N39" i="2"/>
  <c r="AF38" i="2"/>
  <c r="AE38" i="2"/>
  <c r="AD38" i="2"/>
  <c r="AC38" i="2"/>
  <c r="AB38" i="2"/>
  <c r="AA38" i="2"/>
  <c r="Z38" i="2"/>
  <c r="X38" i="2"/>
  <c r="W38" i="2"/>
  <c r="V38" i="2"/>
  <c r="U38" i="2"/>
  <c r="T38" i="2"/>
  <c r="S38" i="2"/>
  <c r="R38" i="2"/>
  <c r="Q38" i="2"/>
  <c r="P38" i="2"/>
  <c r="N38" i="2"/>
  <c r="AH37" i="2"/>
  <c r="AG37" i="2"/>
  <c r="AF37" i="2"/>
  <c r="AE37" i="2"/>
  <c r="AD37" i="2"/>
  <c r="AC37" i="2"/>
  <c r="AB37" i="2"/>
  <c r="AA37" i="2"/>
  <c r="Z37" i="2"/>
  <c r="X37" i="2"/>
  <c r="W37" i="2"/>
  <c r="V37" i="2"/>
  <c r="U37" i="2"/>
  <c r="T37" i="2"/>
  <c r="S37" i="2"/>
  <c r="R37" i="2"/>
  <c r="Q37" i="2"/>
  <c r="P37" i="2"/>
  <c r="N37" i="2"/>
  <c r="AH36" i="2"/>
  <c r="AG36" i="2"/>
  <c r="AF36" i="2"/>
  <c r="AE36" i="2"/>
  <c r="AD36" i="2"/>
  <c r="AC36" i="2"/>
  <c r="AB36" i="2"/>
  <c r="AA36" i="2"/>
  <c r="X36" i="2"/>
  <c r="W36" i="2"/>
  <c r="V36" i="2"/>
  <c r="U36" i="2"/>
  <c r="T36" i="2"/>
  <c r="S36" i="2"/>
  <c r="R36" i="2"/>
  <c r="Q36" i="2"/>
  <c r="P36" i="2"/>
  <c r="N36" i="2"/>
  <c r="AH35" i="2"/>
  <c r="AG35" i="2"/>
  <c r="AF35" i="2"/>
  <c r="AE35" i="2"/>
  <c r="AD35" i="2"/>
  <c r="AC35" i="2"/>
  <c r="AB35" i="2"/>
  <c r="AA35" i="2"/>
  <c r="X35" i="2"/>
  <c r="W35" i="2"/>
  <c r="V35" i="2"/>
  <c r="U35" i="2"/>
  <c r="T35" i="2"/>
  <c r="S35" i="2"/>
  <c r="R35" i="2"/>
  <c r="Q35" i="2"/>
  <c r="P35" i="2"/>
  <c r="N35" i="2"/>
  <c r="AH34" i="2"/>
  <c r="AG34" i="2"/>
  <c r="AF34" i="2"/>
  <c r="AE34" i="2"/>
  <c r="AD34" i="2"/>
  <c r="AC34" i="2"/>
  <c r="AB34" i="2"/>
  <c r="AA34" i="2"/>
  <c r="Z34" i="2"/>
  <c r="X34" i="2"/>
  <c r="W34" i="2"/>
  <c r="V34" i="2"/>
  <c r="U34" i="2"/>
  <c r="T34" i="2"/>
  <c r="S34" i="2"/>
  <c r="R34" i="2"/>
  <c r="Q34" i="2"/>
  <c r="P34" i="2"/>
  <c r="N34" i="2"/>
  <c r="AH33" i="2"/>
  <c r="AF33" i="2"/>
  <c r="AE33" i="2"/>
  <c r="AD33" i="2"/>
  <c r="AC33" i="2"/>
  <c r="AB33" i="2"/>
  <c r="AA33" i="2"/>
  <c r="Z33" i="2"/>
  <c r="X33" i="2"/>
  <c r="W33" i="2"/>
  <c r="V33" i="2"/>
  <c r="U33" i="2"/>
  <c r="T33" i="2"/>
  <c r="S33" i="2"/>
  <c r="R33" i="2"/>
  <c r="Q33" i="2"/>
  <c r="P33" i="2"/>
  <c r="N33" i="2"/>
  <c r="AG32" i="2"/>
  <c r="AF32" i="2"/>
  <c r="AE32" i="2"/>
  <c r="AD32" i="2"/>
  <c r="AC32" i="2"/>
  <c r="AB32" i="2"/>
  <c r="AA32" i="2"/>
  <c r="Z32" i="2"/>
  <c r="X32" i="2"/>
  <c r="W32" i="2"/>
  <c r="V32" i="2"/>
  <c r="U32" i="2"/>
  <c r="T32" i="2"/>
  <c r="S32" i="2"/>
  <c r="R32" i="2"/>
  <c r="Q32" i="2"/>
  <c r="P32" i="2"/>
  <c r="N32" i="2"/>
  <c r="AH31" i="2"/>
  <c r="AG31" i="2"/>
  <c r="AF31" i="2"/>
  <c r="AE31" i="2"/>
  <c r="AD31" i="2"/>
  <c r="AC31" i="2"/>
  <c r="AB31" i="2"/>
  <c r="AA31" i="2"/>
  <c r="X31" i="2"/>
  <c r="W31" i="2"/>
  <c r="V31" i="2"/>
  <c r="U31" i="2"/>
  <c r="T31" i="2"/>
  <c r="S31" i="2"/>
  <c r="R31" i="2"/>
  <c r="Q31" i="2"/>
  <c r="P31" i="2"/>
  <c r="N31" i="2"/>
  <c r="AH30" i="2"/>
  <c r="AG30" i="2"/>
  <c r="AF30" i="2"/>
  <c r="AE30" i="2"/>
  <c r="AD30" i="2"/>
  <c r="AC30" i="2"/>
  <c r="AB30" i="2"/>
  <c r="AA30" i="2"/>
  <c r="X30" i="2"/>
  <c r="W30" i="2"/>
  <c r="V30" i="2"/>
  <c r="U30" i="2"/>
  <c r="T30" i="2"/>
  <c r="S30" i="2"/>
  <c r="R30" i="2"/>
  <c r="Q30" i="2"/>
  <c r="P30" i="2"/>
  <c r="N30" i="2"/>
  <c r="AH29" i="2"/>
  <c r="AG29" i="2"/>
  <c r="AF29" i="2"/>
  <c r="AE29" i="2"/>
  <c r="AD29" i="2"/>
  <c r="AC29" i="2"/>
  <c r="AB29" i="2"/>
  <c r="AA29" i="2"/>
  <c r="Z29" i="2"/>
  <c r="X29" i="2"/>
  <c r="W29" i="2"/>
  <c r="V29" i="2"/>
  <c r="U29" i="2"/>
  <c r="T29" i="2"/>
  <c r="S29" i="2"/>
  <c r="R29" i="2"/>
  <c r="Q29" i="2"/>
  <c r="P29" i="2"/>
  <c r="N29" i="2"/>
  <c r="AH28" i="2"/>
  <c r="AG28" i="2"/>
  <c r="AF28" i="2"/>
  <c r="AE28" i="2"/>
  <c r="AD28" i="2"/>
  <c r="AC28" i="2"/>
  <c r="AB28" i="2"/>
  <c r="AA28" i="2"/>
  <c r="Z28" i="2"/>
  <c r="X28" i="2"/>
  <c r="W28" i="2"/>
  <c r="V28" i="2"/>
  <c r="U28" i="2"/>
  <c r="T28" i="2"/>
  <c r="S28" i="2"/>
  <c r="R28" i="2"/>
  <c r="Q28" i="2"/>
  <c r="P28" i="2"/>
  <c r="N28" i="2"/>
  <c r="AH27" i="2"/>
  <c r="AF27" i="2"/>
  <c r="AE27" i="2"/>
  <c r="AD27" i="2"/>
  <c r="AC27" i="2"/>
  <c r="AB27" i="2"/>
  <c r="AA27" i="2"/>
  <c r="Z27" i="2"/>
  <c r="X27" i="2"/>
  <c r="W27" i="2"/>
  <c r="V27" i="2"/>
  <c r="U27" i="2"/>
  <c r="T27" i="2"/>
  <c r="S27" i="2"/>
  <c r="R27" i="2"/>
  <c r="Q27" i="2"/>
  <c r="P27" i="2"/>
  <c r="N27" i="2"/>
  <c r="AH26" i="2"/>
  <c r="AG26" i="2"/>
  <c r="AF26" i="2"/>
  <c r="AE26" i="2"/>
  <c r="AD26" i="2"/>
  <c r="AC26" i="2"/>
  <c r="AB26" i="2"/>
  <c r="AA26" i="2"/>
  <c r="Z26" i="2"/>
  <c r="X26" i="2"/>
  <c r="W26" i="2"/>
  <c r="V26" i="2"/>
  <c r="U26" i="2"/>
  <c r="T26" i="2"/>
  <c r="S26" i="2"/>
  <c r="R26" i="2"/>
  <c r="Q26" i="2"/>
  <c r="P26" i="2"/>
  <c r="N26" i="2"/>
  <c r="AH25" i="2"/>
  <c r="AG25" i="2"/>
  <c r="AF25" i="2"/>
  <c r="AE25" i="2"/>
  <c r="AD25" i="2"/>
  <c r="AC25" i="2"/>
  <c r="AB25" i="2"/>
  <c r="AA25" i="2"/>
  <c r="X25" i="2"/>
  <c r="W25" i="2"/>
  <c r="V25" i="2"/>
  <c r="U25" i="2"/>
  <c r="T25" i="2"/>
  <c r="S25" i="2"/>
  <c r="R25" i="2"/>
  <c r="Q25" i="2"/>
  <c r="P25" i="2"/>
  <c r="N25" i="2"/>
  <c r="AH24" i="2"/>
  <c r="AG24" i="2"/>
  <c r="AF24" i="2"/>
  <c r="AE24" i="2"/>
  <c r="AD24" i="2"/>
  <c r="AC24" i="2"/>
  <c r="AB24" i="2"/>
  <c r="AA24" i="2"/>
  <c r="Z24" i="2"/>
  <c r="X24" i="2"/>
  <c r="W24" i="2"/>
  <c r="V24" i="2"/>
  <c r="U24" i="2"/>
  <c r="T24" i="2"/>
  <c r="S24" i="2"/>
  <c r="R24" i="2"/>
  <c r="Q24" i="2"/>
  <c r="P24" i="2"/>
  <c r="N24" i="2"/>
  <c r="AH23" i="2"/>
  <c r="AG23" i="2"/>
  <c r="AF23" i="2"/>
  <c r="AE23" i="2"/>
  <c r="AD23" i="2"/>
  <c r="AC23" i="2"/>
  <c r="AB23" i="2"/>
  <c r="AA23" i="2"/>
  <c r="Z23" i="2"/>
  <c r="X23" i="2"/>
  <c r="W23" i="2"/>
  <c r="V23" i="2"/>
  <c r="U23" i="2"/>
  <c r="T23" i="2"/>
  <c r="S23" i="2"/>
  <c r="R23" i="2"/>
  <c r="Q23" i="2"/>
  <c r="P23" i="2"/>
  <c r="N23" i="2"/>
  <c r="AH22" i="2"/>
  <c r="AG22" i="2"/>
  <c r="AF22" i="2"/>
  <c r="AE22" i="2"/>
  <c r="AD22" i="2"/>
  <c r="AC22" i="2"/>
  <c r="AB22" i="2"/>
  <c r="AA22" i="2"/>
  <c r="Z22" i="2"/>
  <c r="X22" i="2"/>
  <c r="W22" i="2"/>
  <c r="V22" i="2"/>
  <c r="U22" i="2"/>
  <c r="T22" i="2"/>
  <c r="S22" i="2"/>
  <c r="R22" i="2"/>
  <c r="Q22" i="2"/>
  <c r="P22" i="2"/>
  <c r="N22" i="2"/>
  <c r="AH21" i="2"/>
  <c r="AG21" i="2"/>
  <c r="AF21" i="2"/>
  <c r="AE21" i="2"/>
  <c r="AD21" i="2"/>
  <c r="AC21" i="2"/>
  <c r="AB21" i="2"/>
  <c r="AA21" i="2"/>
  <c r="Z21" i="2"/>
  <c r="X21" i="2"/>
  <c r="W21" i="2"/>
  <c r="V21" i="2"/>
  <c r="U21" i="2"/>
  <c r="T21" i="2"/>
  <c r="S21" i="2"/>
  <c r="R21" i="2"/>
  <c r="Q21" i="2"/>
  <c r="P21" i="2"/>
  <c r="N21" i="2"/>
  <c r="AH20" i="2"/>
  <c r="AG20" i="2"/>
  <c r="AF20" i="2"/>
  <c r="AE20" i="2"/>
  <c r="AD20" i="2"/>
  <c r="AC20" i="2"/>
  <c r="AB20" i="2"/>
  <c r="AA20" i="2"/>
  <c r="Z20" i="2"/>
  <c r="X20" i="2"/>
  <c r="W20" i="2"/>
  <c r="V20" i="2"/>
  <c r="U20" i="2"/>
  <c r="T20" i="2"/>
  <c r="S20" i="2"/>
  <c r="R20" i="2"/>
  <c r="Q20" i="2"/>
  <c r="P20" i="2"/>
  <c r="N20" i="2"/>
  <c r="AH19" i="2"/>
  <c r="AG19" i="2"/>
  <c r="AF19" i="2"/>
  <c r="AE19" i="2"/>
  <c r="AD19" i="2"/>
  <c r="AC19" i="2"/>
  <c r="AB19" i="2"/>
  <c r="AA19" i="2"/>
  <c r="Z19" i="2"/>
  <c r="X19" i="2"/>
  <c r="W19" i="2"/>
  <c r="V19" i="2"/>
  <c r="U19" i="2"/>
  <c r="T19" i="2"/>
  <c r="S19" i="2"/>
  <c r="R19" i="2"/>
  <c r="Q19" i="2"/>
  <c r="P19" i="2"/>
  <c r="N19" i="2"/>
  <c r="AH18" i="2"/>
  <c r="AG18" i="2"/>
  <c r="AF18" i="2"/>
  <c r="AE18" i="2"/>
  <c r="AD18" i="2"/>
  <c r="AC18" i="2"/>
  <c r="AB18" i="2"/>
  <c r="AA18" i="2"/>
  <c r="Z18" i="2"/>
  <c r="X18" i="2"/>
  <c r="W18" i="2"/>
  <c r="V18" i="2"/>
  <c r="U18" i="2"/>
  <c r="T18" i="2"/>
  <c r="S18" i="2"/>
  <c r="R18" i="2"/>
  <c r="Q18" i="2"/>
  <c r="P18" i="2"/>
  <c r="N18" i="2"/>
  <c r="AH17" i="2"/>
  <c r="AG17" i="2"/>
  <c r="AF17" i="2"/>
  <c r="AE17" i="2"/>
  <c r="AD17" i="2"/>
  <c r="AC17" i="2"/>
  <c r="AB17" i="2"/>
  <c r="AA17" i="2"/>
  <c r="Z17" i="2"/>
  <c r="X17" i="2"/>
  <c r="W17" i="2"/>
  <c r="V17" i="2"/>
  <c r="U17" i="2"/>
  <c r="T17" i="2"/>
  <c r="S17" i="2"/>
  <c r="R17" i="2"/>
  <c r="Q17" i="2"/>
  <c r="P17" i="2"/>
  <c r="N17" i="2"/>
  <c r="AH16" i="2"/>
  <c r="AG16" i="2"/>
  <c r="AF16" i="2"/>
  <c r="AE16" i="2"/>
  <c r="AD16" i="2"/>
  <c r="AC16" i="2"/>
  <c r="AB16" i="2"/>
  <c r="AA16" i="2"/>
  <c r="Z16" i="2"/>
  <c r="X16" i="2"/>
  <c r="W16" i="2"/>
  <c r="V16" i="2"/>
  <c r="U16" i="2"/>
  <c r="T16" i="2"/>
  <c r="S16" i="2"/>
  <c r="R16" i="2"/>
  <c r="Q16" i="2"/>
  <c r="P16" i="2"/>
  <c r="N16" i="2"/>
  <c r="AH15" i="2"/>
  <c r="AG15" i="2"/>
  <c r="AF15" i="2"/>
  <c r="AE15" i="2"/>
  <c r="AD15" i="2"/>
  <c r="AC15" i="2"/>
  <c r="AB15" i="2"/>
  <c r="AA15" i="2"/>
  <c r="Z15" i="2"/>
  <c r="X15" i="2"/>
  <c r="W15" i="2"/>
  <c r="V15" i="2"/>
  <c r="U15" i="2"/>
  <c r="T15" i="2"/>
  <c r="S15" i="2"/>
  <c r="R15" i="2"/>
  <c r="Q15" i="2"/>
  <c r="P15" i="2"/>
  <c r="N15" i="2"/>
  <c r="AH14" i="2"/>
  <c r="AG14" i="2"/>
  <c r="AF14" i="2"/>
  <c r="AE14" i="2"/>
  <c r="AD14" i="2"/>
  <c r="AC14" i="2"/>
  <c r="AB14" i="2"/>
  <c r="AA14" i="2"/>
  <c r="Z14" i="2"/>
  <c r="X14" i="2"/>
  <c r="W14" i="2"/>
  <c r="V14" i="2"/>
  <c r="U14" i="2"/>
  <c r="T14" i="2"/>
  <c r="S14" i="2"/>
  <c r="R14" i="2"/>
  <c r="Q14" i="2"/>
  <c r="P14" i="2"/>
  <c r="N14" i="2"/>
  <c r="AH13" i="2"/>
  <c r="AG13" i="2"/>
  <c r="AF13" i="2"/>
  <c r="AE13" i="2"/>
  <c r="AD13" i="2"/>
  <c r="AC13" i="2"/>
  <c r="AB13" i="2"/>
  <c r="AA13" i="2"/>
  <c r="Z13" i="2"/>
  <c r="X13" i="2"/>
  <c r="W13" i="2"/>
  <c r="V13" i="2"/>
  <c r="U13" i="2"/>
  <c r="T13" i="2"/>
  <c r="S13" i="2"/>
  <c r="R13" i="2"/>
  <c r="Q13" i="2"/>
  <c r="P13" i="2"/>
  <c r="N13" i="2"/>
  <c r="AH12" i="2"/>
  <c r="AG12" i="2"/>
  <c r="AF12" i="2"/>
  <c r="AE12" i="2"/>
  <c r="AD12" i="2"/>
  <c r="AC12" i="2"/>
  <c r="AB12" i="2"/>
  <c r="AA12" i="2"/>
  <c r="Z12" i="2"/>
  <c r="X12" i="2"/>
  <c r="W12" i="2"/>
  <c r="V12" i="2"/>
  <c r="U12" i="2"/>
  <c r="T12" i="2"/>
  <c r="S12" i="2"/>
  <c r="R12" i="2"/>
  <c r="Q12" i="2"/>
  <c r="P12" i="2"/>
  <c r="N12" i="2"/>
  <c r="AH11" i="2"/>
  <c r="AG11" i="2"/>
  <c r="AF11" i="2"/>
  <c r="AE11" i="2"/>
  <c r="AD11" i="2"/>
  <c r="AC11" i="2"/>
  <c r="AB11" i="2"/>
  <c r="AA11" i="2"/>
  <c r="Z11" i="2"/>
  <c r="X11" i="2"/>
  <c r="W11" i="2"/>
  <c r="V11" i="2"/>
  <c r="U11" i="2"/>
  <c r="T11" i="2"/>
  <c r="S11" i="2"/>
  <c r="R11" i="2"/>
  <c r="Q11" i="2"/>
  <c r="P11" i="2"/>
  <c r="N11" i="2"/>
  <c r="AH10" i="2"/>
  <c r="AG10" i="2"/>
  <c r="AF10" i="2"/>
  <c r="AE10" i="2"/>
  <c r="AD10" i="2"/>
  <c r="AC10" i="2"/>
  <c r="AB10" i="2"/>
  <c r="AA10" i="2"/>
  <c r="Z10" i="2"/>
  <c r="X10" i="2"/>
  <c r="W10" i="2"/>
  <c r="V10" i="2"/>
  <c r="U10" i="2"/>
  <c r="T10" i="2"/>
  <c r="S10" i="2"/>
  <c r="R10" i="2"/>
  <c r="Q10" i="2"/>
  <c r="P10" i="2"/>
  <c r="N10" i="2"/>
  <c r="AH9" i="2"/>
  <c r="AG9" i="2"/>
  <c r="AF9" i="2"/>
  <c r="AE9" i="2"/>
  <c r="AD9" i="2"/>
  <c r="AC9" i="2"/>
  <c r="AB9" i="2"/>
  <c r="AA9" i="2"/>
  <c r="Z9" i="2"/>
  <c r="X9" i="2"/>
  <c r="W9" i="2"/>
  <c r="V9" i="2"/>
  <c r="U9" i="2"/>
  <c r="T9" i="2"/>
  <c r="S9" i="2"/>
  <c r="R9" i="2"/>
  <c r="Q9" i="2"/>
  <c r="P9" i="2"/>
  <c r="N9" i="2"/>
  <c r="AH8" i="2"/>
  <c r="AG8" i="2"/>
  <c r="AF8" i="2"/>
  <c r="AE8" i="2"/>
  <c r="AD8" i="2"/>
  <c r="AC8" i="2"/>
  <c r="AB8" i="2"/>
  <c r="AA8" i="2"/>
  <c r="Z8" i="2"/>
  <c r="X8" i="2"/>
  <c r="W8" i="2"/>
  <c r="V8" i="2"/>
  <c r="U8" i="2"/>
  <c r="T8" i="2"/>
  <c r="S8" i="2"/>
  <c r="R8" i="2"/>
  <c r="Q8" i="2"/>
  <c r="P8" i="2"/>
  <c r="N8" i="2"/>
  <c r="AH7" i="2"/>
  <c r="AG7" i="2"/>
  <c r="AF7" i="2"/>
  <c r="AE7" i="2"/>
  <c r="AD7" i="2"/>
  <c r="AC7" i="2"/>
  <c r="AB7" i="2"/>
  <c r="AA7" i="2"/>
  <c r="Z7" i="2"/>
  <c r="X7" i="2"/>
  <c r="W7" i="2"/>
  <c r="V7" i="2"/>
  <c r="U7" i="2"/>
  <c r="T7" i="2"/>
  <c r="S7" i="2"/>
  <c r="R7" i="2"/>
  <c r="Q7" i="2"/>
  <c r="P7" i="2"/>
  <c r="N7" i="2"/>
  <c r="AH6" i="2"/>
  <c r="AG6" i="2"/>
  <c r="AF6" i="2"/>
  <c r="AE6" i="2"/>
  <c r="AD6" i="2"/>
  <c r="AC6" i="2"/>
  <c r="AB6" i="2"/>
  <c r="AA6" i="2"/>
  <c r="Z6" i="2"/>
  <c r="X6" i="2"/>
  <c r="W6" i="2"/>
  <c r="V6" i="2"/>
  <c r="U6" i="2"/>
  <c r="T6" i="2"/>
  <c r="S6" i="2"/>
  <c r="R6" i="2"/>
  <c r="Q6" i="2"/>
  <c r="P6" i="2"/>
  <c r="N6" i="2"/>
  <c r="AH5" i="2"/>
  <c r="AG5" i="2"/>
  <c r="AF5" i="2"/>
  <c r="AE5" i="2"/>
  <c r="AD5" i="2"/>
  <c r="AC5" i="2"/>
  <c r="AB5" i="2"/>
  <c r="AA5" i="2"/>
  <c r="Z5" i="2"/>
  <c r="X5" i="2"/>
  <c r="W5" i="2"/>
  <c r="V5" i="2"/>
  <c r="U5" i="2"/>
  <c r="T5" i="2"/>
  <c r="S5" i="2"/>
  <c r="R5" i="2"/>
  <c r="Q5" i="2"/>
  <c r="P5" i="2"/>
  <c r="N5" i="2"/>
  <c r="AH4" i="2"/>
  <c r="AG4" i="2"/>
  <c r="AF4" i="2"/>
  <c r="AE4" i="2"/>
  <c r="AD4" i="2"/>
  <c r="AC4" i="2"/>
  <c r="AB4" i="2"/>
  <c r="AA4" i="2"/>
  <c r="Z4" i="2"/>
  <c r="X4" i="2"/>
  <c r="W4" i="2"/>
  <c r="V4" i="2"/>
  <c r="U4" i="2"/>
  <c r="T4" i="2"/>
  <c r="S4" i="2"/>
  <c r="R4" i="2"/>
  <c r="Q4" i="2"/>
  <c r="P4" i="2"/>
  <c r="N4" i="2"/>
  <c r="AH3" i="2"/>
  <c r="AG3" i="2"/>
  <c r="AF3" i="2"/>
  <c r="AE3" i="2"/>
  <c r="AD3" i="2"/>
  <c r="AC3" i="2"/>
  <c r="AB3" i="2"/>
  <c r="AA3" i="2"/>
  <c r="Z3" i="2"/>
  <c r="X3" i="2"/>
  <c r="W3" i="2"/>
  <c r="V3" i="2"/>
  <c r="U3" i="2"/>
  <c r="T3" i="2"/>
  <c r="S3" i="2"/>
  <c r="R3" i="2"/>
  <c r="Q3" i="2"/>
  <c r="P3" i="2"/>
  <c r="N3" i="2"/>
  <c r="Z73" i="1"/>
  <c r="AA73" i="1"/>
  <c r="AB73" i="1"/>
  <c r="AC73" i="1"/>
  <c r="AD73" i="1"/>
  <c r="AE73" i="1"/>
  <c r="AF73" i="1"/>
  <c r="AG73" i="1"/>
  <c r="AH73" i="1"/>
  <c r="Z74" i="1"/>
  <c r="AA74" i="1"/>
  <c r="AB74" i="1"/>
  <c r="AC74" i="1"/>
  <c r="AD74" i="1"/>
  <c r="AE74" i="1"/>
  <c r="AF74" i="1"/>
  <c r="AG74" i="1"/>
  <c r="AH74" i="1"/>
  <c r="Z75" i="1"/>
  <c r="AA75" i="1"/>
  <c r="AB75" i="1"/>
  <c r="AC75" i="1"/>
  <c r="AD75" i="1"/>
  <c r="AE75" i="1"/>
  <c r="AF75" i="1"/>
  <c r="AG75" i="1"/>
  <c r="AH75" i="1"/>
  <c r="Z76" i="1"/>
  <c r="AA76" i="1"/>
  <c r="AB76" i="1"/>
  <c r="AC76" i="1"/>
  <c r="AD76" i="1"/>
  <c r="AE76" i="1"/>
  <c r="AF76" i="1"/>
  <c r="AG76" i="1"/>
  <c r="AH76" i="1"/>
  <c r="Z77" i="1"/>
  <c r="AA77" i="1"/>
  <c r="AB77" i="1"/>
  <c r="AC77" i="1"/>
  <c r="AD77" i="1"/>
  <c r="AE77" i="1"/>
  <c r="AF77" i="1"/>
  <c r="AG77" i="1"/>
  <c r="AH77" i="1"/>
  <c r="Z78" i="1"/>
  <c r="AA78" i="1"/>
  <c r="AB78" i="1"/>
  <c r="AC78" i="1"/>
  <c r="AD78" i="1"/>
  <c r="AE78" i="1"/>
  <c r="AF78" i="1"/>
  <c r="AG78" i="1"/>
  <c r="AH78" i="1"/>
  <c r="Z79" i="1"/>
  <c r="AA79" i="1"/>
  <c r="AB79" i="1"/>
  <c r="AC79" i="1"/>
  <c r="AD79" i="1"/>
  <c r="AE79" i="1"/>
  <c r="AF79" i="1"/>
  <c r="AG79" i="1"/>
  <c r="AH79" i="1"/>
  <c r="Z80" i="1"/>
  <c r="AA80" i="1"/>
  <c r="AB80" i="1"/>
  <c r="AC80" i="1"/>
  <c r="AD80" i="1"/>
  <c r="AE80" i="1"/>
  <c r="AF80" i="1"/>
  <c r="AG80" i="1"/>
  <c r="AH80" i="1"/>
  <c r="Z81" i="1"/>
  <c r="AA81" i="1"/>
  <c r="AB81" i="1"/>
  <c r="AC81" i="1"/>
  <c r="AD81" i="1"/>
  <c r="AE81" i="1"/>
  <c r="AF81" i="1"/>
  <c r="AG81" i="1"/>
  <c r="AH81" i="1"/>
  <c r="Z82" i="1"/>
  <c r="AA82" i="1"/>
  <c r="AB82" i="1"/>
  <c r="AC82" i="1"/>
  <c r="AD82" i="1"/>
  <c r="AE82" i="1"/>
  <c r="AF82" i="1"/>
  <c r="AG82" i="1"/>
  <c r="AH82" i="1"/>
  <c r="Z83" i="1"/>
  <c r="AA83" i="1"/>
  <c r="AB83" i="1"/>
  <c r="AC83" i="1"/>
  <c r="AD83" i="1"/>
  <c r="AE83" i="1"/>
  <c r="AF83" i="1"/>
  <c r="AG83" i="1"/>
  <c r="AH83" i="1"/>
  <c r="Z84" i="1"/>
  <c r="AA84" i="1"/>
  <c r="AB84" i="1"/>
  <c r="AC84" i="1"/>
  <c r="AD84" i="1"/>
  <c r="AE84" i="1"/>
  <c r="AF84" i="1"/>
  <c r="AG84" i="1"/>
  <c r="AH84" i="1"/>
  <c r="Z85" i="1"/>
  <c r="AA85" i="1"/>
  <c r="AB85" i="1"/>
  <c r="AC85" i="1"/>
  <c r="AD85" i="1"/>
  <c r="AE85" i="1"/>
  <c r="AF85" i="1"/>
  <c r="AG85" i="1"/>
  <c r="AH85" i="1"/>
  <c r="Z86" i="1"/>
  <c r="AA86" i="1"/>
  <c r="AB86" i="1"/>
  <c r="AC86" i="1"/>
  <c r="AD86" i="1"/>
  <c r="AE86" i="1"/>
  <c r="AF86" i="1"/>
  <c r="AG86" i="1"/>
  <c r="AH86" i="1"/>
  <c r="Z87" i="1"/>
  <c r="AA87" i="1"/>
  <c r="AB87" i="1"/>
  <c r="AC87" i="1"/>
  <c r="AD87" i="1"/>
  <c r="AE87" i="1"/>
  <c r="AF87" i="1"/>
  <c r="AG87" i="1"/>
  <c r="AH87" i="1"/>
  <c r="Z88" i="1"/>
  <c r="AA88" i="1"/>
  <c r="AB88" i="1"/>
  <c r="AC88" i="1"/>
  <c r="AD88" i="1"/>
  <c r="AE88" i="1"/>
  <c r="AF88" i="1"/>
  <c r="AG88" i="1"/>
  <c r="AH88" i="1"/>
  <c r="Z89" i="1"/>
  <c r="AA89" i="1"/>
  <c r="AB89" i="1"/>
  <c r="AC89" i="1"/>
  <c r="AD89" i="1"/>
  <c r="AE89" i="1"/>
  <c r="AF89" i="1"/>
  <c r="AG89" i="1"/>
  <c r="AH89" i="1"/>
  <c r="Z90" i="1"/>
  <c r="AA90" i="1"/>
  <c r="AB90" i="1"/>
  <c r="AC90" i="1"/>
  <c r="AD90" i="1"/>
  <c r="AE90" i="1"/>
  <c r="AF90" i="1"/>
  <c r="AG90" i="1"/>
  <c r="AH90" i="1"/>
  <c r="Z91" i="1"/>
  <c r="AA91" i="1"/>
  <c r="AB91" i="1"/>
  <c r="AC91" i="1"/>
  <c r="AD91" i="1"/>
  <c r="AE91" i="1"/>
  <c r="AF91" i="1"/>
  <c r="AG91" i="1"/>
  <c r="AH91" i="1"/>
  <c r="Z92" i="1"/>
  <c r="AA92" i="1"/>
  <c r="AB92" i="1"/>
  <c r="AC92" i="1"/>
  <c r="AD92" i="1"/>
  <c r="AE92" i="1"/>
  <c r="AF92" i="1"/>
  <c r="AG92" i="1"/>
  <c r="AH92" i="1"/>
  <c r="Z93" i="1"/>
  <c r="AA93" i="1"/>
  <c r="AB93" i="1"/>
  <c r="AC93" i="1"/>
  <c r="AD93" i="1"/>
  <c r="AE93" i="1"/>
  <c r="AF93" i="1"/>
  <c r="AG93" i="1"/>
  <c r="AH93" i="1"/>
  <c r="Z94" i="1"/>
  <c r="AA94" i="1"/>
  <c r="AB94" i="1"/>
  <c r="AC94" i="1"/>
  <c r="AD94" i="1"/>
  <c r="AE94" i="1"/>
  <c r="AF94" i="1"/>
  <c r="AG94" i="1"/>
  <c r="AH94" i="1"/>
  <c r="Z95" i="1"/>
  <c r="AA95" i="1"/>
  <c r="AB95" i="1"/>
  <c r="AC95" i="1"/>
  <c r="AD95" i="1"/>
  <c r="AE95" i="1"/>
  <c r="AF95" i="1"/>
  <c r="AG95" i="1"/>
  <c r="AH95" i="1"/>
  <c r="Z96" i="1"/>
  <c r="AA96" i="1"/>
  <c r="AB96" i="1"/>
  <c r="AC96" i="1"/>
  <c r="AD96" i="1"/>
  <c r="AE96" i="1"/>
  <c r="AF96" i="1"/>
  <c r="AG96" i="1"/>
  <c r="AH96" i="1"/>
  <c r="Z97" i="1"/>
  <c r="AA97" i="1"/>
  <c r="AB97" i="1"/>
  <c r="AC97" i="1"/>
  <c r="AD97" i="1"/>
  <c r="AE97" i="1"/>
  <c r="AF97" i="1"/>
  <c r="AG97" i="1"/>
  <c r="AH97" i="1"/>
  <c r="Z98" i="1"/>
  <c r="AA98" i="1"/>
  <c r="AB98" i="1"/>
  <c r="AC98" i="1"/>
  <c r="AD98" i="1"/>
  <c r="AE98" i="1"/>
  <c r="AF98" i="1"/>
  <c r="AG98" i="1"/>
  <c r="AH98" i="1"/>
  <c r="Z99" i="1"/>
  <c r="AA99" i="1"/>
  <c r="AB99" i="1"/>
  <c r="AC99" i="1"/>
  <c r="AD99" i="1"/>
  <c r="AE99" i="1"/>
  <c r="AF99" i="1"/>
  <c r="AG99" i="1"/>
  <c r="AH99" i="1"/>
  <c r="Z100" i="1"/>
  <c r="AA100" i="1"/>
  <c r="AB100" i="1"/>
  <c r="AC100" i="1"/>
  <c r="AD100" i="1"/>
  <c r="AE100" i="1"/>
  <c r="AF100" i="1"/>
  <c r="AG100" i="1"/>
  <c r="AH100" i="1"/>
  <c r="Z101" i="1"/>
  <c r="AA101" i="1"/>
  <c r="AB101" i="1"/>
  <c r="AC101" i="1"/>
  <c r="AD101" i="1"/>
  <c r="AE101" i="1"/>
  <c r="AF101" i="1"/>
  <c r="AG101" i="1"/>
  <c r="AH101" i="1"/>
  <c r="Z102" i="1"/>
  <c r="AA102" i="1"/>
  <c r="AB102" i="1"/>
  <c r="AC102" i="1"/>
  <c r="AD102" i="1"/>
  <c r="AE102" i="1"/>
  <c r="AF102" i="1"/>
  <c r="AG102" i="1"/>
  <c r="AH102" i="1"/>
  <c r="Z103" i="1"/>
  <c r="AA103" i="1"/>
  <c r="AB103" i="1"/>
  <c r="AC103" i="1"/>
  <c r="AD103" i="1"/>
  <c r="AE103" i="1"/>
  <c r="AF103" i="1"/>
  <c r="AG103" i="1"/>
  <c r="AH103" i="1"/>
  <c r="Z104" i="1"/>
  <c r="AA104" i="1"/>
  <c r="AB104" i="1"/>
  <c r="AC104" i="1"/>
  <c r="AD104" i="1"/>
  <c r="AE104" i="1"/>
  <c r="AF104" i="1"/>
  <c r="AG104" i="1"/>
  <c r="AH104" i="1"/>
  <c r="Z105" i="1"/>
  <c r="AA105" i="1"/>
  <c r="AB105" i="1"/>
  <c r="AC105" i="1"/>
  <c r="AD105" i="1"/>
  <c r="AE105" i="1"/>
  <c r="AF105" i="1"/>
  <c r="AG105" i="1"/>
  <c r="AH105" i="1"/>
  <c r="Z106" i="1"/>
  <c r="AA106" i="1"/>
  <c r="AB106" i="1"/>
  <c r="AC106" i="1"/>
  <c r="AD106" i="1"/>
  <c r="AE106" i="1"/>
  <c r="AF106" i="1"/>
  <c r="AG106" i="1"/>
  <c r="AH106" i="1"/>
  <c r="Z107" i="1"/>
  <c r="AA107" i="1"/>
  <c r="AB107" i="1"/>
  <c r="AC107" i="1"/>
  <c r="AD107" i="1"/>
  <c r="AE107" i="1"/>
  <c r="AF107" i="1"/>
  <c r="AG107" i="1"/>
  <c r="AH107" i="1"/>
  <c r="Z108" i="1"/>
  <c r="AA108" i="1"/>
  <c r="AB108" i="1"/>
  <c r="AC108" i="1"/>
  <c r="AD108" i="1"/>
  <c r="AE108" i="1"/>
  <c r="AF108" i="1"/>
  <c r="AG108" i="1"/>
  <c r="AH108" i="1"/>
  <c r="Z109" i="1"/>
  <c r="AA109" i="1"/>
  <c r="AB109" i="1"/>
  <c r="AC109" i="1"/>
  <c r="AD109" i="1"/>
  <c r="AE109" i="1"/>
  <c r="AF109" i="1"/>
  <c r="AG109" i="1"/>
  <c r="AH109" i="1"/>
  <c r="Z110" i="1"/>
  <c r="AA110" i="1"/>
  <c r="AB110" i="1"/>
  <c r="AC110" i="1"/>
  <c r="AD110" i="1"/>
  <c r="AE110" i="1"/>
  <c r="AF110" i="1"/>
  <c r="AG110" i="1"/>
  <c r="AH110" i="1"/>
  <c r="Z111" i="1"/>
  <c r="AA111" i="1"/>
  <c r="AB111" i="1"/>
  <c r="AC111" i="1"/>
  <c r="AD111" i="1"/>
  <c r="AE111" i="1"/>
  <c r="AF111" i="1"/>
  <c r="AG111" i="1"/>
  <c r="AH111" i="1"/>
  <c r="Z112" i="1"/>
  <c r="AA112" i="1"/>
  <c r="AB112" i="1"/>
  <c r="AC112" i="1"/>
  <c r="AD112" i="1"/>
  <c r="AE112" i="1"/>
  <c r="AF112" i="1"/>
  <c r="AG112" i="1"/>
  <c r="AH112" i="1"/>
  <c r="Z113" i="1"/>
  <c r="AA113" i="1"/>
  <c r="AB113" i="1"/>
  <c r="AC113" i="1"/>
  <c r="AD113" i="1"/>
  <c r="AE113" i="1"/>
  <c r="AF113" i="1"/>
  <c r="AG113" i="1"/>
  <c r="AH113" i="1"/>
  <c r="Z114" i="1"/>
  <c r="AA114" i="1"/>
  <c r="AB114" i="1"/>
  <c r="AC114" i="1"/>
  <c r="AD114" i="1"/>
  <c r="AE114" i="1"/>
  <c r="AF114" i="1"/>
  <c r="AG114" i="1"/>
  <c r="AH114" i="1"/>
  <c r="Z115" i="1"/>
  <c r="AA115" i="1"/>
  <c r="AB115" i="1"/>
  <c r="AC115" i="1"/>
  <c r="AD115" i="1"/>
  <c r="AE115" i="1"/>
  <c r="AF115" i="1"/>
  <c r="AG115" i="1"/>
  <c r="AH115" i="1"/>
  <c r="Z116" i="1"/>
  <c r="AA116" i="1"/>
  <c r="AB116" i="1"/>
  <c r="AC116" i="1"/>
  <c r="AD116" i="1"/>
  <c r="AE116" i="1"/>
  <c r="AF116" i="1"/>
  <c r="AG116" i="1"/>
  <c r="AH116" i="1"/>
  <c r="Z117" i="1"/>
  <c r="AA117" i="1"/>
  <c r="AB117" i="1"/>
  <c r="AC117" i="1"/>
  <c r="AD117" i="1"/>
  <c r="AE117" i="1"/>
  <c r="AF117" i="1"/>
  <c r="AG117" i="1"/>
  <c r="AH117" i="1"/>
  <c r="Z118" i="1"/>
  <c r="AA118" i="1"/>
  <c r="AB118" i="1"/>
  <c r="AC118" i="1"/>
  <c r="AD118" i="1"/>
  <c r="AE118" i="1"/>
  <c r="AF118" i="1"/>
  <c r="AG118" i="1"/>
  <c r="AH118" i="1"/>
  <c r="Z119" i="1"/>
  <c r="AA119" i="1"/>
  <c r="AB119" i="1"/>
  <c r="AC119" i="1"/>
  <c r="AD119" i="1"/>
  <c r="AE119" i="1"/>
  <c r="AF119" i="1"/>
  <c r="AG119" i="1"/>
  <c r="AH119" i="1"/>
  <c r="Z120" i="1"/>
  <c r="AA120" i="1"/>
  <c r="AB120" i="1"/>
  <c r="AC120" i="1"/>
  <c r="AD120" i="1"/>
  <c r="AE120" i="1"/>
  <c r="AF120" i="1"/>
  <c r="AG120" i="1"/>
  <c r="AH120" i="1"/>
  <c r="Z121" i="1"/>
  <c r="AA121" i="1"/>
  <c r="AB121" i="1"/>
  <c r="AC121" i="1"/>
  <c r="AD121" i="1"/>
  <c r="AE121" i="1"/>
  <c r="AF121" i="1"/>
  <c r="AG121" i="1"/>
  <c r="AH121" i="1"/>
  <c r="Z122" i="1"/>
  <c r="AA122" i="1"/>
  <c r="AB122" i="1"/>
  <c r="AC122" i="1"/>
  <c r="AD122" i="1"/>
  <c r="AE122" i="1"/>
  <c r="AF122" i="1"/>
  <c r="AG122" i="1"/>
  <c r="AH122" i="1"/>
  <c r="Z123" i="1"/>
  <c r="AA123" i="1"/>
  <c r="AB123" i="1"/>
  <c r="AC123" i="1"/>
  <c r="AD123" i="1"/>
  <c r="AE123" i="1"/>
  <c r="AF123" i="1"/>
  <c r="AG123" i="1"/>
  <c r="AH123" i="1"/>
  <c r="Z124" i="1"/>
  <c r="AA124" i="1"/>
  <c r="AB124" i="1"/>
  <c r="AC124" i="1"/>
  <c r="AD124" i="1"/>
  <c r="AE124" i="1"/>
  <c r="AF124" i="1"/>
  <c r="AG124" i="1"/>
  <c r="AH124" i="1"/>
  <c r="Z125" i="1"/>
  <c r="AA125" i="1"/>
  <c r="AB125" i="1"/>
  <c r="AC125" i="1"/>
  <c r="AD125" i="1"/>
  <c r="AE125" i="1"/>
  <c r="AF125" i="1"/>
  <c r="AG125" i="1"/>
  <c r="AH125" i="1"/>
  <c r="Z126" i="1"/>
  <c r="AA126" i="1"/>
  <c r="AB126" i="1"/>
  <c r="AC126" i="1"/>
  <c r="AD126" i="1"/>
  <c r="AE126" i="1"/>
  <c r="AF126" i="1"/>
  <c r="AG126" i="1"/>
  <c r="AH126" i="1"/>
  <c r="Z127" i="1"/>
  <c r="AA127" i="1"/>
  <c r="AB127" i="1"/>
  <c r="AC127" i="1"/>
  <c r="AD127" i="1"/>
  <c r="AE127" i="1"/>
  <c r="AF127" i="1"/>
  <c r="AG127" i="1"/>
  <c r="AH127" i="1"/>
  <c r="Z128" i="1"/>
  <c r="AA128" i="1"/>
  <c r="AB128" i="1"/>
  <c r="AC128" i="1"/>
  <c r="AD128" i="1"/>
  <c r="AE128" i="1"/>
  <c r="AF128" i="1"/>
  <c r="AG128" i="1"/>
  <c r="AH128" i="1"/>
  <c r="Z129" i="1"/>
  <c r="AA129" i="1"/>
  <c r="AB129" i="1"/>
  <c r="AC129" i="1"/>
  <c r="AD129" i="1"/>
  <c r="AE129" i="1"/>
  <c r="AF129" i="1"/>
  <c r="AG129" i="1"/>
  <c r="AH129" i="1"/>
  <c r="Z130" i="1"/>
  <c r="AA130" i="1"/>
  <c r="AB130" i="1"/>
  <c r="AC130" i="1"/>
  <c r="AD130" i="1"/>
  <c r="AE130" i="1"/>
  <c r="AF130" i="1"/>
  <c r="AG130" i="1"/>
  <c r="AH130" i="1"/>
  <c r="Z131" i="1"/>
  <c r="AA131" i="1"/>
  <c r="AB131" i="1"/>
  <c r="AC131" i="1"/>
  <c r="AD131" i="1"/>
  <c r="AE131" i="1"/>
  <c r="AF131" i="1"/>
  <c r="AG131" i="1"/>
  <c r="AH131" i="1"/>
  <c r="Z132" i="1"/>
  <c r="AA132" i="1"/>
  <c r="AB132" i="1"/>
  <c r="AC132" i="1"/>
  <c r="AD132" i="1"/>
  <c r="AE132" i="1"/>
  <c r="AF132" i="1"/>
  <c r="AG132" i="1"/>
  <c r="AH132" i="1"/>
  <c r="Z133" i="1"/>
  <c r="AA133" i="1"/>
  <c r="AB133" i="1"/>
  <c r="AC133" i="1"/>
  <c r="AD133" i="1"/>
  <c r="AE133" i="1"/>
  <c r="AF133" i="1"/>
  <c r="AG133" i="1"/>
  <c r="AH133" i="1"/>
  <c r="Z134" i="1"/>
  <c r="AA134" i="1"/>
  <c r="AB134" i="1"/>
  <c r="AC134" i="1"/>
  <c r="AD134" i="1"/>
  <c r="AE134" i="1"/>
  <c r="AF134" i="1"/>
  <c r="AG134" i="1"/>
  <c r="AH134" i="1"/>
  <c r="Z135" i="1"/>
  <c r="AA135" i="1"/>
  <c r="AB135" i="1"/>
  <c r="AC135" i="1"/>
  <c r="AD135" i="1"/>
  <c r="AE135" i="1"/>
  <c r="AF135" i="1"/>
  <c r="AG135" i="1"/>
  <c r="AH135" i="1"/>
  <c r="Z136" i="1"/>
  <c r="AA136" i="1"/>
  <c r="AB136" i="1"/>
  <c r="AC136" i="1"/>
  <c r="AD136" i="1"/>
  <c r="AE136" i="1"/>
  <c r="AF136" i="1"/>
  <c r="AG136" i="1"/>
  <c r="AH136" i="1"/>
  <c r="Z137" i="1"/>
  <c r="AA137" i="1"/>
  <c r="AB137" i="1"/>
  <c r="AC137" i="1"/>
  <c r="AD137" i="1"/>
  <c r="AE137" i="1"/>
  <c r="AF137" i="1"/>
  <c r="AG137" i="1"/>
  <c r="AH137" i="1"/>
  <c r="Z138" i="1"/>
  <c r="AA138" i="1"/>
  <c r="AB138" i="1"/>
  <c r="AC138" i="1"/>
  <c r="AD138" i="1"/>
  <c r="AE138" i="1"/>
  <c r="AF138" i="1"/>
  <c r="AG138" i="1"/>
  <c r="AH138" i="1"/>
  <c r="Z139" i="1"/>
  <c r="AA139" i="1"/>
  <c r="AB139" i="1"/>
  <c r="AC139" i="1"/>
  <c r="AD139" i="1"/>
  <c r="AE139" i="1"/>
  <c r="AF139" i="1"/>
  <c r="AG139" i="1"/>
  <c r="AH139" i="1"/>
  <c r="Z140" i="1"/>
  <c r="AA140" i="1"/>
  <c r="AB140" i="1"/>
  <c r="AC140" i="1"/>
  <c r="AD140" i="1"/>
  <c r="AE140" i="1"/>
  <c r="AF140" i="1"/>
  <c r="AG140" i="1"/>
  <c r="AH140" i="1"/>
  <c r="AH72" i="1"/>
  <c r="AG72" i="1"/>
  <c r="AE72" i="1"/>
  <c r="AD72" i="1"/>
  <c r="AC72" i="1"/>
  <c r="AB72" i="1"/>
  <c r="AA72" i="1"/>
  <c r="Z72" i="1"/>
  <c r="AE4" i="1"/>
  <c r="AF4" i="1"/>
  <c r="AG4" i="1"/>
  <c r="AH4" i="1"/>
  <c r="AE5" i="1"/>
  <c r="AF5" i="1"/>
  <c r="AG5" i="1"/>
  <c r="AH5" i="1"/>
  <c r="AE6" i="1"/>
  <c r="AF6" i="1"/>
  <c r="AG6" i="1"/>
  <c r="AH6" i="1"/>
  <c r="AE7" i="1"/>
  <c r="AF7" i="1"/>
  <c r="AG7" i="1"/>
  <c r="AH7" i="1"/>
  <c r="AE8" i="1"/>
  <c r="AF8" i="1"/>
  <c r="AG8" i="1"/>
  <c r="AH8" i="1"/>
  <c r="AE9" i="1"/>
  <c r="AF9" i="1"/>
  <c r="AG9" i="1"/>
  <c r="AH9" i="1"/>
  <c r="AE10" i="1"/>
  <c r="AF10" i="1"/>
  <c r="AG10" i="1"/>
  <c r="AH10" i="1"/>
  <c r="AE11" i="1"/>
  <c r="AF11" i="1"/>
  <c r="AG11" i="1"/>
  <c r="AH11" i="1"/>
  <c r="AE12" i="1"/>
  <c r="AF12" i="1"/>
  <c r="AG12" i="1"/>
  <c r="AH12" i="1"/>
  <c r="AE13" i="1"/>
  <c r="AF13" i="1"/>
  <c r="AG13" i="1"/>
  <c r="AH13" i="1"/>
  <c r="AE14" i="1"/>
  <c r="AF14" i="1"/>
  <c r="AG14" i="1"/>
  <c r="AH14" i="1"/>
  <c r="AE15" i="1"/>
  <c r="AF15" i="1"/>
  <c r="AG15" i="1"/>
  <c r="AH15" i="1"/>
  <c r="AE16" i="1"/>
  <c r="AF16" i="1"/>
  <c r="AG16" i="1"/>
  <c r="AH16" i="1"/>
  <c r="AE17" i="1"/>
  <c r="AF17" i="1"/>
  <c r="AG17" i="1"/>
  <c r="AH17" i="1"/>
  <c r="AE18" i="1"/>
  <c r="AF18" i="1"/>
  <c r="AG18" i="1"/>
  <c r="AH18" i="1"/>
  <c r="AE19" i="1"/>
  <c r="AF19" i="1"/>
  <c r="AG19" i="1"/>
  <c r="AH19" i="1"/>
  <c r="AE20" i="1"/>
  <c r="AF20" i="1"/>
  <c r="AG20" i="1"/>
  <c r="AH20" i="1"/>
  <c r="AE21" i="1"/>
  <c r="AF21" i="1"/>
  <c r="AG21" i="1"/>
  <c r="AH21" i="1"/>
  <c r="AE22" i="1"/>
  <c r="AF22" i="1"/>
  <c r="AG22" i="1"/>
  <c r="AH22" i="1"/>
  <c r="AE23" i="1"/>
  <c r="AF23" i="1"/>
  <c r="AG23" i="1"/>
  <c r="AH23" i="1"/>
  <c r="AE24" i="1"/>
  <c r="AF24" i="1"/>
  <c r="AG24" i="1"/>
  <c r="AH24" i="1"/>
  <c r="AE25" i="1"/>
  <c r="AF25" i="1"/>
  <c r="AG25" i="1"/>
  <c r="AH25" i="1"/>
  <c r="AE26" i="1"/>
  <c r="AF26" i="1"/>
  <c r="AG26" i="1"/>
  <c r="AH26" i="1"/>
  <c r="AE27" i="1"/>
  <c r="AF27" i="1"/>
  <c r="AG27" i="1"/>
  <c r="AH27" i="1"/>
  <c r="AE28" i="1"/>
  <c r="AF28" i="1"/>
  <c r="AG28" i="1"/>
  <c r="AH28" i="1"/>
  <c r="AE29" i="1"/>
  <c r="AF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E37" i="1"/>
  <c r="AF37" i="1"/>
  <c r="AG37" i="1"/>
  <c r="AH37" i="1"/>
  <c r="AE38" i="1"/>
  <c r="AF38" i="1"/>
  <c r="AG38" i="1"/>
  <c r="AH38" i="1"/>
  <c r="AE39" i="1"/>
  <c r="AF39" i="1"/>
  <c r="AG39" i="1"/>
  <c r="AH39" i="1"/>
  <c r="AE40" i="1"/>
  <c r="AF40" i="1"/>
  <c r="AG40" i="1"/>
  <c r="AH40" i="1"/>
  <c r="AE41" i="1"/>
  <c r="AF41" i="1"/>
  <c r="AG41" i="1"/>
  <c r="AH41" i="1"/>
  <c r="AE42" i="1"/>
  <c r="AF42" i="1"/>
  <c r="AG42" i="1"/>
  <c r="AH42" i="1"/>
  <c r="AE43" i="1"/>
  <c r="AF43" i="1"/>
  <c r="AG43" i="1"/>
  <c r="AH43" i="1"/>
  <c r="AE44" i="1"/>
  <c r="AF44" i="1"/>
  <c r="AG44" i="1"/>
  <c r="AH44" i="1"/>
  <c r="AE45" i="1"/>
  <c r="AF45" i="1"/>
  <c r="AG45" i="1"/>
  <c r="AH45" i="1"/>
  <c r="AE46" i="1"/>
  <c r="AF46" i="1"/>
  <c r="AG46" i="1"/>
  <c r="AH46" i="1"/>
  <c r="AE47" i="1"/>
  <c r="AF47" i="1"/>
  <c r="AG47" i="1"/>
  <c r="AH47" i="1"/>
  <c r="AE48" i="1"/>
  <c r="AF48" i="1"/>
  <c r="AG48" i="1"/>
  <c r="AH48" i="1"/>
  <c r="AE49" i="1"/>
  <c r="AF49" i="1"/>
  <c r="AG49" i="1"/>
  <c r="AH49" i="1"/>
  <c r="AE50" i="1"/>
  <c r="AF50" i="1"/>
  <c r="AG50" i="1"/>
  <c r="AH50" i="1"/>
  <c r="AE51" i="1"/>
  <c r="AF51" i="1"/>
  <c r="AG51" i="1"/>
  <c r="AH51" i="1"/>
  <c r="AE52" i="1"/>
  <c r="AF52" i="1"/>
  <c r="AG52" i="1"/>
  <c r="AH52" i="1"/>
  <c r="AE53" i="1"/>
  <c r="AF53" i="1"/>
  <c r="AG53" i="1"/>
  <c r="AH53" i="1"/>
  <c r="AE54" i="1"/>
  <c r="AF54" i="1"/>
  <c r="AG54" i="1"/>
  <c r="AH54" i="1"/>
  <c r="AE55" i="1"/>
  <c r="AF55" i="1"/>
  <c r="AG55" i="1"/>
  <c r="AH55" i="1"/>
  <c r="AE56" i="1"/>
  <c r="AF56" i="1"/>
  <c r="AG56" i="1"/>
  <c r="AH56" i="1"/>
  <c r="AE57" i="1"/>
  <c r="AF57" i="1"/>
  <c r="AG57" i="1"/>
  <c r="AH57" i="1"/>
  <c r="AE58" i="1"/>
  <c r="AF58" i="1"/>
  <c r="AG58" i="1"/>
  <c r="AH58" i="1"/>
  <c r="AE59" i="1"/>
  <c r="AF59" i="1"/>
  <c r="AG59" i="1"/>
  <c r="AH59" i="1"/>
  <c r="AE60" i="1"/>
  <c r="AF60" i="1"/>
  <c r="AG60" i="1"/>
  <c r="AH60" i="1"/>
  <c r="AE61" i="1"/>
  <c r="AF61" i="1"/>
  <c r="AG61" i="1"/>
  <c r="AH61" i="1"/>
  <c r="AE62" i="1"/>
  <c r="AF62" i="1"/>
  <c r="AG62" i="1"/>
  <c r="AH62" i="1"/>
  <c r="AE63" i="1"/>
  <c r="AF63" i="1"/>
  <c r="AG63" i="1"/>
  <c r="AH63" i="1"/>
  <c r="AE64" i="1"/>
  <c r="AF64" i="1"/>
  <c r="AG64" i="1"/>
  <c r="AH64" i="1"/>
  <c r="AE65" i="1"/>
  <c r="AF65" i="1"/>
  <c r="AG65" i="1"/>
  <c r="AH65" i="1"/>
  <c r="AE66" i="1"/>
  <c r="AF66" i="1"/>
  <c r="AG66" i="1"/>
  <c r="AH66" i="1"/>
  <c r="AE67" i="1"/>
  <c r="AF67" i="1"/>
  <c r="AG67" i="1"/>
  <c r="AH67" i="1"/>
  <c r="AE68" i="1"/>
  <c r="AF68" i="1"/>
  <c r="AG68" i="1"/>
  <c r="AH68" i="1"/>
  <c r="AE69" i="1"/>
  <c r="AF69" i="1"/>
  <c r="AG69" i="1"/>
  <c r="AH69" i="1"/>
  <c r="AE70" i="1"/>
  <c r="AF70" i="1"/>
  <c r="AG70" i="1"/>
  <c r="AH70" i="1"/>
  <c r="AE71" i="1"/>
  <c r="AF71" i="1"/>
  <c r="AG71" i="1"/>
  <c r="AH71" i="1"/>
  <c r="AF3" i="1"/>
  <c r="AG3" i="1"/>
  <c r="AH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AE3" i="1"/>
  <c r="AD3" i="1"/>
  <c r="AC3" i="1"/>
  <c r="AB3" i="1"/>
  <c r="AA3" i="1"/>
  <c r="Z3" i="1"/>
  <c r="P3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Z105" i="2" l="1"/>
  <c r="AH112" i="2"/>
  <c r="AA105" i="2"/>
  <c r="AA125" i="2"/>
  <c r="AH107" i="2"/>
  <c r="AH126" i="2"/>
  <c r="AA104" i="2"/>
  <c r="AH106" i="2"/>
  <c r="AA94" i="2"/>
  <c r="Z102" i="2"/>
  <c r="Z103" i="2"/>
  <c r="AH105" i="2"/>
  <c r="AH117" i="2"/>
  <c r="AH118" i="2"/>
  <c r="AH120" i="2"/>
  <c r="AC126" i="2"/>
  <c r="AC127" i="2"/>
  <c r="AD86" i="6"/>
  <c r="AD102" i="6"/>
  <c r="AD118" i="6"/>
  <c r="AD134" i="6"/>
  <c r="AD150" i="6"/>
  <c r="AD79" i="6"/>
  <c r="AD95" i="6"/>
  <c r="AD111" i="6"/>
  <c r="AD127" i="6"/>
  <c r="AD143" i="6"/>
  <c r="AD88" i="6"/>
  <c r="AD104" i="6"/>
  <c r="AD120" i="6"/>
  <c r="AD136" i="6"/>
  <c r="AD81" i="6"/>
  <c r="AD97" i="6"/>
  <c r="AD113" i="6"/>
  <c r="AD129" i="6"/>
  <c r="AD90" i="6"/>
  <c r="AD106" i="6"/>
  <c r="AD122" i="6"/>
  <c r="AD138" i="6"/>
  <c r="AD83" i="6"/>
  <c r="AD99" i="6"/>
  <c r="AD115" i="6"/>
  <c r="AD131" i="6"/>
  <c r="AD92" i="6"/>
  <c r="AD108" i="6"/>
  <c r="N150" i="6"/>
  <c r="N134" i="6"/>
  <c r="N118" i="6"/>
  <c r="N101" i="6"/>
  <c r="N84" i="6"/>
  <c r="AH68" i="6"/>
  <c r="AG66" i="6"/>
  <c r="AH53" i="6"/>
  <c r="AG51" i="6"/>
  <c r="AH36" i="6"/>
  <c r="AH29" i="6"/>
  <c r="AH20" i="6"/>
  <c r="AH13" i="6"/>
  <c r="AH4" i="6"/>
  <c r="AC148" i="6"/>
  <c r="AB146" i="6"/>
  <c r="AA144" i="6"/>
  <c r="AA141" i="6"/>
  <c r="AE135" i="6"/>
  <c r="AD132" i="6"/>
  <c r="Z130" i="6"/>
  <c r="AD124" i="6"/>
  <c r="AB121" i="6"/>
  <c r="AE114" i="6"/>
  <c r="AB111" i="6"/>
  <c r="Z102" i="6"/>
  <c r="AA96" i="6"/>
  <c r="AD89" i="6"/>
  <c r="AA86" i="6"/>
  <c r="AB80" i="6"/>
  <c r="AE124" i="6"/>
  <c r="AC79" i="6"/>
  <c r="AC95" i="6"/>
  <c r="AC111" i="6"/>
  <c r="AC127" i="6"/>
  <c r="AC143" i="6"/>
  <c r="AC88" i="6"/>
  <c r="AC104" i="6"/>
  <c r="AC120" i="6"/>
  <c r="AC136" i="6"/>
  <c r="AC81" i="6"/>
  <c r="AC97" i="6"/>
  <c r="AC113" i="6"/>
  <c r="AC129" i="6"/>
  <c r="AC90" i="6"/>
  <c r="AC106" i="6"/>
  <c r="AC122" i="6"/>
  <c r="AC138" i="6"/>
  <c r="AC83" i="6"/>
  <c r="AC99" i="6"/>
  <c r="AC115" i="6"/>
  <c r="AC131" i="6"/>
  <c r="AC147" i="6"/>
  <c r="AC92" i="6"/>
  <c r="AC108" i="6"/>
  <c r="AC124" i="6"/>
  <c r="AC140" i="6"/>
  <c r="AC85" i="6"/>
  <c r="AC101" i="6"/>
  <c r="AC117" i="6"/>
  <c r="N65" i="6"/>
  <c r="N49" i="6"/>
  <c r="N33" i="6"/>
  <c r="N17" i="6"/>
  <c r="N149" i="6"/>
  <c r="N133" i="6"/>
  <c r="N117" i="6"/>
  <c r="N100" i="6"/>
  <c r="AH70" i="6"/>
  <c r="AG68" i="6"/>
  <c r="AH55" i="6"/>
  <c r="AG53" i="6"/>
  <c r="AH38" i="6"/>
  <c r="AG29" i="6"/>
  <c r="AG13" i="6"/>
  <c r="AC150" i="6"/>
  <c r="AB148" i="6"/>
  <c r="AA146" i="6"/>
  <c r="Z144" i="6"/>
  <c r="Z141" i="6"/>
  <c r="AD135" i="6"/>
  <c r="AC132" i="6"/>
  <c r="AA121" i="6"/>
  <c r="AD114" i="6"/>
  <c r="AA111" i="6"/>
  <c r="AE108" i="6"/>
  <c r="AB105" i="6"/>
  <c r="AE98" i="6"/>
  <c r="AC89" i="6"/>
  <c r="Z86" i="6"/>
  <c r="AA80" i="6"/>
  <c r="N86" i="6"/>
  <c r="N102" i="6"/>
  <c r="AB88" i="6"/>
  <c r="AB104" i="6"/>
  <c r="AB120" i="6"/>
  <c r="AB136" i="6"/>
  <c r="AB81" i="6"/>
  <c r="AB97" i="6"/>
  <c r="AB113" i="6"/>
  <c r="AB129" i="6"/>
  <c r="AB145" i="6"/>
  <c r="AB90" i="6"/>
  <c r="AB106" i="6"/>
  <c r="AB122" i="6"/>
  <c r="AB138" i="6"/>
  <c r="AB83" i="6"/>
  <c r="AB99" i="6"/>
  <c r="AB115" i="6"/>
  <c r="AB131" i="6"/>
  <c r="AB92" i="6"/>
  <c r="AB108" i="6"/>
  <c r="AB124" i="6"/>
  <c r="AB140" i="6"/>
  <c r="AB85" i="6"/>
  <c r="AB101" i="6"/>
  <c r="AB117" i="6"/>
  <c r="AB133" i="6"/>
  <c r="AB78" i="6"/>
  <c r="AB94" i="6"/>
  <c r="AB110" i="6"/>
  <c r="N64" i="6"/>
  <c r="N48" i="6"/>
  <c r="N32" i="6"/>
  <c r="N16" i="6"/>
  <c r="N148" i="6"/>
  <c r="N132" i="6"/>
  <c r="N116" i="6"/>
  <c r="N99" i="6"/>
  <c r="N82" i="6"/>
  <c r="AH72" i="6"/>
  <c r="AG70" i="6"/>
  <c r="AH57" i="6"/>
  <c r="AG55" i="6"/>
  <c r="AH40" i="6"/>
  <c r="AG38" i="6"/>
  <c r="AH31" i="6"/>
  <c r="AH22" i="6"/>
  <c r="AH15" i="6"/>
  <c r="AH6" i="6"/>
  <c r="AB150" i="6"/>
  <c r="AA148" i="6"/>
  <c r="Z146" i="6"/>
  <c r="AE143" i="6"/>
  <c r="AC135" i="6"/>
  <c r="AB132" i="6"/>
  <c r="AE123" i="6"/>
  <c r="Z121" i="6"/>
  <c r="AC114" i="6"/>
  <c r="Z111" i="6"/>
  <c r="AA105" i="6"/>
  <c r="AD98" i="6"/>
  <c r="AE92" i="6"/>
  <c r="AB89" i="6"/>
  <c r="AE82" i="6"/>
  <c r="AB79" i="6"/>
  <c r="AE89" i="6"/>
  <c r="AA81" i="6"/>
  <c r="AA97" i="6"/>
  <c r="AA113" i="6"/>
  <c r="AA129" i="6"/>
  <c r="AA145" i="6"/>
  <c r="AA90" i="6"/>
  <c r="AA106" i="6"/>
  <c r="AA122" i="6"/>
  <c r="AA138" i="6"/>
  <c r="AA83" i="6"/>
  <c r="AA99" i="6"/>
  <c r="AA115" i="6"/>
  <c r="AA131" i="6"/>
  <c r="AA92" i="6"/>
  <c r="AA108" i="6"/>
  <c r="AA124" i="6"/>
  <c r="AA140" i="6"/>
  <c r="AA85" i="6"/>
  <c r="AA101" i="6"/>
  <c r="AA117" i="6"/>
  <c r="AA133" i="6"/>
  <c r="AA149" i="6"/>
  <c r="AA78" i="6"/>
  <c r="AA94" i="6"/>
  <c r="AA110" i="6"/>
  <c r="AA126" i="6"/>
  <c r="AA142" i="6"/>
  <c r="AA87" i="6"/>
  <c r="AA103" i="6"/>
  <c r="AA119" i="6"/>
  <c r="N63" i="6"/>
  <c r="N47" i="6"/>
  <c r="N31" i="6"/>
  <c r="N15" i="6"/>
  <c r="N147" i="6"/>
  <c r="N131" i="6"/>
  <c r="N115" i="6"/>
  <c r="N98" i="6"/>
  <c r="N81" i="6"/>
  <c r="AH74" i="6"/>
  <c r="AG72" i="6"/>
  <c r="AH59" i="6"/>
  <c r="AG57" i="6"/>
  <c r="AH42" i="6"/>
  <c r="AG40" i="6"/>
  <c r="AG31" i="6"/>
  <c r="AA150" i="6"/>
  <c r="Z148" i="6"/>
  <c r="AB143" i="6"/>
  <c r="AB135" i="6"/>
  <c r="AA132" i="6"/>
  <c r="Z129" i="6"/>
  <c r="AE126" i="6"/>
  <c r="AD123" i="6"/>
  <c r="AA120" i="6"/>
  <c r="AE117" i="6"/>
  <c r="AB114" i="6"/>
  <c r="AE107" i="6"/>
  <c r="Z105" i="6"/>
  <c r="AC98" i="6"/>
  <c r="AA89" i="6"/>
  <c r="AD82" i="6"/>
  <c r="AA79" i="6"/>
  <c r="AG4" i="6"/>
  <c r="AG6" i="6"/>
  <c r="AG8" i="6"/>
  <c r="AG10" i="6"/>
  <c r="AG12" i="6"/>
  <c r="AG14" i="6"/>
  <c r="AG16" i="6"/>
  <c r="AG18" i="6"/>
  <c r="AG20" i="6"/>
  <c r="AG22" i="6"/>
  <c r="AG24" i="6"/>
  <c r="AG26" i="6"/>
  <c r="AG28" i="6"/>
  <c r="AG30" i="6"/>
  <c r="AG32" i="6"/>
  <c r="AG34" i="6"/>
  <c r="AG36" i="6"/>
  <c r="Z90" i="6"/>
  <c r="Z106" i="6"/>
  <c r="Z122" i="6"/>
  <c r="Z138" i="6"/>
  <c r="Z83" i="6"/>
  <c r="Z99" i="6"/>
  <c r="Z115" i="6"/>
  <c r="Z131" i="6"/>
  <c r="Z147" i="6"/>
  <c r="Z92" i="6"/>
  <c r="Z108" i="6"/>
  <c r="Z124" i="6"/>
  <c r="Z140" i="6"/>
  <c r="Z85" i="6"/>
  <c r="Z101" i="6"/>
  <c r="Z117" i="6"/>
  <c r="Z133" i="6"/>
  <c r="Z78" i="6"/>
  <c r="Z94" i="6"/>
  <c r="Z110" i="6"/>
  <c r="Z126" i="6"/>
  <c r="Z142" i="6"/>
  <c r="Z87" i="6"/>
  <c r="Z103" i="6"/>
  <c r="Z119" i="6"/>
  <c r="Z135" i="6"/>
  <c r="Z80" i="6"/>
  <c r="Z96" i="6"/>
  <c r="Z112" i="6"/>
  <c r="N62" i="6"/>
  <c r="N46" i="6"/>
  <c r="N30" i="6"/>
  <c r="N14" i="6"/>
  <c r="N146" i="6"/>
  <c r="N130" i="6"/>
  <c r="N114" i="6"/>
  <c r="N97" i="6"/>
  <c r="N80" i="6"/>
  <c r="AH76" i="6"/>
  <c r="AG74" i="6"/>
  <c r="AH61" i="6"/>
  <c r="AG59" i="6"/>
  <c r="AH44" i="6"/>
  <c r="AG42" i="6"/>
  <c r="AH33" i="6"/>
  <c r="AH24" i="6"/>
  <c r="AH17" i="6"/>
  <c r="AH8" i="6"/>
  <c r="Z150" i="6"/>
  <c r="AA143" i="6"/>
  <c r="AE137" i="6"/>
  <c r="AA135" i="6"/>
  <c r="Z132" i="6"/>
  <c r="AD126" i="6"/>
  <c r="AC123" i="6"/>
  <c r="Z120" i="6"/>
  <c r="AD117" i="6"/>
  <c r="AA114" i="6"/>
  <c r="AD107" i="6"/>
  <c r="AA104" i="6"/>
  <c r="AE101" i="6"/>
  <c r="AB98" i="6"/>
  <c r="AE91" i="6"/>
  <c r="Z89" i="6"/>
  <c r="AC82" i="6"/>
  <c r="Z79" i="6"/>
  <c r="N3" i="6"/>
  <c r="N61" i="6"/>
  <c r="N45" i="6"/>
  <c r="N29" i="6"/>
  <c r="N13" i="6"/>
  <c r="N145" i="6"/>
  <c r="N129" i="6"/>
  <c r="N113" i="6"/>
  <c r="N96" i="6"/>
  <c r="N79" i="6"/>
  <c r="AG76" i="6"/>
  <c r="AF74" i="6"/>
  <c r="AE72" i="6"/>
  <c r="AD70" i="6"/>
  <c r="AB68" i="6"/>
  <c r="AH63" i="6"/>
  <c r="AG61" i="6"/>
  <c r="AF59" i="6"/>
  <c r="AE57" i="6"/>
  <c r="AD55" i="6"/>
  <c r="AC53" i="6"/>
  <c r="AB51" i="6"/>
  <c r="AH46" i="6"/>
  <c r="AG44" i="6"/>
  <c r="AF42" i="6"/>
  <c r="AE40" i="6"/>
  <c r="AD38" i="6"/>
  <c r="AG33" i="6"/>
  <c r="AE31" i="6"/>
  <c r="AC29" i="6"/>
  <c r="AF24" i="6"/>
  <c r="AD22" i="6"/>
  <c r="AG17" i="6"/>
  <c r="AE15" i="6"/>
  <c r="AC13" i="6"/>
  <c r="AF8" i="6"/>
  <c r="AD6" i="6"/>
  <c r="AG147" i="6"/>
  <c r="Z143" i="6"/>
  <c r="AE140" i="6"/>
  <c r="AD137" i="6"/>
  <c r="AC134" i="6"/>
  <c r="AH131" i="6"/>
  <c r="AG128" i="6"/>
  <c r="AC126" i="6"/>
  <c r="AB123" i="6"/>
  <c r="AH119" i="6"/>
  <c r="AE116" i="6"/>
  <c r="Z114" i="6"/>
  <c r="AF110" i="6"/>
  <c r="AC107" i="6"/>
  <c r="Z104" i="6"/>
  <c r="AD101" i="6"/>
  <c r="AA98" i="6"/>
  <c r="AG94" i="6"/>
  <c r="AD91" i="6"/>
  <c r="AA88" i="6"/>
  <c r="AB82" i="6"/>
  <c r="AH78" i="6"/>
  <c r="AE93" i="6"/>
  <c r="AE109" i="6"/>
  <c r="AE125" i="6"/>
  <c r="AE141" i="6"/>
  <c r="AE86" i="6"/>
  <c r="AE102" i="6"/>
  <c r="AE118" i="6"/>
  <c r="AE134" i="6"/>
  <c r="AE150" i="6"/>
  <c r="AE79" i="6"/>
  <c r="AE95" i="6"/>
  <c r="AE111" i="6"/>
  <c r="AE127" i="6"/>
  <c r="AE88" i="6"/>
  <c r="AE104" i="6"/>
  <c r="AE120" i="6"/>
  <c r="AE136" i="6"/>
  <c r="AE81" i="6"/>
  <c r="AE97" i="6"/>
  <c r="AE113" i="6"/>
  <c r="AE129" i="6"/>
  <c r="AE145" i="6"/>
  <c r="AE90" i="6"/>
  <c r="AE106" i="6"/>
  <c r="AE122" i="6"/>
  <c r="AE138" i="6"/>
  <c r="AE83" i="6"/>
  <c r="AE99" i="6"/>
  <c r="AE115" i="6"/>
  <c r="N76" i="6"/>
  <c r="N60" i="6"/>
  <c r="N44" i="6"/>
  <c r="N28" i="6"/>
  <c r="N12" i="6"/>
  <c r="N144" i="6"/>
  <c r="N128" i="6"/>
  <c r="N112" i="6"/>
  <c r="N95" i="6"/>
  <c r="N78" i="6"/>
  <c r="AF76" i="6"/>
  <c r="AE74" i="6"/>
  <c r="AD72" i="6"/>
  <c r="AB70" i="6"/>
  <c r="AH65" i="6"/>
  <c r="AG63" i="6"/>
  <c r="AF61" i="6"/>
  <c r="AE59" i="6"/>
  <c r="AD57" i="6"/>
  <c r="AC55" i="6"/>
  <c r="AB53" i="6"/>
  <c r="AH48" i="6"/>
  <c r="AG46" i="6"/>
  <c r="AF44" i="6"/>
  <c r="AE42" i="6"/>
  <c r="AD40" i="6"/>
  <c r="AB38" i="6"/>
  <c r="AH35" i="6"/>
  <c r="AF33" i="6"/>
  <c r="AD31" i="6"/>
  <c r="AB29" i="6"/>
  <c r="AH26" i="6"/>
  <c r="AE24" i="6"/>
  <c r="AB22" i="6"/>
  <c r="AH19" i="6"/>
  <c r="AF17" i="6"/>
  <c r="AD15" i="6"/>
  <c r="AB13" i="6"/>
  <c r="AH10" i="6"/>
  <c r="AE8" i="6"/>
  <c r="AB6" i="6"/>
  <c r="Z77" i="6"/>
  <c r="AG149" i="6"/>
  <c r="AD145" i="6"/>
  <c r="AD140" i="6"/>
  <c r="AC137" i="6"/>
  <c r="AB134" i="6"/>
  <c r="AG131" i="6"/>
  <c r="AB126" i="6"/>
  <c r="AA123" i="6"/>
  <c r="AG119" i="6"/>
  <c r="AD116" i="6"/>
  <c r="AH113" i="6"/>
  <c r="AE110" i="6"/>
  <c r="AB107" i="6"/>
  <c r="AH103" i="6"/>
  <c r="AE100" i="6"/>
  <c r="Z98" i="6"/>
  <c r="AF94" i="6"/>
  <c r="AC91" i="6"/>
  <c r="Z88" i="6"/>
  <c r="AD85" i="6"/>
  <c r="AA82" i="6"/>
  <c r="AG78" i="6"/>
  <c r="N75" i="6"/>
  <c r="N59" i="6"/>
  <c r="N43" i="6"/>
  <c r="N27" i="6"/>
  <c r="N11" i="6"/>
  <c r="N143" i="6"/>
  <c r="N127" i="6"/>
  <c r="N111" i="6"/>
  <c r="N94" i="6"/>
  <c r="AE76" i="6"/>
  <c r="AD74" i="6"/>
  <c r="AB72" i="6"/>
  <c r="AH67" i="6"/>
  <c r="AG65" i="6"/>
  <c r="AF63" i="6"/>
  <c r="AE61" i="6"/>
  <c r="AD59" i="6"/>
  <c r="AC57" i="6"/>
  <c r="AB55" i="6"/>
  <c r="AH50" i="6"/>
  <c r="AG48" i="6"/>
  <c r="AF46" i="6"/>
  <c r="AE44" i="6"/>
  <c r="AD42" i="6"/>
  <c r="AB40" i="6"/>
  <c r="AG35" i="6"/>
  <c r="AE33" i="6"/>
  <c r="AC31" i="6"/>
  <c r="AF26" i="6"/>
  <c r="AD24" i="6"/>
  <c r="AG19" i="6"/>
  <c r="AE17" i="6"/>
  <c r="AA13" i="6"/>
  <c r="AF10" i="6"/>
  <c r="AD8" i="6"/>
  <c r="AA6" i="6"/>
  <c r="AH77" i="6"/>
  <c r="AE147" i="6"/>
  <c r="AC145" i="6"/>
  <c r="AG142" i="6"/>
  <c r="AF139" i="6"/>
  <c r="AB137" i="6"/>
  <c r="AA134" i="6"/>
  <c r="AF131" i="6"/>
  <c r="AE128" i="6"/>
  <c r="AD125" i="6"/>
  <c r="Z123" i="6"/>
  <c r="AF119" i="6"/>
  <c r="AC116" i="6"/>
  <c r="Z113" i="6"/>
  <c r="AD110" i="6"/>
  <c r="AA107" i="6"/>
  <c r="AG103" i="6"/>
  <c r="AD100" i="6"/>
  <c r="AH97" i="6"/>
  <c r="AE94" i="6"/>
  <c r="AB91" i="6"/>
  <c r="AH87" i="6"/>
  <c r="AE84" i="6"/>
  <c r="Z82" i="6"/>
  <c r="AF78" i="6"/>
  <c r="AC4" i="6"/>
  <c r="AC6" i="6"/>
  <c r="AC8" i="6"/>
  <c r="AC10" i="6"/>
  <c r="AC12" i="6"/>
  <c r="AC14" i="6"/>
  <c r="AC16" i="6"/>
  <c r="AC18" i="6"/>
  <c r="AC20" i="6"/>
  <c r="AC22" i="6"/>
  <c r="AC24" i="6"/>
  <c r="AC26" i="6"/>
  <c r="AC28" i="6"/>
  <c r="AC30" i="6"/>
  <c r="AC32" i="6"/>
  <c r="AC34" i="6"/>
  <c r="AC36" i="6"/>
  <c r="AC38" i="6"/>
  <c r="AC40" i="6"/>
  <c r="AC42" i="6"/>
  <c r="AC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N74" i="6"/>
  <c r="N58" i="6"/>
  <c r="N42" i="6"/>
  <c r="N26" i="6"/>
  <c r="N10" i="6"/>
  <c r="N142" i="6"/>
  <c r="N126" i="6"/>
  <c r="N110" i="6"/>
  <c r="N93" i="6"/>
  <c r="AD76" i="6"/>
  <c r="AB74" i="6"/>
  <c r="AH69" i="6"/>
  <c r="AG67" i="6"/>
  <c r="AF65" i="6"/>
  <c r="AE63" i="6"/>
  <c r="AD61" i="6"/>
  <c r="AC59" i="6"/>
  <c r="AB57" i="6"/>
  <c r="AH52" i="6"/>
  <c r="AG50" i="6"/>
  <c r="AF48" i="6"/>
  <c r="AE46" i="6"/>
  <c r="AD44" i="6"/>
  <c r="AB42" i="6"/>
  <c r="AH37" i="6"/>
  <c r="AF35" i="6"/>
  <c r="AD33" i="6"/>
  <c r="AB31" i="6"/>
  <c r="AH28" i="6"/>
  <c r="AE26" i="6"/>
  <c r="AB24" i="6"/>
  <c r="AH21" i="6"/>
  <c r="AF19" i="6"/>
  <c r="AD17" i="6"/>
  <c r="AB15" i="6"/>
  <c r="AH12" i="6"/>
  <c r="AE10" i="6"/>
  <c r="AB8" i="6"/>
  <c r="AH5" i="6"/>
  <c r="AG77" i="6"/>
  <c r="AE149" i="6"/>
  <c r="AD147" i="6"/>
  <c r="Z145" i="6"/>
  <c r="AF142" i="6"/>
  <c r="AE139" i="6"/>
  <c r="AA137" i="6"/>
  <c r="Z134" i="6"/>
  <c r="AE131" i="6"/>
  <c r="AD128" i="6"/>
  <c r="AC125" i="6"/>
  <c r="AH122" i="6"/>
  <c r="AE119" i="6"/>
  <c r="AB116" i="6"/>
  <c r="AH112" i="6"/>
  <c r="AC110" i="6"/>
  <c r="Z107" i="6"/>
  <c r="AF103" i="6"/>
  <c r="AC100" i="6"/>
  <c r="Z97" i="6"/>
  <c r="AD94" i="6"/>
  <c r="AA91" i="6"/>
  <c r="AG87" i="6"/>
  <c r="AD84" i="6"/>
  <c r="AH81" i="6"/>
  <c r="AE78" i="6"/>
  <c r="N73" i="6"/>
  <c r="N57" i="6"/>
  <c r="N41" i="6"/>
  <c r="N25" i="6"/>
  <c r="N9" i="6"/>
  <c r="N141" i="6"/>
  <c r="N125" i="6"/>
  <c r="N109" i="6"/>
  <c r="N92" i="6"/>
  <c r="AB76" i="6"/>
  <c r="AH71" i="6"/>
  <c r="AG69" i="6"/>
  <c r="AF67" i="6"/>
  <c r="AE65" i="6"/>
  <c r="AD63" i="6"/>
  <c r="AC61" i="6"/>
  <c r="AB59" i="6"/>
  <c r="AH54" i="6"/>
  <c r="AG52" i="6"/>
  <c r="AF50" i="6"/>
  <c r="AE48" i="6"/>
  <c r="AD46" i="6"/>
  <c r="AB44" i="6"/>
  <c r="AA42" i="6"/>
  <c r="AH39" i="6"/>
  <c r="AG37" i="6"/>
  <c r="AE35" i="6"/>
  <c r="AC33" i="6"/>
  <c r="AA31" i="6"/>
  <c r="AF28" i="6"/>
  <c r="AD26" i="6"/>
  <c r="AA24" i="6"/>
  <c r="AG21" i="6"/>
  <c r="AE19" i="6"/>
  <c r="AC17" i="6"/>
  <c r="AA15" i="6"/>
  <c r="AF12" i="6"/>
  <c r="AD10" i="6"/>
  <c r="AA8" i="6"/>
  <c r="AG5" i="6"/>
  <c r="AF77" i="6"/>
  <c r="AD149" i="6"/>
  <c r="AB147" i="6"/>
  <c r="AH144" i="6"/>
  <c r="AE142" i="6"/>
  <c r="AD139" i="6"/>
  <c r="Z137" i="6"/>
  <c r="AH133" i="6"/>
  <c r="AG130" i="6"/>
  <c r="AC128" i="6"/>
  <c r="AB125" i="6"/>
  <c r="AG122" i="6"/>
  <c r="AD119" i="6"/>
  <c r="AA116" i="6"/>
  <c r="AG112" i="6"/>
  <c r="AD109" i="6"/>
  <c r="AH106" i="6"/>
  <c r="AE103" i="6"/>
  <c r="AB100" i="6"/>
  <c r="AH96" i="6"/>
  <c r="AC94" i="6"/>
  <c r="Z91" i="6"/>
  <c r="AF87" i="6"/>
  <c r="AC84" i="6"/>
  <c r="Z81" i="6"/>
  <c r="AD78" i="6"/>
  <c r="N72" i="6"/>
  <c r="N56" i="6"/>
  <c r="N40" i="6"/>
  <c r="N24" i="6"/>
  <c r="N8" i="6"/>
  <c r="N140" i="6"/>
  <c r="N124" i="6"/>
  <c r="N108" i="6"/>
  <c r="N91" i="6"/>
  <c r="Z73" i="6"/>
  <c r="Z56" i="6"/>
  <c r="Z39" i="6"/>
  <c r="Z22" i="6"/>
  <c r="AA76" i="6"/>
  <c r="AH73" i="6"/>
  <c r="AG71" i="6"/>
  <c r="AF69" i="6"/>
  <c r="AE67" i="6"/>
  <c r="AD65" i="6"/>
  <c r="AC63" i="6"/>
  <c r="AB61" i="6"/>
  <c r="AA59" i="6"/>
  <c r="AH56" i="6"/>
  <c r="AG54" i="6"/>
  <c r="AF52" i="6"/>
  <c r="AE50" i="6"/>
  <c r="AD48" i="6"/>
  <c r="AB46" i="6"/>
  <c r="AA44" i="6"/>
  <c r="AH41" i="6"/>
  <c r="AG39" i="6"/>
  <c r="AF37" i="6"/>
  <c r="AD35" i="6"/>
  <c r="AB33" i="6"/>
  <c r="AH30" i="6"/>
  <c r="AE28" i="6"/>
  <c r="AB26" i="6"/>
  <c r="AH23" i="6"/>
  <c r="AF21" i="6"/>
  <c r="AD19" i="6"/>
  <c r="AB17" i="6"/>
  <c r="AH14" i="6"/>
  <c r="AE12" i="6"/>
  <c r="AB10" i="6"/>
  <c r="AH7" i="6"/>
  <c r="AF5" i="6"/>
  <c r="AE77" i="6"/>
  <c r="AC149" i="6"/>
  <c r="AA147" i="6"/>
  <c r="AG144" i="6"/>
  <c r="AD142" i="6"/>
  <c r="AC139" i="6"/>
  <c r="AH136" i="6"/>
  <c r="AG133" i="6"/>
  <c r="AF130" i="6"/>
  <c r="AB128" i="6"/>
  <c r="AA125" i="6"/>
  <c r="AH121" i="6"/>
  <c r="AC119" i="6"/>
  <c r="Z116" i="6"/>
  <c r="AF112" i="6"/>
  <c r="AC109" i="6"/>
  <c r="AG106" i="6"/>
  <c r="AD103" i="6"/>
  <c r="AA100" i="6"/>
  <c r="AG96" i="6"/>
  <c r="AD93" i="6"/>
  <c r="AH90" i="6"/>
  <c r="AE87" i="6"/>
  <c r="AB84" i="6"/>
  <c r="AH80" i="6"/>
  <c r="AC78" i="6"/>
  <c r="Z5" i="6"/>
  <c r="Z21" i="6"/>
  <c r="Z37" i="6"/>
  <c r="Z53" i="6"/>
  <c r="Z69" i="6"/>
  <c r="N71" i="6"/>
  <c r="N55" i="6"/>
  <c r="N39" i="6"/>
  <c r="N23" i="6"/>
  <c r="N7" i="6"/>
  <c r="N139" i="6"/>
  <c r="N123" i="6"/>
  <c r="N107" i="6"/>
  <c r="N90" i="6"/>
  <c r="Z72" i="6"/>
  <c r="Z55" i="6"/>
  <c r="Z38" i="6"/>
  <c r="Z20" i="6"/>
  <c r="Z3" i="6"/>
  <c r="AH75" i="6"/>
  <c r="AG73" i="6"/>
  <c r="AF71" i="6"/>
  <c r="AE69" i="6"/>
  <c r="AD67" i="6"/>
  <c r="AC65" i="6"/>
  <c r="AB63" i="6"/>
  <c r="AA61" i="6"/>
  <c r="AH58" i="6"/>
  <c r="AG56" i="6"/>
  <c r="AF54" i="6"/>
  <c r="AE52" i="6"/>
  <c r="AD50" i="6"/>
  <c r="AB48" i="6"/>
  <c r="AA46" i="6"/>
  <c r="AH43" i="6"/>
  <c r="AG41" i="6"/>
  <c r="AF39" i="6"/>
  <c r="AE37" i="6"/>
  <c r="AC35" i="6"/>
  <c r="AA33" i="6"/>
  <c r="AF30" i="6"/>
  <c r="AD28" i="6"/>
  <c r="AA26" i="6"/>
  <c r="AG23" i="6"/>
  <c r="AE21" i="6"/>
  <c r="AC19" i="6"/>
  <c r="AA17" i="6"/>
  <c r="AF14" i="6"/>
  <c r="AD12" i="6"/>
  <c r="AA10" i="6"/>
  <c r="AG7" i="6"/>
  <c r="AE5" i="6"/>
  <c r="AD77" i="6"/>
  <c r="AB149" i="6"/>
  <c r="AG146" i="6"/>
  <c r="AF144" i="6"/>
  <c r="AC142" i="6"/>
  <c r="AB139" i="6"/>
  <c r="AA136" i="6"/>
  <c r="AF133" i="6"/>
  <c r="AE130" i="6"/>
  <c r="AA128" i="6"/>
  <c r="Z125" i="6"/>
  <c r="AG121" i="6"/>
  <c r="AB119" i="6"/>
  <c r="AH115" i="6"/>
  <c r="AE112" i="6"/>
  <c r="AB109" i="6"/>
  <c r="AC103" i="6"/>
  <c r="Z100" i="6"/>
  <c r="AF96" i="6"/>
  <c r="AC93" i="6"/>
  <c r="AG90" i="6"/>
  <c r="AD87" i="6"/>
  <c r="AA84" i="6"/>
  <c r="AG80" i="6"/>
  <c r="AE132" i="6"/>
  <c r="AH82" i="6"/>
  <c r="AH98" i="6"/>
  <c r="AH114" i="6"/>
  <c r="AH130" i="6"/>
  <c r="AH146" i="6"/>
  <c r="AH91" i="6"/>
  <c r="AH107" i="6"/>
  <c r="AH123" i="6"/>
  <c r="AH139" i="6"/>
  <c r="AH84" i="6"/>
  <c r="AH100" i="6"/>
  <c r="AH116" i="6"/>
  <c r="AH132" i="6"/>
  <c r="AH93" i="6"/>
  <c r="AH109" i="6"/>
  <c r="AH125" i="6"/>
  <c r="AH141" i="6"/>
  <c r="AH86" i="6"/>
  <c r="AH102" i="6"/>
  <c r="AH118" i="6"/>
  <c r="AH134" i="6"/>
  <c r="AH150" i="6"/>
  <c r="AH79" i="6"/>
  <c r="AH95" i="6"/>
  <c r="AH111" i="6"/>
  <c r="AH127" i="6"/>
  <c r="AH143" i="6"/>
  <c r="AH88" i="6"/>
  <c r="AH104" i="6"/>
  <c r="AH120" i="6"/>
  <c r="N70" i="6"/>
  <c r="N54" i="6"/>
  <c r="N38" i="6"/>
  <c r="N22" i="6"/>
  <c r="N6" i="6"/>
  <c r="N138" i="6"/>
  <c r="N122" i="6"/>
  <c r="N106" i="6"/>
  <c r="N89" i="6"/>
  <c r="Z71" i="6"/>
  <c r="Z54" i="6"/>
  <c r="Z36" i="6"/>
  <c r="Z19" i="6"/>
  <c r="AH3" i="6"/>
  <c r="AG75" i="6"/>
  <c r="AF73" i="6"/>
  <c r="AE71" i="6"/>
  <c r="AD69" i="6"/>
  <c r="AC67" i="6"/>
  <c r="AB65" i="6"/>
  <c r="AA63" i="6"/>
  <c r="AH60" i="6"/>
  <c r="AG58" i="6"/>
  <c r="AF56" i="6"/>
  <c r="AE54" i="6"/>
  <c r="AD52" i="6"/>
  <c r="AB50" i="6"/>
  <c r="AA48" i="6"/>
  <c r="AH45" i="6"/>
  <c r="AG43" i="6"/>
  <c r="AF41" i="6"/>
  <c r="AE39" i="6"/>
  <c r="AD37" i="6"/>
  <c r="AB35" i="6"/>
  <c r="AH32" i="6"/>
  <c r="AE30" i="6"/>
  <c r="AB28" i="6"/>
  <c r="AH25" i="6"/>
  <c r="AF23" i="6"/>
  <c r="AD21" i="6"/>
  <c r="AB19" i="6"/>
  <c r="AH16" i="6"/>
  <c r="AE14" i="6"/>
  <c r="AB12" i="6"/>
  <c r="AH9" i="6"/>
  <c r="AF7" i="6"/>
  <c r="AD5" i="6"/>
  <c r="AC77" i="6"/>
  <c r="Z149" i="6"/>
  <c r="AF146" i="6"/>
  <c r="AE144" i="6"/>
  <c r="AB142" i="6"/>
  <c r="AA139" i="6"/>
  <c r="Z136" i="6"/>
  <c r="AE133" i="6"/>
  <c r="AD130" i="6"/>
  <c r="Z128" i="6"/>
  <c r="AH124" i="6"/>
  <c r="AF121" i="6"/>
  <c r="AC118" i="6"/>
  <c r="AG115" i="6"/>
  <c r="AD112" i="6"/>
  <c r="AA109" i="6"/>
  <c r="AB103" i="6"/>
  <c r="AH99" i="6"/>
  <c r="AE96" i="6"/>
  <c r="AB93" i="6"/>
  <c r="AH89" i="6"/>
  <c r="AC87" i="6"/>
  <c r="Z84" i="6"/>
  <c r="AF80" i="6"/>
  <c r="AG91" i="6"/>
  <c r="AG107" i="6"/>
  <c r="AG123" i="6"/>
  <c r="AG139" i="6"/>
  <c r="AG84" i="6"/>
  <c r="AG100" i="6"/>
  <c r="AG116" i="6"/>
  <c r="AG132" i="6"/>
  <c r="AG148" i="6"/>
  <c r="AG93" i="6"/>
  <c r="AG109" i="6"/>
  <c r="AG125" i="6"/>
  <c r="AG141" i="6"/>
  <c r="AG86" i="6"/>
  <c r="AG102" i="6"/>
  <c r="AG118" i="6"/>
  <c r="AG134" i="6"/>
  <c r="AG79" i="6"/>
  <c r="AG95" i="6"/>
  <c r="AG111" i="6"/>
  <c r="AG127" i="6"/>
  <c r="AG143" i="6"/>
  <c r="AG88" i="6"/>
  <c r="AG104" i="6"/>
  <c r="AG120" i="6"/>
  <c r="AG136" i="6"/>
  <c r="AG81" i="6"/>
  <c r="AG97" i="6"/>
  <c r="AG113" i="6"/>
  <c r="N69" i="6"/>
  <c r="N53" i="6"/>
  <c r="N37" i="6"/>
  <c r="N21" i="6"/>
  <c r="N5" i="6"/>
  <c r="N137" i="6"/>
  <c r="N121" i="6"/>
  <c r="N105" i="6"/>
  <c r="N88" i="6"/>
  <c r="AG3" i="6"/>
  <c r="AF75" i="6"/>
  <c r="AE73" i="6"/>
  <c r="AD71" i="6"/>
  <c r="AC69" i="6"/>
  <c r="AB67" i="6"/>
  <c r="AH62" i="6"/>
  <c r="AG60" i="6"/>
  <c r="AF58" i="6"/>
  <c r="AE56" i="6"/>
  <c r="AD54" i="6"/>
  <c r="AB52" i="6"/>
  <c r="AH47" i="6"/>
  <c r="AG45" i="6"/>
  <c r="AF43" i="6"/>
  <c r="AE41" i="6"/>
  <c r="AD39" i="6"/>
  <c r="AC37" i="6"/>
  <c r="AA35" i="6"/>
  <c r="AF32" i="6"/>
  <c r="AD30" i="6"/>
  <c r="AA28" i="6"/>
  <c r="AG25" i="6"/>
  <c r="AE23" i="6"/>
  <c r="AC21" i="6"/>
  <c r="AA19" i="6"/>
  <c r="AF16" i="6"/>
  <c r="AD14" i="6"/>
  <c r="AA12" i="6"/>
  <c r="AG9" i="6"/>
  <c r="AE7" i="6"/>
  <c r="AC5" i="6"/>
  <c r="AB77" i="6"/>
  <c r="AH148" i="6"/>
  <c r="AE146" i="6"/>
  <c r="AD144" i="6"/>
  <c r="AD141" i="6"/>
  <c r="Z139" i="6"/>
  <c r="AH135" i="6"/>
  <c r="AD133" i="6"/>
  <c r="AC130" i="6"/>
  <c r="AB127" i="6"/>
  <c r="AG124" i="6"/>
  <c r="AE121" i="6"/>
  <c r="AB118" i="6"/>
  <c r="AF115" i="6"/>
  <c r="AC112" i="6"/>
  <c r="Z109" i="6"/>
  <c r="AC102" i="6"/>
  <c r="AG99" i="6"/>
  <c r="AD96" i="6"/>
  <c r="AA93" i="6"/>
  <c r="AG89" i="6"/>
  <c r="AB87" i="6"/>
  <c r="AH83" i="6"/>
  <c r="AE80" i="6"/>
  <c r="AF84" i="6"/>
  <c r="AF100" i="6"/>
  <c r="AF116" i="6"/>
  <c r="AF132" i="6"/>
  <c r="AF148" i="6"/>
  <c r="AF93" i="6"/>
  <c r="AF109" i="6"/>
  <c r="AF125" i="6"/>
  <c r="AF141" i="6"/>
  <c r="AF86" i="6"/>
  <c r="AF102" i="6"/>
  <c r="AF118" i="6"/>
  <c r="AF134" i="6"/>
  <c r="AF79" i="6"/>
  <c r="AF95" i="6"/>
  <c r="AF111" i="6"/>
  <c r="AF127" i="6"/>
  <c r="AF143" i="6"/>
  <c r="AF88" i="6"/>
  <c r="AF104" i="6"/>
  <c r="AF120" i="6"/>
  <c r="AF136" i="6"/>
  <c r="AF81" i="6"/>
  <c r="AF97" i="6"/>
  <c r="AF113" i="6"/>
  <c r="AF129" i="6"/>
  <c r="AF90" i="6"/>
  <c r="AF106" i="6"/>
  <c r="AF122" i="6"/>
  <c r="N68" i="6"/>
  <c r="N52" i="6"/>
  <c r="N36" i="6"/>
  <c r="N20" i="6"/>
  <c r="N136" i="6"/>
  <c r="N120" i="6"/>
  <c r="N104" i="6"/>
  <c r="N87" i="6"/>
  <c r="Z68" i="6"/>
  <c r="Z51" i="6"/>
  <c r="Z34" i="6"/>
  <c r="Z17" i="6"/>
  <c r="AF3" i="6"/>
  <c r="AE75" i="6"/>
  <c r="AD73" i="6"/>
  <c r="AC71" i="6"/>
  <c r="AB69" i="6"/>
  <c r="AA67" i="6"/>
  <c r="AH64" i="6"/>
  <c r="AG62" i="6"/>
  <c r="AF60" i="6"/>
  <c r="AE58" i="6"/>
  <c r="AD56" i="6"/>
  <c r="AB54" i="6"/>
  <c r="AH49" i="6"/>
  <c r="AG47" i="6"/>
  <c r="AF45" i="6"/>
  <c r="AE43" i="6"/>
  <c r="AD41" i="6"/>
  <c r="AC39" i="6"/>
  <c r="AB37" i="6"/>
  <c r="AH34" i="6"/>
  <c r="AE32" i="6"/>
  <c r="AB30" i="6"/>
  <c r="AH27" i="6"/>
  <c r="AF25" i="6"/>
  <c r="AD23" i="6"/>
  <c r="AB21" i="6"/>
  <c r="AH18" i="6"/>
  <c r="AB14" i="6"/>
  <c r="AA77" i="6"/>
  <c r="AE148" i="6"/>
  <c r="AD146" i="6"/>
  <c r="AC144" i="6"/>
  <c r="AC141" i="6"/>
  <c r="AH138" i="6"/>
  <c r="AG135" i="6"/>
  <c r="AC133" i="6"/>
  <c r="AB130" i="6"/>
  <c r="AA127" i="6"/>
  <c r="AF124" i="6"/>
  <c r="AD121" i="6"/>
  <c r="AA118" i="6"/>
  <c r="AG114" i="6"/>
  <c r="AB112" i="6"/>
  <c r="AH108" i="6"/>
  <c r="AE105" i="6"/>
  <c r="AB102" i="6"/>
  <c r="AF99" i="6"/>
  <c r="AC96" i="6"/>
  <c r="Z93" i="6"/>
  <c r="AF89" i="6"/>
  <c r="AC86" i="6"/>
  <c r="AG83" i="6"/>
  <c r="AD80" i="6"/>
  <c r="AH125" i="2"/>
  <c r="AA70" i="2"/>
  <c r="AH79" i="2"/>
  <c r="AE80" i="2"/>
  <c r="AB81" i="2"/>
  <c r="AG83" i="2"/>
  <c r="AG84" i="2"/>
  <c r="AF85" i="2"/>
  <c r="AC86" i="2"/>
  <c r="Z87" i="2"/>
  <c r="AG96" i="2"/>
  <c r="AF102" i="2"/>
  <c r="AC103" i="2"/>
  <c r="AB104" i="2"/>
  <c r="AB105" i="2"/>
  <c r="AH113" i="2"/>
  <c r="AG121" i="2"/>
  <c r="AE122" i="2"/>
  <c r="AG123" i="2"/>
  <c r="AG124" i="2"/>
  <c r="AH127" i="2"/>
  <c r="AE128" i="2"/>
  <c r="AG120" i="2"/>
  <c r="AC81" i="2"/>
  <c r="AC82" i="2"/>
  <c r="AH83" i="2"/>
  <c r="AH84" i="2"/>
  <c r="AG85" i="2"/>
  <c r="AA87" i="2"/>
  <c r="Z88" i="2"/>
  <c r="Z89" i="2"/>
  <c r="AH96" i="2"/>
  <c r="AE97" i="2"/>
  <c r="AG102" i="2"/>
  <c r="AC104" i="2"/>
  <c r="AC105" i="2"/>
  <c r="Z106" i="2"/>
  <c r="AA110" i="2"/>
  <c r="AH121" i="2"/>
  <c r="AF122" i="2"/>
  <c r="AH123" i="2"/>
  <c r="AF128" i="2"/>
  <c r="AH85" i="2"/>
  <c r="AE86" i="2"/>
  <c r="AB87" i="2"/>
  <c r="AA88" i="2"/>
  <c r="AA89" i="2"/>
  <c r="AF97" i="2"/>
  <c r="AH102" i="2"/>
  <c r="AE103" i="2"/>
  <c r="AA106" i="2"/>
  <c r="AB108" i="2"/>
  <c r="Z109" i="2"/>
  <c r="AB110" i="2"/>
  <c r="Z111" i="2"/>
  <c r="AG122" i="2"/>
  <c r="AG128" i="2"/>
  <c r="AE126" i="2"/>
  <c r="AA71" i="2"/>
  <c r="Z72" i="2"/>
  <c r="Z73" i="2"/>
  <c r="AH80" i="2"/>
  <c r="AE81" i="2"/>
  <c r="AE82" i="2"/>
  <c r="AF86" i="2"/>
  <c r="AC87" i="2"/>
  <c r="AB88" i="2"/>
  <c r="AB89" i="2"/>
  <c r="AG97" i="2"/>
  <c r="AF103" i="2"/>
  <c r="AH104" i="2"/>
  <c r="AE105" i="2"/>
  <c r="AC106" i="2"/>
  <c r="AC108" i="2"/>
  <c r="AA109" i="2"/>
  <c r="AC110" i="2"/>
  <c r="AA111" i="2"/>
  <c r="AH122" i="2"/>
  <c r="AB127" i="2"/>
  <c r="AA122" i="2"/>
  <c r="Z66" i="2"/>
  <c r="Z67" i="2"/>
  <c r="AB74" i="2"/>
  <c r="Z82" i="2"/>
  <c r="Z83" i="2"/>
  <c r="AB90" i="2"/>
  <c r="Z98" i="2"/>
  <c r="Z99" i="2"/>
  <c r="AB106" i="2"/>
  <c r="Z114" i="2"/>
  <c r="Z115" i="2"/>
  <c r="Z123" i="2"/>
  <c r="AA66" i="2"/>
  <c r="AA67" i="2"/>
  <c r="Z68" i="2"/>
  <c r="Z75" i="2"/>
  <c r="AA82" i="2"/>
  <c r="AA83" i="2"/>
  <c r="Z84" i="2"/>
  <c r="Z91" i="2"/>
  <c r="AA98" i="2"/>
  <c r="AA99" i="2"/>
  <c r="Z100" i="2"/>
  <c r="Z107" i="2"/>
  <c r="AA114" i="2"/>
  <c r="AA115" i="2"/>
  <c r="Z116" i="2"/>
  <c r="AA123" i="2"/>
  <c r="AB66" i="2"/>
  <c r="AB67" i="2"/>
  <c r="AA68" i="2"/>
  <c r="AA75" i="2"/>
  <c r="AB82" i="2"/>
  <c r="AB83" i="2"/>
  <c r="AA84" i="2"/>
  <c r="AA91" i="2"/>
  <c r="AB98" i="2"/>
  <c r="AB99" i="2"/>
  <c r="AA100" i="2"/>
  <c r="AA107" i="2"/>
  <c r="AB114" i="2"/>
  <c r="AB115" i="2"/>
  <c r="AA116" i="2"/>
  <c r="AB123" i="2"/>
  <c r="AB68" i="2"/>
  <c r="AB75" i="2"/>
  <c r="AB84" i="2"/>
  <c r="AB91" i="2"/>
  <c r="AB100" i="2"/>
  <c r="AB107" i="2"/>
  <c r="AB116" i="2"/>
  <c r="AC123" i="2"/>
  <c r="Z124" i="2"/>
  <c r="Z69" i="2"/>
  <c r="Z76" i="2"/>
  <c r="Z85" i="2"/>
  <c r="Z92" i="2"/>
  <c r="Z101" i="2"/>
  <c r="AC107" i="2"/>
  <c r="Z108" i="2"/>
  <c r="AC116" i="2"/>
  <c r="Z117" i="2"/>
  <c r="AA124" i="2"/>
  <c r="Z126" i="2"/>
  <c r="AA69" i="2"/>
  <c r="AA76" i="2"/>
  <c r="Z78" i="2"/>
  <c r="AA85" i="2"/>
  <c r="AA92" i="2"/>
  <c r="Z94" i="2"/>
  <c r="AE98" i="2"/>
  <c r="AA101" i="2"/>
  <c r="AA108" i="2"/>
  <c r="Z110" i="2"/>
  <c r="AE114" i="2"/>
  <c r="AA117" i="2"/>
  <c r="AF66" i="2"/>
  <c r="AG71" i="2"/>
  <c r="AH76" i="2"/>
  <c r="AE77" i="2"/>
  <c r="AF82" i="2"/>
  <c r="AG87" i="2"/>
  <c r="AH92" i="2"/>
  <c r="AE93" i="2"/>
  <c r="AF98" i="2"/>
  <c r="AG103" i="2"/>
  <c r="AH108" i="2"/>
  <c r="AE109" i="2"/>
  <c r="AF114" i="2"/>
  <c r="AG119" i="2"/>
  <c r="AH124" i="2"/>
  <c r="AE125" i="2"/>
  <c r="AG66" i="2"/>
  <c r="AH71" i="2"/>
  <c r="AE72" i="2"/>
  <c r="AF77" i="2"/>
  <c r="AG82" i="2"/>
  <c r="AH87" i="2"/>
  <c r="AE88" i="2"/>
  <c r="AF93" i="2"/>
  <c r="AG98" i="2"/>
  <c r="AH103" i="2"/>
  <c r="AE104" i="2"/>
  <c r="AF109" i="2"/>
  <c r="AG114" i="2"/>
  <c r="AH119" i="2"/>
  <c r="AE120" i="2"/>
  <c r="AF125" i="2"/>
  <c r="AH66" i="2"/>
  <c r="AE67" i="2"/>
  <c r="AF72" i="2"/>
  <c r="AG77" i="2"/>
  <c r="AH82" i="2"/>
  <c r="AE83" i="2"/>
  <c r="AF88" i="2"/>
  <c r="AG93" i="2"/>
  <c r="AH98" i="2"/>
  <c r="AE99" i="2"/>
  <c r="AF104" i="2"/>
  <c r="AG109" i="2"/>
  <c r="AH114" i="2"/>
  <c r="AE115" i="2"/>
  <c r="AF120" i="2"/>
  <c r="AG125" i="2"/>
  <c r="AF67" i="2"/>
  <c r="AG72" i="2"/>
  <c r="AH77" i="2"/>
  <c r="AE78" i="2"/>
  <c r="AF83" i="2"/>
  <c r="AG88" i="2"/>
  <c r="AH93" i="2"/>
  <c r="AE94" i="2"/>
  <c r="AF99" i="2"/>
  <c r="AG104" i="2"/>
  <c r="AH109" i="2"/>
  <c r="AE110" i="2"/>
  <c r="AF115" i="2"/>
  <c r="AH43" i="2"/>
  <c r="AH49" i="2"/>
  <c r="AH55" i="2"/>
  <c r="AG61" i="2"/>
  <c r="AG38" i="2"/>
  <c r="AF44" i="2"/>
  <c r="AF50" i="2"/>
  <c r="AF56" i="2"/>
  <c r="AH61" i="2"/>
  <c r="AF62" i="2"/>
  <c r="AH32" i="2"/>
  <c r="AH38" i="2"/>
  <c r="AG44" i="2"/>
  <c r="AG50" i="2"/>
  <c r="AG56" i="2"/>
  <c r="AG62" i="2"/>
  <c r="AF39" i="2"/>
  <c r="AH44" i="2"/>
  <c r="AH50" i="2"/>
  <c r="AF51" i="2"/>
  <c r="AH56" i="2"/>
  <c r="AF57" i="2"/>
  <c r="AH62" i="2"/>
  <c r="AF63" i="2"/>
  <c r="AG27" i="2"/>
  <c r="AG33" i="2"/>
  <c r="AG39" i="2"/>
  <c r="AF45" i="2"/>
  <c r="AG51" i="2"/>
  <c r="AG57" i="2"/>
  <c r="AG63" i="2"/>
  <c r="AH39" i="2"/>
  <c r="AH51" i="2"/>
  <c r="AH57" i="2"/>
  <c r="AH63" i="2"/>
  <c r="Z35" i="2"/>
  <c r="Z51" i="2"/>
  <c r="Z30" i="2"/>
  <c r="Z46" i="2"/>
  <c r="Z62" i="2"/>
  <c r="Z25" i="2"/>
  <c r="Z41" i="2"/>
  <c r="Z57" i="2"/>
  <c r="Z36" i="2"/>
  <c r="Z52" i="2"/>
  <c r="Z31" i="2"/>
  <c r="Z47" i="2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4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3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</calcChain>
</file>

<file path=xl/sharedStrings.xml><?xml version="1.0" encoding="utf-8"?>
<sst xmlns="http://purl.oclc.org/ooxml/spreadsheetml/main" count="1345" uniqueCount="125">
  <si>
    <t>CONSTRUCTION_TRADE</t>
  </si>
  <si>
    <t>CAUCASIAN</t>
  </si>
  <si>
    <t>HISPANIC</t>
  </si>
  <si>
    <t>ASIAN</t>
  </si>
  <si>
    <t>OTHER</t>
  </si>
  <si>
    <t>ELECTRICIAN</t>
  </si>
  <si>
    <t>Apprentice</t>
  </si>
  <si>
    <t>CARPENTER</t>
  </si>
  <si>
    <t>PIPEFITTER</t>
  </si>
  <si>
    <t>ROOFER</t>
  </si>
  <si>
    <t>LABORER</t>
  </si>
  <si>
    <t>IRONWORKER</t>
  </si>
  <si>
    <t>SPRINKLER FITTER</t>
  </si>
  <si>
    <t>PLUMBERS &amp; GASFITTERS</t>
  </si>
  <si>
    <t>BRICK/PLASTER/CEMENT MASON</t>
  </si>
  <si>
    <t>SHEETMETAL WORKER</t>
  </si>
  <si>
    <t>ASBESTOS INSULATOR (PIPES &amp; TANKS)</t>
  </si>
  <si>
    <t>CEMENT MASONRY/PLASTERING</t>
  </si>
  <si>
    <t>FLOORCOVERER</t>
  </si>
  <si>
    <t>GLAZIER</t>
  </si>
  <si>
    <t>MARBLE &amp; TILE FINISHERS</t>
  </si>
  <si>
    <t>MARBLE- TILE-TERRAZZO MECHANIC</t>
  </si>
  <si>
    <t>PAINTER BRUSH NEW</t>
  </si>
  <si>
    <t>TELECOMMUNICATION TECHNICIAN</t>
  </si>
  <si>
    <t>ADS/SUBMERSIBLE PILOT</t>
  </si>
  <si>
    <t>ASBESTOS REMOVER - PIPE / MECH. EQUIPT</t>
  </si>
  <si>
    <t>ASPHALT RAKER</t>
  </si>
  <si>
    <t>BACKHOE/FRONT-END LOADER</t>
  </si>
  <si>
    <t>BRICK/STONE/ARTIFICIAL MASONRY</t>
  </si>
  <si>
    <t>BULLDOZER/GRADER/SCRAPER</t>
  </si>
  <si>
    <t>CAISSON &amp; UNDERPINNING LABORER</t>
  </si>
  <si>
    <t>DEMO: CONCRETE CUTTER/SAWYER</t>
  </si>
  <si>
    <t>DEMO: WRECKING LABORER</t>
  </si>
  <si>
    <t>DRIVER</t>
  </si>
  <si>
    <t>DRIVER / GROUNDMAN CDL</t>
  </si>
  <si>
    <t>ELEVATOR CONSTRUCTOR</t>
  </si>
  <si>
    <t>ELEVATOR CONSTRUCTOR HELPER</t>
  </si>
  <si>
    <t>EQUIPMENT OPERATOR (Class A CDL)</t>
  </si>
  <si>
    <t>EQUIPMENT OPERATOR (Class B CDL)</t>
  </si>
  <si>
    <t>FENCE &amp; GUARD RAIL ERECTOR</t>
  </si>
  <si>
    <t>FIELD ENG.INST.PERSON-BLDG,SITE,HVY/HWY</t>
  </si>
  <si>
    <t>FIRE ALARM INSTALLER</t>
  </si>
  <si>
    <t>FIRE ALARM REPAIR / MAINTENANCE</t>
  </si>
  <si>
    <t>FORK LIFT/CHERRY PICKER</t>
  </si>
  <si>
    <t>GENERATOR/LIGHTING PLANT/HEATERS</t>
  </si>
  <si>
    <t>GLAZIER (GLASS PLANK/AIR BARRIER/INTERIOR SYSTEMS)</t>
  </si>
  <si>
    <t>HOISTING ENGINEER/CRANES/GRADALLS</t>
  </si>
  <si>
    <t>HVAC (DUCTWORK)</t>
  </si>
  <si>
    <t>HVAC (ELECTRICAL CONTROLS)</t>
  </si>
  <si>
    <t>HVAC (TESTING AND BALANCING - AIR)</t>
  </si>
  <si>
    <t>HVAC MECHANIC</t>
  </si>
  <si>
    <t>INSULATOR (PIPES &amp; TANKS)</t>
  </si>
  <si>
    <t>IRONWORKER/WELDER</t>
  </si>
  <si>
    <t>JOURNEYMAN LINEMAN</t>
  </si>
  <si>
    <t>LABORER: CARPENTER TENDER</t>
  </si>
  <si>
    <t>LABORER: CEMENT FINISHER TENDER</t>
  </si>
  <si>
    <t>LABORER: HAZARDOUS WASTE/ASBESTOS REMOVER</t>
  </si>
  <si>
    <t>LABORER: MASON TENDER</t>
  </si>
  <si>
    <t>LABORER: MULTI-TRADE TENDER</t>
  </si>
  <si>
    <t>MARBLE MASONS, TILELAYERS &amp; TERRAZZO MECH</t>
  </si>
  <si>
    <t>MECHANICS MAINTENANCE</t>
  </si>
  <si>
    <t>OPERATING ENGINEERS</t>
  </si>
  <si>
    <t>OTHER POWER DRIVEN EQUIPMENT - CLASS II</t>
  </si>
  <si>
    <t>PAINTER (SPRAY OR SANDBLAST, NEW)</t>
  </si>
  <si>
    <t>PAINTER / TAPER (BRUSH, NEW)</t>
  </si>
  <si>
    <t>PAINTER / TAPER (BRUSH,REPAINT)</t>
  </si>
  <si>
    <t>PIPEFITTER &amp; STEAMFITTER</t>
  </si>
  <si>
    <t>PIPELAYER</t>
  </si>
  <si>
    <t>PUMP OPERATOR (CONCRETE)</t>
  </si>
  <si>
    <t>ROLLER/SPREADER/MULCHING MACHINE</t>
  </si>
  <si>
    <t>ROOFER SLATE / TILE / PRECAST CONCRETE</t>
  </si>
  <si>
    <t>SPECIALIZED EARTH MOVING EQUIP &lt; 35 TONS</t>
  </si>
  <si>
    <t>SPECIALIZED EARTH MOVING EQUIP &gt; 35 TONS</t>
  </si>
  <si>
    <t>TELEDATA WIREMAN/INSTALLER/TECHNICIAN</t>
  </si>
  <si>
    <t>VAC-HAUL</t>
  </si>
  <si>
    <t>Journeymen</t>
  </si>
  <si>
    <t>PAINTER (SPRAY OR SANDBLAST,REPAINT)</t>
  </si>
  <si>
    <t>MILLWRIGHT (Zone 1)</t>
  </si>
  <si>
    <t>HVAC (TESTING AND BALANCING - WATER)</t>
  </si>
  <si>
    <t>LABORER: TREE REMOVER</t>
  </si>
  <si>
    <t>LASER BEAM OPERATOR</t>
  </si>
  <si>
    <t>Hours by Trade and Craft Level</t>
  </si>
  <si>
    <t>Percentage of Hours by Trade and Craft Level</t>
  </si>
  <si>
    <t>percentage hours per trade and experience level</t>
  </si>
  <si>
    <t>caucasian percentage hours per trade and experience level</t>
  </si>
  <si>
    <t>african american percentage hours per trade and experience level</t>
  </si>
  <si>
    <t>hispanic percentage hours per trade and experience level</t>
  </si>
  <si>
    <t>asian percentage hours per trade and experience levelntage_Asian_tote</t>
  </si>
  <si>
    <t>native american percentage hours per trade and experience levelntage_Native_American_tote</t>
  </si>
  <si>
    <t>other percentage hours per trade and experience level</t>
  </si>
  <si>
    <t>not specified percentage hours per trade and experience level</t>
  </si>
  <si>
    <t>Row Labels</t>
  </si>
  <si>
    <t>Grand Total</t>
  </si>
  <si>
    <t>Sum of TOTAL_EMPLOYEE</t>
  </si>
  <si>
    <t>Sum of CAUCASIAN</t>
  </si>
  <si>
    <t>Sum of AFRICAN_AMERICAN</t>
  </si>
  <si>
    <t>Sum of HISPANIC</t>
  </si>
  <si>
    <t>Sum of ASIAN</t>
  </si>
  <si>
    <t>Sum of NATIVE_AMERICAN</t>
  </si>
  <si>
    <t>Sum of OTHER</t>
  </si>
  <si>
    <t>Sum of NOT_SPECIFIED</t>
  </si>
  <si>
    <t>CRAFT LEVEL</t>
  </si>
  <si>
    <t>TOTAL EMPLOYEE</t>
  </si>
  <si>
    <t>AFRICAN AMERICAN</t>
  </si>
  <si>
    <t>NATIVE AMERICAN</t>
  </si>
  <si>
    <t>NOT SPECIFIED</t>
  </si>
  <si>
    <t>TOTAL FEMALE</t>
  </si>
  <si>
    <t>TOTAL MALE</t>
  </si>
  <si>
    <t>Apprentice Total</t>
  </si>
  <si>
    <t>Journeymen Total</t>
  </si>
  <si>
    <t>Percentage Caucasian Hours Per Total Caucasian Hours</t>
  </si>
  <si>
    <t>Percentage African American Hours Per Total African American Hours</t>
  </si>
  <si>
    <t>Percentage Hispanic Hours Per Total Hispanic Hours</t>
  </si>
  <si>
    <t>Percentage Asian Hours Per Total Asian Hours</t>
  </si>
  <si>
    <t>Percentage Native American Hours Per Total Native American Hours</t>
  </si>
  <si>
    <t>Percentage Other Hours Per Total Other Hours</t>
  </si>
  <si>
    <t>** Not Specified may be Jewish</t>
  </si>
  <si>
    <t>Percentage Not Specified** Hours Per Total Not Specified Hours</t>
  </si>
  <si>
    <t>Percentage WOMEN's Hours Per Total WOMEN's Hours</t>
  </si>
  <si>
    <t>Percentage MEN's Hours Per Total MEN's Hours</t>
  </si>
  <si>
    <t>Percentage MEN's hours per trade and experience level</t>
  </si>
  <si>
    <t>Percentage WOMEN's hours per trade and experience level</t>
  </si>
  <si>
    <t>Sum of TOTAL EMPLOYEE</t>
  </si>
  <si>
    <t>Sum of AFRICAN AMERICAN</t>
  </si>
  <si>
    <t>Sum of NATIVE AMERICAN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</si>
</sst>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/>
      <top/>
      <bottom/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thin">
        <color auto="1"/>
      </end>
      <top style="thin">
        <color auto="1"/>
      </top>
      <bottom style="thin">
        <color indexed="64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164" fontId="18" fillId="0" borderId="0" xfId="0" applyNumberFormat="1" applyFont="1"/>
    <xf numFmtId="0" fontId="0" fillId="0" borderId="11" xfId="0" applyBorder="1" applyAlignment="1">
      <alignment horizontal="center"/>
    </xf>
    <xf numFmtId="0" fontId="0" fillId="0" borderId="12" xfId="0" applyNumberFormat="1" applyBorder="1" applyAlignment="1">
      <alignment wrapText="1"/>
    </xf>
    <xf numFmtId="0" fontId="0" fillId="0" borderId="12" xfId="0" applyBorder="1"/>
    <xf numFmtId="164" fontId="0" fillId="0" borderId="12" xfId="0" applyNumberFormat="1" applyBorder="1"/>
    <xf numFmtId="0" fontId="0" fillId="0" borderId="13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34" borderId="10" xfId="0" applyNumberFormat="1" applyFont="1" applyFill="1" applyBorder="1" applyAlignment="1">
      <alignment wrapText="1"/>
    </xf>
    <xf numFmtId="0" fontId="16" fillId="34" borderId="0" xfId="0" applyFont="1" applyFill="1" applyAlignment="1">
      <alignment horizontal="center"/>
    </xf>
    <xf numFmtId="0" fontId="0" fillId="35" borderId="0" xfId="0" applyNumberFormat="1" applyFill="1" applyAlignment="1">
      <alignment wrapText="1"/>
    </xf>
    <xf numFmtId="0" fontId="18" fillId="35" borderId="0" xfId="0" applyFont="1" applyFill="1" applyAlignment="1">
      <alignment wrapText="1"/>
    </xf>
    <xf numFmtId="164" fontId="0" fillId="35" borderId="0" xfId="0" applyNumberFormat="1" applyFill="1" applyAlignment="1">
      <alignment wrapText="1"/>
    </xf>
    <xf numFmtId="0" fontId="16" fillId="33" borderId="10" xfId="0" applyFont="1" applyFill="1" applyBorder="1"/>
    <xf numFmtId="0" fontId="0" fillId="33" borderId="10" xfId="0" applyFill="1" applyBorder="1"/>
    <xf numFmtId="164" fontId="0" fillId="0" borderId="0" xfId="0" applyNumberFormat="1" applyBorder="1"/>
    <xf numFmtId="164" fontId="0" fillId="0" borderId="12" xfId="0" applyNumberFormat="1" applyBorder="1" applyAlignment="1">
      <alignment wrapText="1"/>
    </xf>
    <xf numFmtId="164" fontId="0" fillId="36" borderId="0" xfId="0" applyNumberFormat="1" applyFill="1" applyAlignment="1">
      <alignment wrapText="1"/>
    </xf>
    <xf numFmtId="164" fontId="0" fillId="36" borderId="21" xfId="0" applyNumberFormat="1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6" borderId="23" xfId="0" applyFill="1" applyBorder="1" applyAlignment="1">
      <alignment horizontal="center"/>
    </xf>
    <xf numFmtId="0" fontId="0" fillId="0" borderId="24" xfId="0" applyNumberFormat="1" applyBorder="1" applyAlignment="1">
      <alignment wrapText="1"/>
    </xf>
    <xf numFmtId="164" fontId="16" fillId="35" borderId="21" xfId="0" applyNumberFormat="1" applyFont="1" applyFill="1" applyBorder="1" applyAlignment="1">
      <alignment horizontal="center"/>
    </xf>
    <xf numFmtId="164" fontId="16" fillId="35" borderId="22" xfId="0" applyNumberFormat="1" applyFont="1" applyFill="1" applyBorder="1" applyAlignment="1">
      <alignment horizontal="center"/>
    </xf>
    <xf numFmtId="0" fontId="16" fillId="35" borderId="22" xfId="0" applyFont="1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164" fontId="18" fillId="0" borderId="15" xfId="0" applyNumberFormat="1" applyFont="1" applyBorder="1"/>
    <xf numFmtId="164" fontId="0" fillId="0" borderId="16" xfId="0" applyNumberFormat="1" applyBorder="1"/>
    <xf numFmtId="164" fontId="0" fillId="0" borderId="13" xfId="0" applyNumberFormat="1" applyBorder="1"/>
    <xf numFmtId="164" fontId="18" fillId="0" borderId="0" xfId="0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18" fillId="0" borderId="19" xfId="0" applyNumberFormat="1" applyFont="1" applyBorder="1"/>
    <xf numFmtId="164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4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pivotCacheDefinition" Target="pivotCache/pivotCacheDefinition3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Relationship Id="rId1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[by_trade.xlsx]2019 pivot table!PivotTable3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 pivot table'!$B$3</c:f>
              <c:strCache>
                <c:ptCount val="1"/>
                <c:pt idx="0">
                  <c:v>Sum of TOTAL_EMPLOYEE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table'!$B$4:$B$144</c:f>
              <c:numCache>
                <c:formatCode>General</c:formatCode>
                <c:ptCount val="138"/>
                <c:pt idx="0">
                  <c:v>0</c:v>
                </c:pt>
                <c:pt idx="1">
                  <c:v>404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8546</c:v>
                </c:pt>
                <c:pt idx="10">
                  <c:v>42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21892.5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536.5</c:v>
                </c:pt>
                <c:pt idx="25">
                  <c:v>0</c:v>
                </c:pt>
                <c:pt idx="26">
                  <c:v>0</c:v>
                </c:pt>
                <c:pt idx="27">
                  <c:v>524.5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269.25</c:v>
                </c:pt>
                <c:pt idx="36">
                  <c:v>0</c:v>
                </c:pt>
                <c:pt idx="37">
                  <c:v>0</c:v>
                </c:pt>
                <c:pt idx="38">
                  <c:v>3591.5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95.5</c:v>
                </c:pt>
                <c:pt idx="45">
                  <c:v>0</c:v>
                </c:pt>
                <c:pt idx="46">
                  <c:v>32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642</c:v>
                </c:pt>
                <c:pt idx="54">
                  <c:v>4127.5</c:v>
                </c:pt>
                <c:pt idx="55">
                  <c:v>0</c:v>
                </c:pt>
                <c:pt idx="56">
                  <c:v>0</c:v>
                </c:pt>
                <c:pt idx="57">
                  <c:v>4792.5</c:v>
                </c:pt>
                <c:pt idx="58">
                  <c:v>0</c:v>
                </c:pt>
                <c:pt idx="59">
                  <c:v>0</c:v>
                </c:pt>
                <c:pt idx="60">
                  <c:v>2018</c:v>
                </c:pt>
                <c:pt idx="61">
                  <c:v>0</c:v>
                </c:pt>
                <c:pt idx="62">
                  <c:v>2933.5</c:v>
                </c:pt>
                <c:pt idx="63">
                  <c:v>0</c:v>
                </c:pt>
                <c:pt idx="64">
                  <c:v>0</c:v>
                </c:pt>
                <c:pt idx="65">
                  <c:v>2949.5</c:v>
                </c:pt>
                <c:pt idx="66">
                  <c:v>1448.5</c:v>
                </c:pt>
                <c:pt idx="67">
                  <c:v>0</c:v>
                </c:pt>
                <c:pt idx="68">
                  <c:v>0</c:v>
                </c:pt>
                <c:pt idx="69">
                  <c:v>1389</c:v>
                </c:pt>
                <c:pt idx="70">
                  <c:v>0</c:v>
                </c:pt>
                <c:pt idx="71">
                  <c:v>395</c:v>
                </c:pt>
                <c:pt idx="72">
                  <c:v>21</c:v>
                </c:pt>
                <c:pt idx="73">
                  <c:v>14433.58</c:v>
                </c:pt>
                <c:pt idx="74">
                  <c:v>0</c:v>
                </c:pt>
                <c:pt idx="75">
                  <c:v>27178</c:v>
                </c:pt>
                <c:pt idx="76">
                  <c:v>56</c:v>
                </c:pt>
                <c:pt idx="77">
                  <c:v>16</c:v>
                </c:pt>
                <c:pt idx="78">
                  <c:v>97944.67</c:v>
                </c:pt>
                <c:pt idx="79">
                  <c:v>3715</c:v>
                </c:pt>
                <c:pt idx="80">
                  <c:v>10</c:v>
                </c:pt>
                <c:pt idx="81">
                  <c:v>9.5</c:v>
                </c:pt>
                <c:pt idx="82">
                  <c:v>980.75</c:v>
                </c:pt>
                <c:pt idx="83">
                  <c:v>16.5</c:v>
                </c:pt>
                <c:pt idx="84">
                  <c:v>59865.4</c:v>
                </c:pt>
                <c:pt idx="85">
                  <c:v>6911.25</c:v>
                </c:pt>
                <c:pt idx="86">
                  <c:v>5354.25</c:v>
                </c:pt>
                <c:pt idx="87">
                  <c:v>3907.61</c:v>
                </c:pt>
                <c:pt idx="88">
                  <c:v>1075.5</c:v>
                </c:pt>
                <c:pt idx="89">
                  <c:v>73</c:v>
                </c:pt>
                <c:pt idx="90">
                  <c:v>72</c:v>
                </c:pt>
                <c:pt idx="91">
                  <c:v>179</c:v>
                </c:pt>
                <c:pt idx="92">
                  <c:v>2706</c:v>
                </c:pt>
                <c:pt idx="93">
                  <c:v>1154.5</c:v>
                </c:pt>
                <c:pt idx="94">
                  <c:v>95</c:v>
                </c:pt>
                <c:pt idx="95">
                  <c:v>25.5</c:v>
                </c:pt>
                <c:pt idx="96">
                  <c:v>524.75</c:v>
                </c:pt>
                <c:pt idx="97">
                  <c:v>4496.7700000000004</c:v>
                </c:pt>
                <c:pt idx="98">
                  <c:v>544</c:v>
                </c:pt>
                <c:pt idx="99">
                  <c:v>234</c:v>
                </c:pt>
                <c:pt idx="100">
                  <c:v>617.25</c:v>
                </c:pt>
                <c:pt idx="101">
                  <c:v>366</c:v>
                </c:pt>
                <c:pt idx="102">
                  <c:v>1507</c:v>
                </c:pt>
                <c:pt idx="103">
                  <c:v>6298.25</c:v>
                </c:pt>
                <c:pt idx="104">
                  <c:v>0</c:v>
                </c:pt>
                <c:pt idx="105">
                  <c:v>14578</c:v>
                </c:pt>
                <c:pt idx="106">
                  <c:v>576.75</c:v>
                </c:pt>
                <c:pt idx="107">
                  <c:v>90940.02</c:v>
                </c:pt>
                <c:pt idx="108">
                  <c:v>2827</c:v>
                </c:pt>
                <c:pt idx="109">
                  <c:v>1299</c:v>
                </c:pt>
                <c:pt idx="110">
                  <c:v>715</c:v>
                </c:pt>
                <c:pt idx="111">
                  <c:v>7962.5</c:v>
                </c:pt>
                <c:pt idx="112">
                  <c:v>973</c:v>
                </c:pt>
                <c:pt idx="113">
                  <c:v>4193</c:v>
                </c:pt>
                <c:pt idx="114">
                  <c:v>10065</c:v>
                </c:pt>
                <c:pt idx="115">
                  <c:v>0</c:v>
                </c:pt>
                <c:pt idx="116">
                  <c:v>3747.5</c:v>
                </c:pt>
                <c:pt idx="117">
                  <c:v>37</c:v>
                </c:pt>
                <c:pt idx="118">
                  <c:v>3228.5</c:v>
                </c:pt>
                <c:pt idx="119">
                  <c:v>448</c:v>
                </c:pt>
                <c:pt idx="120">
                  <c:v>16671.84</c:v>
                </c:pt>
                <c:pt idx="121">
                  <c:v>306</c:v>
                </c:pt>
                <c:pt idx="122">
                  <c:v>0</c:v>
                </c:pt>
                <c:pt idx="123">
                  <c:v>0</c:v>
                </c:pt>
                <c:pt idx="124">
                  <c:v>18162</c:v>
                </c:pt>
                <c:pt idx="125">
                  <c:v>64</c:v>
                </c:pt>
                <c:pt idx="126">
                  <c:v>13657</c:v>
                </c:pt>
                <c:pt idx="127">
                  <c:v>158.5</c:v>
                </c:pt>
                <c:pt idx="128">
                  <c:v>64</c:v>
                </c:pt>
                <c:pt idx="129">
                  <c:v>11848</c:v>
                </c:pt>
                <c:pt idx="130">
                  <c:v>167</c:v>
                </c:pt>
                <c:pt idx="131">
                  <c:v>13395.25</c:v>
                </c:pt>
                <c:pt idx="132">
                  <c:v>27</c:v>
                </c:pt>
                <c:pt idx="133">
                  <c:v>2</c:v>
                </c:pt>
                <c:pt idx="134">
                  <c:v>6599.5</c:v>
                </c:pt>
                <c:pt idx="135">
                  <c:v>11276</c:v>
                </c:pt>
                <c:pt idx="136">
                  <c:v>273</c:v>
                </c:pt>
                <c:pt idx="13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7-AF49-8E5A-8E880F59F33C}"/>
            </c:ext>
          </c:extLst>
        </c:ser>
        <c:ser>
          <c:idx val="1"/>
          <c:order val="1"/>
          <c:tx>
            <c:strRef>
              <c:f>'2019 pivot table'!$C$3</c:f>
              <c:strCache>
                <c:ptCount val="1"/>
                <c:pt idx="0">
                  <c:v>Sum of CAUCASIAN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table'!$C$4:$C$144</c:f>
              <c:numCache>
                <c:formatCode>General</c:formatCode>
                <c:ptCount val="138"/>
                <c:pt idx="0">
                  <c:v>0</c:v>
                </c:pt>
                <c:pt idx="1">
                  <c:v>233.5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5329.5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14307.5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536.5</c:v>
                </c:pt>
                <c:pt idx="25">
                  <c:v>0</c:v>
                </c:pt>
                <c:pt idx="26">
                  <c:v>0</c:v>
                </c:pt>
                <c:pt idx="27">
                  <c:v>371.5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144.25</c:v>
                </c:pt>
                <c:pt idx="36">
                  <c:v>0</c:v>
                </c:pt>
                <c:pt idx="37">
                  <c:v>0</c:v>
                </c:pt>
                <c:pt idx="38">
                  <c:v>1295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79.5</c:v>
                </c:pt>
                <c:pt idx="45">
                  <c:v>0</c:v>
                </c:pt>
                <c:pt idx="46">
                  <c:v>32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566</c:v>
                </c:pt>
                <c:pt idx="54">
                  <c:v>2572</c:v>
                </c:pt>
                <c:pt idx="55">
                  <c:v>0</c:v>
                </c:pt>
                <c:pt idx="56">
                  <c:v>0</c:v>
                </c:pt>
                <c:pt idx="57">
                  <c:v>4604.5</c:v>
                </c:pt>
                <c:pt idx="58">
                  <c:v>0</c:v>
                </c:pt>
                <c:pt idx="59">
                  <c:v>0</c:v>
                </c:pt>
                <c:pt idx="60">
                  <c:v>1200</c:v>
                </c:pt>
                <c:pt idx="61">
                  <c:v>0</c:v>
                </c:pt>
                <c:pt idx="62">
                  <c:v>1846.5</c:v>
                </c:pt>
                <c:pt idx="63">
                  <c:v>0</c:v>
                </c:pt>
                <c:pt idx="64">
                  <c:v>0</c:v>
                </c:pt>
                <c:pt idx="65">
                  <c:v>2883</c:v>
                </c:pt>
                <c:pt idx="66">
                  <c:v>1440.5</c:v>
                </c:pt>
                <c:pt idx="67">
                  <c:v>0</c:v>
                </c:pt>
                <c:pt idx="68">
                  <c:v>0</c:v>
                </c:pt>
                <c:pt idx="69">
                  <c:v>1001</c:v>
                </c:pt>
                <c:pt idx="70">
                  <c:v>0</c:v>
                </c:pt>
                <c:pt idx="71">
                  <c:v>223.5</c:v>
                </c:pt>
                <c:pt idx="72">
                  <c:v>12</c:v>
                </c:pt>
                <c:pt idx="73">
                  <c:v>13638.5</c:v>
                </c:pt>
                <c:pt idx="74">
                  <c:v>0</c:v>
                </c:pt>
                <c:pt idx="75">
                  <c:v>23363.5</c:v>
                </c:pt>
                <c:pt idx="76">
                  <c:v>56</c:v>
                </c:pt>
                <c:pt idx="77">
                  <c:v>0</c:v>
                </c:pt>
                <c:pt idx="78">
                  <c:v>89673.45</c:v>
                </c:pt>
                <c:pt idx="79">
                  <c:v>3573</c:v>
                </c:pt>
                <c:pt idx="80">
                  <c:v>6</c:v>
                </c:pt>
                <c:pt idx="81">
                  <c:v>0</c:v>
                </c:pt>
                <c:pt idx="82">
                  <c:v>819</c:v>
                </c:pt>
                <c:pt idx="83">
                  <c:v>16.5</c:v>
                </c:pt>
                <c:pt idx="84">
                  <c:v>54529.65</c:v>
                </c:pt>
                <c:pt idx="85">
                  <c:v>6905.25</c:v>
                </c:pt>
                <c:pt idx="86">
                  <c:v>5339.25</c:v>
                </c:pt>
                <c:pt idx="87">
                  <c:v>2755.62</c:v>
                </c:pt>
                <c:pt idx="88">
                  <c:v>1044</c:v>
                </c:pt>
                <c:pt idx="89">
                  <c:v>36.5</c:v>
                </c:pt>
                <c:pt idx="90">
                  <c:v>72</c:v>
                </c:pt>
                <c:pt idx="91">
                  <c:v>127</c:v>
                </c:pt>
                <c:pt idx="92">
                  <c:v>2237</c:v>
                </c:pt>
                <c:pt idx="93">
                  <c:v>874.5</c:v>
                </c:pt>
                <c:pt idx="94">
                  <c:v>95</c:v>
                </c:pt>
                <c:pt idx="95">
                  <c:v>25.5</c:v>
                </c:pt>
                <c:pt idx="96">
                  <c:v>95.75</c:v>
                </c:pt>
                <c:pt idx="97">
                  <c:v>3754.27</c:v>
                </c:pt>
                <c:pt idx="98">
                  <c:v>516</c:v>
                </c:pt>
                <c:pt idx="99">
                  <c:v>226</c:v>
                </c:pt>
                <c:pt idx="100">
                  <c:v>617.25</c:v>
                </c:pt>
                <c:pt idx="101">
                  <c:v>366</c:v>
                </c:pt>
                <c:pt idx="102">
                  <c:v>1105.5</c:v>
                </c:pt>
                <c:pt idx="103">
                  <c:v>4749</c:v>
                </c:pt>
                <c:pt idx="104">
                  <c:v>0</c:v>
                </c:pt>
                <c:pt idx="105">
                  <c:v>13096.5</c:v>
                </c:pt>
                <c:pt idx="106">
                  <c:v>576.75</c:v>
                </c:pt>
                <c:pt idx="107">
                  <c:v>75960.38</c:v>
                </c:pt>
                <c:pt idx="108">
                  <c:v>2146</c:v>
                </c:pt>
                <c:pt idx="109">
                  <c:v>970</c:v>
                </c:pt>
                <c:pt idx="110">
                  <c:v>83.25</c:v>
                </c:pt>
                <c:pt idx="111">
                  <c:v>5133.5</c:v>
                </c:pt>
                <c:pt idx="112">
                  <c:v>925</c:v>
                </c:pt>
                <c:pt idx="113">
                  <c:v>3018</c:v>
                </c:pt>
                <c:pt idx="114">
                  <c:v>5876</c:v>
                </c:pt>
                <c:pt idx="115">
                  <c:v>0</c:v>
                </c:pt>
                <c:pt idx="116">
                  <c:v>3747.5</c:v>
                </c:pt>
                <c:pt idx="117">
                  <c:v>37</c:v>
                </c:pt>
                <c:pt idx="118">
                  <c:v>3228.5</c:v>
                </c:pt>
                <c:pt idx="119">
                  <c:v>192</c:v>
                </c:pt>
                <c:pt idx="120">
                  <c:v>11325.57</c:v>
                </c:pt>
                <c:pt idx="121">
                  <c:v>24</c:v>
                </c:pt>
                <c:pt idx="122">
                  <c:v>0</c:v>
                </c:pt>
                <c:pt idx="123">
                  <c:v>0</c:v>
                </c:pt>
                <c:pt idx="124">
                  <c:v>17143.5</c:v>
                </c:pt>
                <c:pt idx="125">
                  <c:v>64</c:v>
                </c:pt>
                <c:pt idx="126">
                  <c:v>12796.5</c:v>
                </c:pt>
                <c:pt idx="127">
                  <c:v>158.5</c:v>
                </c:pt>
                <c:pt idx="128">
                  <c:v>0</c:v>
                </c:pt>
                <c:pt idx="129">
                  <c:v>8257.5</c:v>
                </c:pt>
                <c:pt idx="130">
                  <c:v>141.5</c:v>
                </c:pt>
                <c:pt idx="131">
                  <c:v>11716.75</c:v>
                </c:pt>
                <c:pt idx="132">
                  <c:v>27</c:v>
                </c:pt>
                <c:pt idx="133">
                  <c:v>2</c:v>
                </c:pt>
                <c:pt idx="134">
                  <c:v>5487</c:v>
                </c:pt>
                <c:pt idx="135">
                  <c:v>8087.75</c:v>
                </c:pt>
                <c:pt idx="136">
                  <c:v>153</c:v>
                </c:pt>
                <c:pt idx="13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7-AF49-8E5A-8E880F59F33C}"/>
            </c:ext>
          </c:extLst>
        </c:ser>
        <c:ser>
          <c:idx val="2"/>
          <c:order val="2"/>
          <c:tx>
            <c:strRef>
              <c:f>'2019 pivot table'!$D$3</c:f>
              <c:strCache>
                <c:ptCount val="1"/>
                <c:pt idx="0">
                  <c:v>Sum of AFRICAN_AMERICAN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table'!$D$4:$D$144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1640.5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1880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32</c:v>
                </c:pt>
                <c:pt idx="36">
                  <c:v>0</c:v>
                </c:pt>
                <c:pt idx="37">
                  <c:v>0</c:v>
                </c:pt>
                <c:pt idx="38">
                  <c:v>118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536</c:v>
                </c:pt>
                <c:pt idx="55">
                  <c:v>0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337.5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20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</c:v>
                </c:pt>
                <c:pt idx="73">
                  <c:v>566.58000000000004</c:v>
                </c:pt>
                <c:pt idx="74">
                  <c:v>0</c:v>
                </c:pt>
                <c:pt idx="75">
                  <c:v>590</c:v>
                </c:pt>
                <c:pt idx="76">
                  <c:v>0</c:v>
                </c:pt>
                <c:pt idx="77">
                  <c:v>0</c:v>
                </c:pt>
                <c:pt idx="78">
                  <c:v>715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5.5</c:v>
                </c:pt>
                <c:pt idx="83">
                  <c:v>0</c:v>
                </c:pt>
                <c:pt idx="84">
                  <c:v>776.75</c:v>
                </c:pt>
                <c:pt idx="85">
                  <c:v>0</c:v>
                </c:pt>
                <c:pt idx="86">
                  <c:v>15</c:v>
                </c:pt>
                <c:pt idx="87">
                  <c:v>246.5</c:v>
                </c:pt>
                <c:pt idx="88">
                  <c:v>23</c:v>
                </c:pt>
                <c:pt idx="89">
                  <c:v>20.5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10.5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385.5</c:v>
                </c:pt>
                <c:pt idx="103">
                  <c:v>176</c:v>
                </c:pt>
                <c:pt idx="104">
                  <c:v>0</c:v>
                </c:pt>
                <c:pt idx="105">
                  <c:v>237.75</c:v>
                </c:pt>
                <c:pt idx="106">
                  <c:v>0</c:v>
                </c:pt>
                <c:pt idx="107">
                  <c:v>1689.75</c:v>
                </c:pt>
                <c:pt idx="108">
                  <c:v>0</c:v>
                </c:pt>
                <c:pt idx="109">
                  <c:v>0</c:v>
                </c:pt>
                <c:pt idx="110">
                  <c:v>267</c:v>
                </c:pt>
                <c:pt idx="111">
                  <c:v>364</c:v>
                </c:pt>
                <c:pt idx="112">
                  <c:v>40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1502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529</c:v>
                </c:pt>
                <c:pt idx="125">
                  <c:v>0</c:v>
                </c:pt>
                <c:pt idx="126">
                  <c:v>695</c:v>
                </c:pt>
                <c:pt idx="127">
                  <c:v>0</c:v>
                </c:pt>
                <c:pt idx="128">
                  <c:v>0</c:v>
                </c:pt>
                <c:pt idx="129">
                  <c:v>462</c:v>
                </c:pt>
                <c:pt idx="130">
                  <c:v>0</c:v>
                </c:pt>
                <c:pt idx="131">
                  <c:v>324</c:v>
                </c:pt>
                <c:pt idx="132">
                  <c:v>0</c:v>
                </c:pt>
                <c:pt idx="133">
                  <c:v>0</c:v>
                </c:pt>
                <c:pt idx="134">
                  <c:v>286</c:v>
                </c:pt>
                <c:pt idx="135">
                  <c:v>728.5</c:v>
                </c:pt>
                <c:pt idx="136">
                  <c:v>25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B7-AF49-8E5A-8E880F59F33C}"/>
            </c:ext>
          </c:extLst>
        </c:ser>
        <c:ser>
          <c:idx val="3"/>
          <c:order val="3"/>
          <c:tx>
            <c:strRef>
              <c:f>'2019 pivot table'!$E$3</c:f>
              <c:strCache>
                <c:ptCount val="1"/>
                <c:pt idx="0">
                  <c:v>Sum of 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table'!$E$4:$E$144</c:f>
              <c:numCache>
                <c:formatCode>General</c:formatCode>
                <c:ptCount val="138"/>
                <c:pt idx="0">
                  <c:v>0</c:v>
                </c:pt>
                <c:pt idx="1">
                  <c:v>170.5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1392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4724.5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93</c:v>
                </c:pt>
                <c:pt idx="36">
                  <c:v>0</c:v>
                </c:pt>
                <c:pt idx="37">
                  <c:v>0</c:v>
                </c:pt>
                <c:pt idx="38">
                  <c:v>2178.5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76</c:v>
                </c:pt>
                <c:pt idx="54">
                  <c:v>967</c:v>
                </c:pt>
                <c:pt idx="55">
                  <c:v>0</c:v>
                </c:pt>
                <c:pt idx="56">
                  <c:v>0</c:v>
                </c:pt>
                <c:pt idx="57">
                  <c:v>116</c:v>
                </c:pt>
                <c:pt idx="58">
                  <c:v>0</c:v>
                </c:pt>
                <c:pt idx="59">
                  <c:v>0</c:v>
                </c:pt>
                <c:pt idx="60">
                  <c:v>448</c:v>
                </c:pt>
                <c:pt idx="61">
                  <c:v>0</c:v>
                </c:pt>
                <c:pt idx="62">
                  <c:v>832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86</c:v>
                </c:pt>
                <c:pt idx="70">
                  <c:v>0</c:v>
                </c:pt>
                <c:pt idx="71">
                  <c:v>171.5</c:v>
                </c:pt>
                <c:pt idx="72">
                  <c:v>0</c:v>
                </c:pt>
                <c:pt idx="73">
                  <c:v>30.5</c:v>
                </c:pt>
                <c:pt idx="74">
                  <c:v>0</c:v>
                </c:pt>
                <c:pt idx="75">
                  <c:v>3184.5</c:v>
                </c:pt>
                <c:pt idx="76">
                  <c:v>0</c:v>
                </c:pt>
                <c:pt idx="77">
                  <c:v>0</c:v>
                </c:pt>
                <c:pt idx="78">
                  <c:v>5622.15</c:v>
                </c:pt>
                <c:pt idx="79">
                  <c:v>133</c:v>
                </c:pt>
                <c:pt idx="80">
                  <c:v>4</c:v>
                </c:pt>
                <c:pt idx="81">
                  <c:v>9.5</c:v>
                </c:pt>
                <c:pt idx="82">
                  <c:v>28.25</c:v>
                </c:pt>
                <c:pt idx="83">
                  <c:v>0</c:v>
                </c:pt>
                <c:pt idx="84">
                  <c:v>4305.5</c:v>
                </c:pt>
                <c:pt idx="85">
                  <c:v>0</c:v>
                </c:pt>
                <c:pt idx="86">
                  <c:v>0</c:v>
                </c:pt>
                <c:pt idx="87">
                  <c:v>2.5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142</c:v>
                </c:pt>
                <c:pt idx="93">
                  <c:v>280</c:v>
                </c:pt>
                <c:pt idx="94">
                  <c:v>0</c:v>
                </c:pt>
                <c:pt idx="95">
                  <c:v>0</c:v>
                </c:pt>
                <c:pt idx="96">
                  <c:v>429</c:v>
                </c:pt>
                <c:pt idx="97">
                  <c:v>728.5</c:v>
                </c:pt>
                <c:pt idx="98">
                  <c:v>16</c:v>
                </c:pt>
                <c:pt idx="99">
                  <c:v>8</c:v>
                </c:pt>
                <c:pt idx="100">
                  <c:v>0</c:v>
                </c:pt>
                <c:pt idx="101">
                  <c:v>0</c:v>
                </c:pt>
                <c:pt idx="102">
                  <c:v>16</c:v>
                </c:pt>
                <c:pt idx="103">
                  <c:v>533.25</c:v>
                </c:pt>
                <c:pt idx="104">
                  <c:v>0</c:v>
                </c:pt>
                <c:pt idx="105">
                  <c:v>308.25</c:v>
                </c:pt>
                <c:pt idx="106">
                  <c:v>0</c:v>
                </c:pt>
                <c:pt idx="107">
                  <c:v>11155.44</c:v>
                </c:pt>
                <c:pt idx="108">
                  <c:v>643</c:v>
                </c:pt>
                <c:pt idx="109">
                  <c:v>329</c:v>
                </c:pt>
                <c:pt idx="110">
                  <c:v>364.75</c:v>
                </c:pt>
                <c:pt idx="111">
                  <c:v>2457</c:v>
                </c:pt>
                <c:pt idx="112">
                  <c:v>0</c:v>
                </c:pt>
                <c:pt idx="113">
                  <c:v>1175</c:v>
                </c:pt>
                <c:pt idx="114">
                  <c:v>4189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224</c:v>
                </c:pt>
                <c:pt idx="120">
                  <c:v>3203.5</c:v>
                </c:pt>
                <c:pt idx="121">
                  <c:v>282</c:v>
                </c:pt>
                <c:pt idx="122">
                  <c:v>0</c:v>
                </c:pt>
                <c:pt idx="123">
                  <c:v>0</c:v>
                </c:pt>
                <c:pt idx="124">
                  <c:v>489.5</c:v>
                </c:pt>
                <c:pt idx="125">
                  <c:v>0</c:v>
                </c:pt>
                <c:pt idx="126">
                  <c:v>165.5</c:v>
                </c:pt>
                <c:pt idx="127">
                  <c:v>0</c:v>
                </c:pt>
                <c:pt idx="128">
                  <c:v>64</c:v>
                </c:pt>
                <c:pt idx="129">
                  <c:v>3075.5</c:v>
                </c:pt>
                <c:pt idx="130">
                  <c:v>25.5</c:v>
                </c:pt>
                <c:pt idx="131">
                  <c:v>1233.5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565.75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7-AF49-8E5A-8E880F59F33C}"/>
            </c:ext>
          </c:extLst>
        </c:ser>
        <c:ser>
          <c:idx val="4"/>
          <c:order val="4"/>
          <c:tx>
            <c:strRef>
              <c:f>'2019 pivot table'!$F$3</c:f>
              <c:strCache>
                <c:ptCount val="1"/>
                <c:pt idx="0">
                  <c:v>Sum of ASIAN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table'!$F$4:$F$144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980.5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56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251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198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159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96</c:v>
                </c:pt>
                <c:pt idx="85">
                  <c:v>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52</c:v>
                </c:pt>
                <c:pt idx="92">
                  <c:v>327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3.5</c:v>
                </c:pt>
                <c:pt idx="98">
                  <c:v>12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671</c:v>
                </c:pt>
                <c:pt idx="104">
                  <c:v>0</c:v>
                </c:pt>
                <c:pt idx="105">
                  <c:v>40</c:v>
                </c:pt>
                <c:pt idx="106">
                  <c:v>0</c:v>
                </c:pt>
                <c:pt idx="107">
                  <c:v>93.5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32</c:v>
                </c:pt>
                <c:pt idx="120">
                  <c:v>614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169.5</c:v>
                </c:pt>
                <c:pt idx="135">
                  <c:v>1648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B7-AF49-8E5A-8E880F59F33C}"/>
            </c:ext>
          </c:extLst>
        </c:ser>
        <c:ser>
          <c:idx val="5"/>
          <c:order val="5"/>
          <c:tx>
            <c:strRef>
              <c:f>'2019 pivot table'!$G$3</c:f>
              <c:strCache>
                <c:ptCount val="1"/>
                <c:pt idx="0">
                  <c:v>Sum of NATIVE_AMERICAN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table'!$G$4:$G$144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112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83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B7-AF49-8E5A-8E880F59F33C}"/>
            </c:ext>
          </c:extLst>
        </c:ser>
        <c:ser>
          <c:idx val="6"/>
          <c:order val="6"/>
          <c:tx>
            <c:strRef>
              <c:f>'2019 pivot table'!$H$3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table'!$H$4:$H$144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48.5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32.5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46.5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1580.5</c:v>
                </c:pt>
                <c:pt idx="79">
                  <c:v>9</c:v>
                </c:pt>
                <c:pt idx="80">
                  <c:v>0</c:v>
                </c:pt>
                <c:pt idx="81">
                  <c:v>0</c:v>
                </c:pt>
                <c:pt idx="82">
                  <c:v>128</c:v>
                </c:pt>
                <c:pt idx="83">
                  <c:v>0</c:v>
                </c:pt>
                <c:pt idx="84">
                  <c:v>157.5</c:v>
                </c:pt>
                <c:pt idx="85">
                  <c:v>0</c:v>
                </c:pt>
                <c:pt idx="86">
                  <c:v>0</c:v>
                </c:pt>
                <c:pt idx="87">
                  <c:v>902.99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169</c:v>
                </c:pt>
                <c:pt idx="104">
                  <c:v>0</c:v>
                </c:pt>
                <c:pt idx="105">
                  <c:v>895.5</c:v>
                </c:pt>
                <c:pt idx="106">
                  <c:v>0</c:v>
                </c:pt>
                <c:pt idx="107">
                  <c:v>2035.95</c:v>
                </c:pt>
                <c:pt idx="108">
                  <c:v>38</c:v>
                </c:pt>
                <c:pt idx="109">
                  <c:v>0</c:v>
                </c:pt>
                <c:pt idx="110">
                  <c:v>0</c:v>
                </c:pt>
                <c:pt idx="111">
                  <c:v>8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52</c:v>
                </c:pt>
                <c:pt idx="130">
                  <c:v>0</c:v>
                </c:pt>
                <c:pt idx="131">
                  <c:v>121</c:v>
                </c:pt>
                <c:pt idx="132">
                  <c:v>0</c:v>
                </c:pt>
                <c:pt idx="133">
                  <c:v>0</c:v>
                </c:pt>
                <c:pt idx="134">
                  <c:v>645</c:v>
                </c:pt>
                <c:pt idx="135">
                  <c:v>246</c:v>
                </c:pt>
                <c:pt idx="136">
                  <c:v>12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B7-AF49-8E5A-8E880F59F33C}"/>
            </c:ext>
          </c:extLst>
        </c:ser>
        <c:ser>
          <c:idx val="7"/>
          <c:order val="7"/>
          <c:tx>
            <c:strRef>
              <c:f>'2019 pivot table'!$I$3</c:f>
              <c:strCache>
                <c:ptCount val="1"/>
                <c:pt idx="0">
                  <c:v>Sum of NOT_SPECIFIED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'2019 pivot table'!$A$4:$A$144</c:f>
              <c:multiLvlStrCache>
                <c:ptCount val="138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ASPHALT RAKER</c:v>
                  </c:pt>
                  <c:pt idx="4">
                    <c:v>BACKHOE/FRONT-END LOADER</c:v>
                  </c:pt>
                  <c:pt idx="5">
                    <c:v>BRICK/PLASTER/CEMENT MASON</c:v>
                  </c:pt>
                  <c:pt idx="6">
                    <c:v>BRICK/STONE/ARTIFICIAL MASONRY</c:v>
                  </c:pt>
                  <c:pt idx="7">
                    <c:v>BULLDOZER/GRADER/SCRAPER</c:v>
                  </c:pt>
                  <c:pt idx="8">
                    <c:v>CAISSON &amp; UNDERPINNING LABORER</c:v>
                  </c:pt>
                  <c:pt idx="9">
                    <c:v>CARPENTER</c:v>
                  </c:pt>
                  <c:pt idx="10">
                    <c:v>CEMENT MASONRY/PLASTERING</c:v>
                  </c:pt>
                  <c:pt idx="11">
                    <c:v>DEMO: CONCRETE CUTTER/SAWYER</c:v>
                  </c:pt>
                  <c:pt idx="12">
                    <c:v>DEMO: WRECKING LABORER</c:v>
                  </c:pt>
                  <c:pt idx="13">
                    <c:v>DRIVER</c:v>
                  </c:pt>
                  <c:pt idx="14">
                    <c:v>DRIVER / GROUNDMAN CDL</c:v>
                  </c:pt>
                  <c:pt idx="15">
                    <c:v>ELECTRICIAN</c:v>
                  </c:pt>
                  <c:pt idx="16">
                    <c:v>ELEVATOR CONSTRUCTOR</c:v>
                  </c:pt>
                  <c:pt idx="17">
                    <c:v>ELEVATOR CONSTRUCTOR HELPER</c:v>
                  </c:pt>
                  <c:pt idx="18">
                    <c:v>EQUIPMENT OPERATOR (Class A CDL)</c:v>
                  </c:pt>
                  <c:pt idx="19">
                    <c:v>EQUIPMENT OPERATOR (Class B CDL)</c:v>
                  </c:pt>
                  <c:pt idx="20">
                    <c:v>FENCE &amp; GUARD RAIL ERECTOR</c:v>
                  </c:pt>
                  <c:pt idx="21">
                    <c:v>FIELD ENG.INST.PERSON-BLDG,SITE,HVY/HWY</c:v>
                  </c:pt>
                  <c:pt idx="22">
                    <c:v>FIRE ALARM INSTALLER</c:v>
                  </c:pt>
                  <c:pt idx="23">
                    <c:v>FIRE ALARM REPAIR / MAINTENANCE</c:v>
                  </c:pt>
                  <c:pt idx="24">
                    <c:v>FLOORCOVERER</c:v>
                  </c:pt>
                  <c:pt idx="25">
                    <c:v>FORK LIFT/CHERRY PICKER</c:v>
                  </c:pt>
                  <c:pt idx="26">
                    <c:v>GENERATOR/LIGHTING PLANT/HEATERS</c:v>
                  </c:pt>
                  <c:pt idx="27">
                    <c:v>GLAZIER</c:v>
                  </c:pt>
                  <c:pt idx="28">
                    <c:v>GLAZIER (GLASS PLANK/AIR BARRIER/INTERIOR SYSTEMS)</c:v>
                  </c:pt>
                  <c:pt idx="29">
                    <c:v>HOISTING ENGINEER/CRANES/GRADALLS</c:v>
                  </c:pt>
                  <c:pt idx="30">
                    <c:v>HVAC (DUCTWORK)</c:v>
                  </c:pt>
                  <c:pt idx="31">
                    <c:v>HVAC (ELECTRICAL CONTROLS)</c:v>
                  </c:pt>
                  <c:pt idx="32">
                    <c:v>HVAC (TESTING AND BALANCING - AIR)</c:v>
                  </c:pt>
                  <c:pt idx="33">
                    <c:v>HVAC MECHANIC</c:v>
                  </c:pt>
                  <c:pt idx="34">
                    <c:v>INSULATOR (PIPES &amp; TANKS)</c:v>
                  </c:pt>
                  <c:pt idx="35">
                    <c:v>IRONWORKER</c:v>
                  </c:pt>
                  <c:pt idx="36">
                    <c:v>IRONWORKER/WELDER</c:v>
                  </c:pt>
                  <c:pt idx="37">
                    <c:v>JOURNEYMAN LINEMAN</c:v>
                  </c:pt>
                  <c:pt idx="38">
                    <c:v>LABORER</c:v>
                  </c:pt>
                  <c:pt idx="39">
                    <c:v>LABORER: CARPENTER TENDER</c:v>
                  </c:pt>
                  <c:pt idx="40">
                    <c:v>LABORER: CEMENT FINISHER TENDER</c:v>
                  </c:pt>
                  <c:pt idx="41">
                    <c:v>LABORER: HAZARDOUS WASTE/ASBESTOS REMOVER</c:v>
                  </c:pt>
                  <c:pt idx="42">
                    <c:v>LABORER: MASON TENDER</c:v>
                  </c:pt>
                  <c:pt idx="43">
                    <c:v>LABORER: MULTI-TRADE TENDER</c:v>
                  </c:pt>
                  <c:pt idx="44">
                    <c:v>MARBLE &amp; TILE FINISHERS</c:v>
                  </c:pt>
                  <c:pt idx="45">
                    <c:v>MARBLE MASONS, TILELAYERS &amp; TERRAZZO MECH</c:v>
                  </c:pt>
                  <c:pt idx="46">
                    <c:v>MARBLE- TILE-TERRAZZO MECHANIC</c:v>
                  </c:pt>
                  <c:pt idx="47">
                    <c:v>MECHANICS MAINTENANCE</c:v>
                  </c:pt>
                  <c:pt idx="48">
                    <c:v>OPERATING ENGINEERS</c:v>
                  </c:pt>
                  <c:pt idx="49">
                    <c:v>OTHER POWER DRIVEN EQUIPMENT - CLASS II</c:v>
                  </c:pt>
                  <c:pt idx="50">
                    <c:v>PAINTER (SPRAY OR SANDBLAST, NEW)</c:v>
                  </c:pt>
                  <c:pt idx="51">
                    <c:v>PAINTER / TAPER (BRUSH, NEW)</c:v>
                  </c:pt>
                  <c:pt idx="52">
                    <c:v>PAINTER / TAPER (BRUSH,REPAINT)</c:v>
                  </c:pt>
                  <c:pt idx="53">
                    <c:v>PAINTER BRUSH NEW</c:v>
                  </c:pt>
                  <c:pt idx="54">
                    <c:v>PIPEFITTER</c:v>
                  </c:pt>
                  <c:pt idx="55">
                    <c:v>PIPEFITTER &amp; STEAMFITTER</c:v>
                  </c:pt>
                  <c:pt idx="56">
                    <c:v>PIPELAYER</c:v>
                  </c:pt>
                  <c:pt idx="57">
                    <c:v>PLUMBERS &amp; GASFITTERS</c:v>
                  </c:pt>
                  <c:pt idx="58">
                    <c:v>PUMP OPERATOR (CONCRETE)</c:v>
                  </c:pt>
                  <c:pt idx="59">
                    <c:v>ROLLER/SPREADER/MULCHING MACHINE</c:v>
                  </c:pt>
                  <c:pt idx="60">
                    <c:v>ROOFER</c:v>
                  </c:pt>
                  <c:pt idx="61">
                    <c:v>ROOFER SLATE / TILE / PRECAST CONCRETE</c:v>
                  </c:pt>
                  <c:pt idx="62">
                    <c:v>SHEETMETAL WORKER</c:v>
                  </c:pt>
                  <c:pt idx="63">
                    <c:v>SPECIALIZED EARTH MOVING EQUIP &lt; 35 TONS</c:v>
                  </c:pt>
                  <c:pt idx="64">
                    <c:v>SPECIALIZED EARTH MOVING EQUIP &gt; 35 TONS</c:v>
                  </c:pt>
                  <c:pt idx="65">
                    <c:v>SPRINKLER FITTER</c:v>
                  </c:pt>
                  <c:pt idx="66">
                    <c:v>TELECOMMUNICATION TECHNICIAN</c:v>
                  </c:pt>
                  <c:pt idx="67">
                    <c:v>TELEDATA WIREMAN/INSTALLER/TECHNICIAN</c:v>
                  </c:pt>
                  <c:pt idx="68">
                    <c:v>VAC-HAUL</c:v>
                  </c:pt>
                  <c:pt idx="69">
                    <c:v>ADS/SUBMERSIBLE PILOT</c:v>
                  </c:pt>
                  <c:pt idx="70">
                    <c:v>ASBESTOS INSULATOR (PIPES &amp; TANKS)</c:v>
                  </c:pt>
                  <c:pt idx="71">
                    <c:v>ASBESTOS REMOVER - PIPE / MECH. EQUIPT</c:v>
                  </c:pt>
                  <c:pt idx="72">
                    <c:v>ASPHALT RAKER</c:v>
                  </c:pt>
                  <c:pt idx="73">
                    <c:v>BACKHOE/FRONT-END LOADER</c:v>
                  </c:pt>
                  <c:pt idx="74">
                    <c:v>BRICK/PLASTER/CEMENT MASON</c:v>
                  </c:pt>
                  <c:pt idx="75">
                    <c:v>BRICK/STONE/ARTIFICIAL MASONRY</c:v>
                  </c:pt>
                  <c:pt idx="76">
                    <c:v>BULLDOZER/GRADER/SCRAPER</c:v>
                  </c:pt>
                  <c:pt idx="77">
                    <c:v>CAISSON &amp; UNDERPINNING LABORER</c:v>
                  </c:pt>
                  <c:pt idx="78">
                    <c:v>CARPENTER</c:v>
                  </c:pt>
                  <c:pt idx="79">
                    <c:v>CEMENT MASONRY/PLASTERING</c:v>
                  </c:pt>
                  <c:pt idx="80">
                    <c:v>DEMO: CONCRETE CUTTER/SAWYER</c:v>
                  </c:pt>
                  <c:pt idx="81">
                    <c:v>DEMO: WRECKING LABORER</c:v>
                  </c:pt>
                  <c:pt idx="82">
                    <c:v>DRIVER</c:v>
                  </c:pt>
                  <c:pt idx="83">
                    <c:v>DRIVER / GROUNDMAN CDL</c:v>
                  </c:pt>
                  <c:pt idx="84">
                    <c:v>ELECTRICIAN</c:v>
                  </c:pt>
                  <c:pt idx="85">
                    <c:v>ELEVATOR CONSTRUCTOR</c:v>
                  </c:pt>
                  <c:pt idx="86">
                    <c:v>ELEVATOR CONSTRUCTOR HELPER</c:v>
                  </c:pt>
                  <c:pt idx="87">
                    <c:v>EQUIPMENT OPERATOR (Class A CDL)</c:v>
                  </c:pt>
                  <c:pt idx="88">
                    <c:v>EQUIPMENT OPERATOR (Class B CDL)</c:v>
                  </c:pt>
                  <c:pt idx="89">
                    <c:v>FENCE &amp; GUARD RAIL ERECTOR</c:v>
                  </c:pt>
                  <c:pt idx="90">
                    <c:v>FIELD ENG.INST.PERSON-BLDG,SITE,HVY/HWY</c:v>
                  </c:pt>
                  <c:pt idx="91">
                    <c:v>FIRE ALARM INSTALLER</c:v>
                  </c:pt>
                  <c:pt idx="92">
                    <c:v>FIRE ALARM REPAIR / MAINTENANCE</c:v>
                  </c:pt>
                  <c:pt idx="93">
                    <c:v>FLOORCOVERER</c:v>
                  </c:pt>
                  <c:pt idx="94">
                    <c:v>FORK LIFT/CHERRY PICKER</c:v>
                  </c:pt>
                  <c:pt idx="95">
                    <c:v>GENERATOR/LIGHTING PLANT/HEATERS</c:v>
                  </c:pt>
                  <c:pt idx="96">
                    <c:v>GLAZIER</c:v>
                  </c:pt>
                  <c:pt idx="97">
                    <c:v>GLAZIER (GLASS PLANK/AIR BARRIER/INTERIOR SYSTEMS)</c:v>
                  </c:pt>
                  <c:pt idx="98">
                    <c:v>HOISTING ENGINEER/CRANES/GRADALLS</c:v>
                  </c:pt>
                  <c:pt idx="99">
                    <c:v>HVAC (DUCTWORK)</c:v>
                  </c:pt>
                  <c:pt idx="100">
                    <c:v>HVAC (ELECTRICAL CONTROLS)</c:v>
                  </c:pt>
                  <c:pt idx="101">
                    <c:v>HVAC (TESTING AND BALANCING - AIR)</c:v>
                  </c:pt>
                  <c:pt idx="102">
                    <c:v>HVAC MECHANIC</c:v>
                  </c:pt>
                  <c:pt idx="103">
                    <c:v>INSULATOR (PIPES &amp; TANKS)</c:v>
                  </c:pt>
                  <c:pt idx="104">
                    <c:v>IRONWORKER</c:v>
                  </c:pt>
                  <c:pt idx="105">
                    <c:v>IRONWORKER/WELDER</c:v>
                  </c:pt>
                  <c:pt idx="106">
                    <c:v>JOURNEYMAN LINEMAN</c:v>
                  </c:pt>
                  <c:pt idx="107">
                    <c:v>LABORER</c:v>
                  </c:pt>
                  <c:pt idx="108">
                    <c:v>LABORER: CARPENTER TENDER</c:v>
                  </c:pt>
                  <c:pt idx="109">
                    <c:v>LABORER: CEMENT FINISHER TENDER</c:v>
                  </c:pt>
                  <c:pt idx="110">
                    <c:v>LABORER: HAZARDOUS WASTE/ASBESTOS REMOVER</c:v>
                  </c:pt>
                  <c:pt idx="111">
                    <c:v>LABORER: MASON TENDER</c:v>
                  </c:pt>
                  <c:pt idx="112">
                    <c:v>LABORER: MULTI-TRADE TENDER</c:v>
                  </c:pt>
                  <c:pt idx="113">
                    <c:v>MARBLE &amp; TILE FINISHERS</c:v>
                  </c:pt>
                  <c:pt idx="114">
                    <c:v>MARBLE MASONS, TILELAYERS &amp; TERRAZZO MECH</c:v>
                  </c:pt>
                  <c:pt idx="115">
                    <c:v>MARBLE- TILE-TERRAZZO MECHANIC</c:v>
                  </c:pt>
                  <c:pt idx="116">
                    <c:v>MECHANICS MAINTENANCE</c:v>
                  </c:pt>
                  <c:pt idx="117">
                    <c:v>OPERATING ENGINEERS</c:v>
                  </c:pt>
                  <c:pt idx="118">
                    <c:v>OTHER POWER DRIVEN EQUIPMENT - CLASS II</c:v>
                  </c:pt>
                  <c:pt idx="119">
                    <c:v>PAINTER (SPRAY OR SANDBLAST, NEW)</c:v>
                  </c:pt>
                  <c:pt idx="120">
                    <c:v>PAINTER / TAPER (BRUSH, NEW)</c:v>
                  </c:pt>
                  <c:pt idx="121">
                    <c:v>PAINTER / TAPER (BRUSH,REPAINT)</c:v>
                  </c:pt>
                  <c:pt idx="122">
                    <c:v>PAINTER BRUSH NEW</c:v>
                  </c:pt>
                  <c:pt idx="123">
                    <c:v>PIPEFITTER</c:v>
                  </c:pt>
                  <c:pt idx="124">
                    <c:v>PIPEFITTER &amp; STEAMFITTER</c:v>
                  </c:pt>
                  <c:pt idx="125">
                    <c:v>PIPELAYER</c:v>
                  </c:pt>
                  <c:pt idx="126">
                    <c:v>PLUMBERS &amp; GASFITTERS</c:v>
                  </c:pt>
                  <c:pt idx="127">
                    <c:v>PUMP OPERATOR (CONCRETE)</c:v>
                  </c:pt>
                  <c:pt idx="128">
                    <c:v>ROLLER/SPREADER/MULCHING MACHINE</c:v>
                  </c:pt>
                  <c:pt idx="129">
                    <c:v>ROOFER</c:v>
                  </c:pt>
                  <c:pt idx="130">
                    <c:v>ROOFER SLATE / TILE / PRECAST CONCRETE</c:v>
                  </c:pt>
                  <c:pt idx="131">
                    <c:v>SHEETMETAL WORKER</c:v>
                  </c:pt>
                  <c:pt idx="132">
                    <c:v>SPECIALIZED EARTH MOVING EQUIP &lt; 35 TONS</c:v>
                  </c:pt>
                  <c:pt idx="133">
                    <c:v>SPECIALIZED EARTH MOVING EQUIP &gt; 35 TONS</c:v>
                  </c:pt>
                  <c:pt idx="134">
                    <c:v>SPRINKLER FITTER</c:v>
                  </c:pt>
                  <c:pt idx="135">
                    <c:v>TELECOMMUNICATION TECHNICIAN</c:v>
                  </c:pt>
                  <c:pt idx="136">
                    <c:v>TELEDATA WIREMAN/INSTALLER/TECHNICIAN</c:v>
                  </c:pt>
                  <c:pt idx="137">
                    <c:v>VAC-HAUL</c:v>
                  </c:pt>
                </c:lvl>
                <c:lvl>
                  <c:pt idx="0">
                    <c:v>Apprentice</c:v>
                  </c:pt>
                  <c:pt idx="69">
                    <c:v>Journeymen</c:v>
                  </c:pt>
                </c:lvl>
              </c:multiLvlStrCache>
            </c:multiLvlStrRef>
          </c:cat>
          <c:val>
            <c:numRef>
              <c:f>'2019 pivot table'!$I$4:$I$144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40</c:v>
                </c:pt>
                <c:pt idx="76">
                  <c:v>0</c:v>
                </c:pt>
                <c:pt idx="77">
                  <c:v>16</c:v>
                </c:pt>
                <c:pt idx="78">
                  <c:v>82.57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16.77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B7-AF49-8E5A-8E880F59F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027999"/>
        <c:axId val="2013615823"/>
      </c:barChart>
      <c:catAx>
        <c:axId val="187802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15823"/>
        <c:crosses val="autoZero"/>
        <c:auto val="1"/>
        <c:lblAlgn val="ctr"/>
        <c:lblOffset val="100"/>
        <c:noMultiLvlLbl val="0"/>
      </c:catAx>
      <c:valAx>
        <c:axId val="20136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2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[by_trade.xlsx]2020 pivot table!PivotTable6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'2020 pivot table'!$B$3</c:f>
              <c:strCache>
                <c:ptCount val="1"/>
                <c:pt idx="0">
                  <c:v>Sum of TOTAL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table'!$B$4:$B$132</c:f>
              <c:numCache>
                <c:formatCode>General</c:formatCode>
                <c:ptCount val="126"/>
                <c:pt idx="0">
                  <c:v>0</c:v>
                </c:pt>
                <c:pt idx="1">
                  <c:v>404.5</c:v>
                </c:pt>
                <c:pt idx="2">
                  <c:v>0</c:v>
                </c:pt>
                <c:pt idx="3">
                  <c:v>0</c:v>
                </c:pt>
                <c:pt idx="4">
                  <c:v>62</c:v>
                </c:pt>
                <c:pt idx="5">
                  <c:v>0</c:v>
                </c:pt>
                <c:pt idx="6">
                  <c:v>3995</c:v>
                </c:pt>
                <c:pt idx="7">
                  <c:v>200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18061.95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201.5</c:v>
                </c:pt>
                <c:pt idx="21">
                  <c:v>0</c:v>
                </c:pt>
                <c:pt idx="22">
                  <c:v>200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96.5</c:v>
                </c:pt>
                <c:pt idx="32">
                  <c:v>0</c:v>
                </c:pt>
                <c:pt idx="33">
                  <c:v>0</c:v>
                </c:pt>
                <c:pt idx="34">
                  <c:v>1536.44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650</c:v>
                </c:pt>
                <c:pt idx="53">
                  <c:v>5308.5</c:v>
                </c:pt>
                <c:pt idx="54">
                  <c:v>0</c:v>
                </c:pt>
                <c:pt idx="55">
                  <c:v>3696.75</c:v>
                </c:pt>
                <c:pt idx="56">
                  <c:v>0</c:v>
                </c:pt>
                <c:pt idx="57">
                  <c:v>248.75</c:v>
                </c:pt>
                <c:pt idx="58">
                  <c:v>2145.25</c:v>
                </c:pt>
                <c:pt idx="59">
                  <c:v>135</c:v>
                </c:pt>
                <c:pt idx="60">
                  <c:v>665.5</c:v>
                </c:pt>
                <c:pt idx="61">
                  <c:v>0</c:v>
                </c:pt>
                <c:pt idx="62">
                  <c:v>0</c:v>
                </c:pt>
                <c:pt idx="63">
                  <c:v>251</c:v>
                </c:pt>
                <c:pt idx="64">
                  <c:v>0</c:v>
                </c:pt>
                <c:pt idx="65">
                  <c:v>6392.25</c:v>
                </c:pt>
                <c:pt idx="66">
                  <c:v>11629.52</c:v>
                </c:pt>
                <c:pt idx="67">
                  <c:v>0</c:v>
                </c:pt>
                <c:pt idx="68">
                  <c:v>18259</c:v>
                </c:pt>
                <c:pt idx="69">
                  <c:v>51678.16</c:v>
                </c:pt>
                <c:pt idx="70">
                  <c:v>2324</c:v>
                </c:pt>
                <c:pt idx="71">
                  <c:v>3</c:v>
                </c:pt>
                <c:pt idx="72">
                  <c:v>2061</c:v>
                </c:pt>
                <c:pt idx="73">
                  <c:v>1454.5</c:v>
                </c:pt>
                <c:pt idx="74">
                  <c:v>10.5</c:v>
                </c:pt>
                <c:pt idx="75">
                  <c:v>86043.53</c:v>
                </c:pt>
                <c:pt idx="76">
                  <c:v>10466.5</c:v>
                </c:pt>
                <c:pt idx="77">
                  <c:v>4436</c:v>
                </c:pt>
                <c:pt idx="78">
                  <c:v>5125.91</c:v>
                </c:pt>
                <c:pt idx="79">
                  <c:v>1019.96</c:v>
                </c:pt>
                <c:pt idx="80">
                  <c:v>2241.5</c:v>
                </c:pt>
                <c:pt idx="81">
                  <c:v>19</c:v>
                </c:pt>
                <c:pt idx="82">
                  <c:v>1583.5</c:v>
                </c:pt>
                <c:pt idx="83">
                  <c:v>870</c:v>
                </c:pt>
                <c:pt idx="84">
                  <c:v>204</c:v>
                </c:pt>
                <c:pt idx="85">
                  <c:v>2000</c:v>
                </c:pt>
                <c:pt idx="86">
                  <c:v>2558.75</c:v>
                </c:pt>
                <c:pt idx="87">
                  <c:v>812</c:v>
                </c:pt>
                <c:pt idx="88">
                  <c:v>2458</c:v>
                </c:pt>
                <c:pt idx="89">
                  <c:v>174</c:v>
                </c:pt>
                <c:pt idx="90">
                  <c:v>405</c:v>
                </c:pt>
                <c:pt idx="91">
                  <c:v>33</c:v>
                </c:pt>
                <c:pt idx="92">
                  <c:v>3900.25</c:v>
                </c:pt>
                <c:pt idx="93">
                  <c:v>4605.5</c:v>
                </c:pt>
                <c:pt idx="94">
                  <c:v>0</c:v>
                </c:pt>
                <c:pt idx="95">
                  <c:v>7583</c:v>
                </c:pt>
                <c:pt idx="96">
                  <c:v>8.75</c:v>
                </c:pt>
                <c:pt idx="97">
                  <c:v>92942.54</c:v>
                </c:pt>
                <c:pt idx="98">
                  <c:v>1457</c:v>
                </c:pt>
                <c:pt idx="99">
                  <c:v>495.25</c:v>
                </c:pt>
                <c:pt idx="100">
                  <c:v>3380.75</c:v>
                </c:pt>
                <c:pt idx="101">
                  <c:v>8122</c:v>
                </c:pt>
                <c:pt idx="102">
                  <c:v>1004.5</c:v>
                </c:pt>
                <c:pt idx="103">
                  <c:v>25.5</c:v>
                </c:pt>
                <c:pt idx="104">
                  <c:v>11.75</c:v>
                </c:pt>
                <c:pt idx="105">
                  <c:v>555</c:v>
                </c:pt>
                <c:pt idx="106">
                  <c:v>497</c:v>
                </c:pt>
                <c:pt idx="107">
                  <c:v>516</c:v>
                </c:pt>
                <c:pt idx="108">
                  <c:v>360.5</c:v>
                </c:pt>
                <c:pt idx="109">
                  <c:v>2521</c:v>
                </c:pt>
                <c:pt idx="110">
                  <c:v>4389.5</c:v>
                </c:pt>
                <c:pt idx="111">
                  <c:v>1631</c:v>
                </c:pt>
                <c:pt idx="112">
                  <c:v>568</c:v>
                </c:pt>
                <c:pt idx="113">
                  <c:v>4222</c:v>
                </c:pt>
                <c:pt idx="114">
                  <c:v>3721</c:v>
                </c:pt>
                <c:pt idx="115">
                  <c:v>0</c:v>
                </c:pt>
                <c:pt idx="116">
                  <c:v>0</c:v>
                </c:pt>
                <c:pt idx="117">
                  <c:v>31696.37</c:v>
                </c:pt>
                <c:pt idx="118">
                  <c:v>18985.75</c:v>
                </c:pt>
                <c:pt idx="119">
                  <c:v>57.75</c:v>
                </c:pt>
                <c:pt idx="120">
                  <c:v>8916.5</c:v>
                </c:pt>
                <c:pt idx="121">
                  <c:v>14264.039999999901</c:v>
                </c:pt>
                <c:pt idx="122">
                  <c:v>2955.5</c:v>
                </c:pt>
                <c:pt idx="123">
                  <c:v>3231.5</c:v>
                </c:pt>
                <c:pt idx="124">
                  <c:v>134</c:v>
                </c:pt>
                <c:pt idx="12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D-AE40-91F5-E56407FD388E}"/>
            </c:ext>
          </c:extLst>
        </c:ser>
        <c:ser>
          <c:idx val="1"/>
          <c:order val="1"/>
          <c:tx>
            <c:strRef>
              <c:f>'2020 pivot table'!$C$3</c:f>
              <c:strCache>
                <c:ptCount val="1"/>
                <c:pt idx="0">
                  <c:v>Sum of CAUCASIAN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table'!$C$4:$C$132</c:f>
              <c:numCache>
                <c:formatCode>General</c:formatCode>
                <c:ptCount val="126"/>
                <c:pt idx="0">
                  <c:v>0</c:v>
                </c:pt>
                <c:pt idx="1">
                  <c:v>300.5</c:v>
                </c:pt>
                <c:pt idx="2">
                  <c:v>0</c:v>
                </c:pt>
                <c:pt idx="3">
                  <c:v>0</c:v>
                </c:pt>
                <c:pt idx="4">
                  <c:v>62</c:v>
                </c:pt>
                <c:pt idx="5">
                  <c:v>0</c:v>
                </c:pt>
                <c:pt idx="6">
                  <c:v>2401.5</c:v>
                </c:pt>
                <c:pt idx="7">
                  <c:v>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12168.7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156.5</c:v>
                </c:pt>
                <c:pt idx="21">
                  <c:v>0</c:v>
                </c:pt>
                <c:pt idx="22">
                  <c:v>195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96.5</c:v>
                </c:pt>
                <c:pt idx="32">
                  <c:v>0</c:v>
                </c:pt>
                <c:pt idx="33">
                  <c:v>0</c:v>
                </c:pt>
                <c:pt idx="34">
                  <c:v>948.94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650</c:v>
                </c:pt>
                <c:pt idx="53">
                  <c:v>4570.5</c:v>
                </c:pt>
                <c:pt idx="54">
                  <c:v>0</c:v>
                </c:pt>
                <c:pt idx="55">
                  <c:v>3640.75</c:v>
                </c:pt>
                <c:pt idx="56">
                  <c:v>0</c:v>
                </c:pt>
                <c:pt idx="57">
                  <c:v>144.5</c:v>
                </c:pt>
                <c:pt idx="58">
                  <c:v>1811.25</c:v>
                </c:pt>
                <c:pt idx="59">
                  <c:v>135</c:v>
                </c:pt>
                <c:pt idx="60">
                  <c:v>665.5</c:v>
                </c:pt>
                <c:pt idx="61">
                  <c:v>0</c:v>
                </c:pt>
                <c:pt idx="62">
                  <c:v>0</c:v>
                </c:pt>
                <c:pt idx="63">
                  <c:v>81</c:v>
                </c:pt>
                <c:pt idx="64">
                  <c:v>0</c:v>
                </c:pt>
                <c:pt idx="65">
                  <c:v>1775.25</c:v>
                </c:pt>
                <c:pt idx="66">
                  <c:v>11127.02</c:v>
                </c:pt>
                <c:pt idx="67">
                  <c:v>0</c:v>
                </c:pt>
                <c:pt idx="68">
                  <c:v>15286.5</c:v>
                </c:pt>
                <c:pt idx="69">
                  <c:v>46403.74</c:v>
                </c:pt>
                <c:pt idx="70">
                  <c:v>1519.5</c:v>
                </c:pt>
                <c:pt idx="71">
                  <c:v>3</c:v>
                </c:pt>
                <c:pt idx="72">
                  <c:v>871</c:v>
                </c:pt>
                <c:pt idx="73">
                  <c:v>1078</c:v>
                </c:pt>
                <c:pt idx="74">
                  <c:v>10.5</c:v>
                </c:pt>
                <c:pt idx="75">
                  <c:v>76147.55</c:v>
                </c:pt>
                <c:pt idx="76">
                  <c:v>10083.5</c:v>
                </c:pt>
                <c:pt idx="77">
                  <c:v>4436</c:v>
                </c:pt>
                <c:pt idx="78">
                  <c:v>4618</c:v>
                </c:pt>
                <c:pt idx="79">
                  <c:v>1019.96</c:v>
                </c:pt>
                <c:pt idx="80">
                  <c:v>1824.5</c:v>
                </c:pt>
                <c:pt idx="81">
                  <c:v>19</c:v>
                </c:pt>
                <c:pt idx="82">
                  <c:v>1423.5</c:v>
                </c:pt>
                <c:pt idx="83">
                  <c:v>536.5</c:v>
                </c:pt>
                <c:pt idx="84">
                  <c:v>204</c:v>
                </c:pt>
                <c:pt idx="85">
                  <c:v>254</c:v>
                </c:pt>
                <c:pt idx="86">
                  <c:v>1150.25</c:v>
                </c:pt>
                <c:pt idx="87">
                  <c:v>787.5</c:v>
                </c:pt>
                <c:pt idx="88">
                  <c:v>2386</c:v>
                </c:pt>
                <c:pt idx="89">
                  <c:v>174</c:v>
                </c:pt>
                <c:pt idx="90">
                  <c:v>405</c:v>
                </c:pt>
                <c:pt idx="91">
                  <c:v>33</c:v>
                </c:pt>
                <c:pt idx="92">
                  <c:v>3033</c:v>
                </c:pt>
                <c:pt idx="93">
                  <c:v>3822</c:v>
                </c:pt>
                <c:pt idx="94">
                  <c:v>0</c:v>
                </c:pt>
                <c:pt idx="95">
                  <c:v>6352.5</c:v>
                </c:pt>
                <c:pt idx="96">
                  <c:v>8.75</c:v>
                </c:pt>
                <c:pt idx="97">
                  <c:v>69848.98</c:v>
                </c:pt>
                <c:pt idx="98">
                  <c:v>986</c:v>
                </c:pt>
                <c:pt idx="99">
                  <c:v>279.25</c:v>
                </c:pt>
                <c:pt idx="100">
                  <c:v>445.5</c:v>
                </c:pt>
                <c:pt idx="101">
                  <c:v>6772.5</c:v>
                </c:pt>
                <c:pt idx="102">
                  <c:v>520.5</c:v>
                </c:pt>
                <c:pt idx="103">
                  <c:v>25.5</c:v>
                </c:pt>
                <c:pt idx="104">
                  <c:v>11.75</c:v>
                </c:pt>
                <c:pt idx="105">
                  <c:v>555</c:v>
                </c:pt>
                <c:pt idx="106">
                  <c:v>265</c:v>
                </c:pt>
                <c:pt idx="107">
                  <c:v>516</c:v>
                </c:pt>
                <c:pt idx="108">
                  <c:v>334.5</c:v>
                </c:pt>
                <c:pt idx="109">
                  <c:v>2131.5</c:v>
                </c:pt>
                <c:pt idx="110">
                  <c:v>3925.5</c:v>
                </c:pt>
                <c:pt idx="111">
                  <c:v>228</c:v>
                </c:pt>
                <c:pt idx="112">
                  <c:v>200</c:v>
                </c:pt>
                <c:pt idx="113">
                  <c:v>2424</c:v>
                </c:pt>
                <c:pt idx="114">
                  <c:v>1876.5</c:v>
                </c:pt>
                <c:pt idx="115">
                  <c:v>0</c:v>
                </c:pt>
                <c:pt idx="116">
                  <c:v>0</c:v>
                </c:pt>
                <c:pt idx="117">
                  <c:v>29344.37</c:v>
                </c:pt>
                <c:pt idx="118">
                  <c:v>18611.25</c:v>
                </c:pt>
                <c:pt idx="119">
                  <c:v>57.75</c:v>
                </c:pt>
                <c:pt idx="120">
                  <c:v>7267</c:v>
                </c:pt>
                <c:pt idx="121">
                  <c:v>13582.539999999901</c:v>
                </c:pt>
                <c:pt idx="122">
                  <c:v>2685</c:v>
                </c:pt>
                <c:pt idx="123">
                  <c:v>1898.5</c:v>
                </c:pt>
                <c:pt idx="124">
                  <c:v>134</c:v>
                </c:pt>
                <c:pt idx="12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FD-AE40-91F5-E56407FD388E}"/>
            </c:ext>
          </c:extLst>
        </c:ser>
        <c:ser>
          <c:idx val="2"/>
          <c:order val="2"/>
          <c:tx>
            <c:strRef>
              <c:f>'2020 pivot table'!$D$3</c:f>
              <c:strCache>
                <c:ptCount val="1"/>
                <c:pt idx="0">
                  <c:v>Sum of 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table'!$D$4:$D$132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1324.75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411.5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180</c:v>
                </c:pt>
                <c:pt idx="54">
                  <c:v>0</c:v>
                </c:pt>
                <c:pt idx="55">
                  <c:v>56</c:v>
                </c:pt>
                <c:pt idx="56">
                  <c:v>0</c:v>
                </c:pt>
                <c:pt idx="57">
                  <c:v>3.75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44</c:v>
                </c:pt>
                <c:pt idx="66">
                  <c:v>100</c:v>
                </c:pt>
                <c:pt idx="67">
                  <c:v>0</c:v>
                </c:pt>
                <c:pt idx="68">
                  <c:v>1816.5</c:v>
                </c:pt>
                <c:pt idx="69">
                  <c:v>1468.92</c:v>
                </c:pt>
                <c:pt idx="70">
                  <c:v>284</c:v>
                </c:pt>
                <c:pt idx="71">
                  <c:v>0</c:v>
                </c:pt>
                <c:pt idx="72">
                  <c:v>0</c:v>
                </c:pt>
                <c:pt idx="73">
                  <c:v>62</c:v>
                </c:pt>
                <c:pt idx="74">
                  <c:v>0</c:v>
                </c:pt>
                <c:pt idx="75">
                  <c:v>4098.5</c:v>
                </c:pt>
                <c:pt idx="76">
                  <c:v>218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223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628.75</c:v>
                </c:pt>
                <c:pt idx="93">
                  <c:v>16</c:v>
                </c:pt>
                <c:pt idx="94">
                  <c:v>0</c:v>
                </c:pt>
                <c:pt idx="95">
                  <c:v>202.25</c:v>
                </c:pt>
                <c:pt idx="96">
                  <c:v>0</c:v>
                </c:pt>
                <c:pt idx="97">
                  <c:v>2694.5</c:v>
                </c:pt>
                <c:pt idx="98">
                  <c:v>0</c:v>
                </c:pt>
                <c:pt idx="99">
                  <c:v>0</c:v>
                </c:pt>
                <c:pt idx="100">
                  <c:v>501.5</c:v>
                </c:pt>
                <c:pt idx="101">
                  <c:v>613</c:v>
                </c:pt>
                <c:pt idx="102">
                  <c:v>484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16</c:v>
                </c:pt>
                <c:pt idx="110">
                  <c:v>0</c:v>
                </c:pt>
                <c:pt idx="111">
                  <c:v>8</c:v>
                </c:pt>
                <c:pt idx="112">
                  <c:v>184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1362</c:v>
                </c:pt>
                <c:pt idx="118">
                  <c:v>118</c:v>
                </c:pt>
                <c:pt idx="119">
                  <c:v>0</c:v>
                </c:pt>
                <c:pt idx="120">
                  <c:v>389</c:v>
                </c:pt>
                <c:pt idx="121">
                  <c:v>26.5</c:v>
                </c:pt>
                <c:pt idx="122">
                  <c:v>266</c:v>
                </c:pt>
                <c:pt idx="123">
                  <c:v>799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FD-AE40-91F5-E56407FD388E}"/>
            </c:ext>
          </c:extLst>
        </c:ser>
        <c:ser>
          <c:idx val="3"/>
          <c:order val="3"/>
          <c:tx>
            <c:strRef>
              <c:f>'2020 pivot table'!$E$3</c:f>
              <c:strCache>
                <c:ptCount val="1"/>
                <c:pt idx="0">
                  <c:v>Sum of 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table'!$E$4:$E$132</c:f>
              <c:numCache>
                <c:formatCode>General</c:formatCode>
                <c:ptCount val="126"/>
                <c:pt idx="0">
                  <c:v>0</c:v>
                </c:pt>
                <c:pt idx="1">
                  <c:v>104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1144.5</c:v>
                </c:pt>
                <c:pt idx="7">
                  <c:v>112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3386.5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526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100.5</c:v>
                </c:pt>
                <c:pt idx="58">
                  <c:v>284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3838</c:v>
                </c:pt>
                <c:pt idx="66">
                  <c:v>183</c:v>
                </c:pt>
                <c:pt idx="67">
                  <c:v>0</c:v>
                </c:pt>
                <c:pt idx="68">
                  <c:v>1148</c:v>
                </c:pt>
                <c:pt idx="69">
                  <c:v>2724.75</c:v>
                </c:pt>
                <c:pt idx="70">
                  <c:v>484</c:v>
                </c:pt>
                <c:pt idx="71">
                  <c:v>0</c:v>
                </c:pt>
                <c:pt idx="72">
                  <c:v>1190</c:v>
                </c:pt>
                <c:pt idx="73">
                  <c:v>53</c:v>
                </c:pt>
                <c:pt idx="74">
                  <c:v>0</c:v>
                </c:pt>
                <c:pt idx="75">
                  <c:v>3483</c:v>
                </c:pt>
                <c:pt idx="76">
                  <c:v>101</c:v>
                </c:pt>
                <c:pt idx="77">
                  <c:v>0</c:v>
                </c:pt>
                <c:pt idx="78">
                  <c:v>435.5</c:v>
                </c:pt>
                <c:pt idx="79">
                  <c:v>0</c:v>
                </c:pt>
                <c:pt idx="80">
                  <c:v>129</c:v>
                </c:pt>
                <c:pt idx="81">
                  <c:v>0</c:v>
                </c:pt>
                <c:pt idx="82">
                  <c:v>0</c:v>
                </c:pt>
                <c:pt idx="83">
                  <c:v>309.5</c:v>
                </c:pt>
                <c:pt idx="84">
                  <c:v>0</c:v>
                </c:pt>
                <c:pt idx="85">
                  <c:v>1746</c:v>
                </c:pt>
                <c:pt idx="86">
                  <c:v>1368.5</c:v>
                </c:pt>
                <c:pt idx="87">
                  <c:v>10.5</c:v>
                </c:pt>
                <c:pt idx="88">
                  <c:v>72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238.5</c:v>
                </c:pt>
                <c:pt idx="93">
                  <c:v>473.5</c:v>
                </c:pt>
                <c:pt idx="94">
                  <c:v>0</c:v>
                </c:pt>
                <c:pt idx="95">
                  <c:v>699.75</c:v>
                </c:pt>
                <c:pt idx="96">
                  <c:v>0</c:v>
                </c:pt>
                <c:pt idx="97">
                  <c:v>15775.02</c:v>
                </c:pt>
                <c:pt idx="98">
                  <c:v>463</c:v>
                </c:pt>
                <c:pt idx="99">
                  <c:v>216</c:v>
                </c:pt>
                <c:pt idx="100">
                  <c:v>1525.75</c:v>
                </c:pt>
                <c:pt idx="101">
                  <c:v>736.5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232</c:v>
                </c:pt>
                <c:pt idx="107">
                  <c:v>0</c:v>
                </c:pt>
                <c:pt idx="108">
                  <c:v>0</c:v>
                </c:pt>
                <c:pt idx="109">
                  <c:v>373.5</c:v>
                </c:pt>
                <c:pt idx="110">
                  <c:v>464</c:v>
                </c:pt>
                <c:pt idx="111">
                  <c:v>1000</c:v>
                </c:pt>
                <c:pt idx="112">
                  <c:v>184</c:v>
                </c:pt>
                <c:pt idx="113">
                  <c:v>1676</c:v>
                </c:pt>
                <c:pt idx="114">
                  <c:v>1844.5</c:v>
                </c:pt>
                <c:pt idx="115">
                  <c:v>0</c:v>
                </c:pt>
                <c:pt idx="116">
                  <c:v>0</c:v>
                </c:pt>
                <c:pt idx="117">
                  <c:v>953</c:v>
                </c:pt>
                <c:pt idx="118">
                  <c:v>124</c:v>
                </c:pt>
                <c:pt idx="119">
                  <c:v>0</c:v>
                </c:pt>
                <c:pt idx="120">
                  <c:v>719.5</c:v>
                </c:pt>
                <c:pt idx="121">
                  <c:v>638.5</c:v>
                </c:pt>
                <c:pt idx="122">
                  <c:v>0</c:v>
                </c:pt>
                <c:pt idx="123">
                  <c:v>42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FD-AE40-91F5-E56407FD388E}"/>
            </c:ext>
          </c:extLst>
        </c:ser>
        <c:ser>
          <c:idx val="4"/>
          <c:order val="4"/>
          <c:tx>
            <c:strRef>
              <c:f>'2020 pivot table'!$F$3</c:f>
              <c:strCache>
                <c:ptCount val="1"/>
                <c:pt idx="0">
                  <c:v>Sum of ASIAN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table'!$F$4:$F$132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735</c:v>
                </c:pt>
                <c:pt idx="66">
                  <c:v>219.5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1436</c:v>
                </c:pt>
                <c:pt idx="76">
                  <c:v>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160</c:v>
                </c:pt>
                <c:pt idx="83">
                  <c:v>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60</c:v>
                </c:pt>
                <c:pt idx="96">
                  <c:v>0</c:v>
                </c:pt>
                <c:pt idx="97">
                  <c:v>585</c:v>
                </c:pt>
                <c:pt idx="98">
                  <c:v>0</c:v>
                </c:pt>
                <c:pt idx="99">
                  <c:v>0</c:v>
                </c:pt>
                <c:pt idx="100">
                  <c:v>908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395</c:v>
                </c:pt>
                <c:pt idx="112">
                  <c:v>0</c:v>
                </c:pt>
                <c:pt idx="113">
                  <c:v>122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37</c:v>
                </c:pt>
                <c:pt idx="118">
                  <c:v>132.5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4.5</c:v>
                </c:pt>
                <c:pt idx="123">
                  <c:v>440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FD-AE40-91F5-E56407FD388E}"/>
            </c:ext>
          </c:extLst>
        </c:ser>
        <c:ser>
          <c:idx val="5"/>
          <c:order val="5"/>
          <c:tx>
            <c:strRef>
              <c:f>'2020 pivot table'!$G$3</c:f>
              <c:strCache>
                <c:ptCount val="1"/>
                <c:pt idx="0">
                  <c:v>Sum of NATIVE AMERICAN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'2020 pivot table'!$A$4:$A$132</c:f>
              <c:multiLvlStrCache>
                <c:ptCount val="126"/>
                <c:lvl>
                  <c:pt idx="0">
                    <c:v>ADS/SUBMERSIBLE PILOT</c:v>
                  </c:pt>
                  <c:pt idx="1">
                    <c:v>ASBESTOS INSULATOR (PIPES &amp; TANKS)</c:v>
                  </c:pt>
                  <c:pt idx="2">
                    <c:v>ASBESTOS REMOVER - PIPE / MECH. EQUIPT</c:v>
                  </c:pt>
                  <c:pt idx="3">
                    <c:v>BACKHOE/FRONT-END LOADER</c:v>
                  </c:pt>
                  <c:pt idx="4">
                    <c:v>BRICK/PLASTER/CEMENT MASON</c:v>
                  </c:pt>
                  <c:pt idx="5">
                    <c:v>BRICK/STONE/ARTIFICIAL MASONRY</c:v>
                  </c:pt>
                  <c:pt idx="6">
                    <c:v>CARPENTER</c:v>
                  </c:pt>
                  <c:pt idx="7">
                    <c:v>CEMENT MASONRY/PLASTERING</c:v>
                  </c:pt>
                  <c:pt idx="8">
                    <c:v>DEMO: CONCRETE CUTTER/SAWYER</c:v>
                  </c:pt>
                  <c:pt idx="9">
                    <c:v>DEMO: WRECKING LABORER</c:v>
                  </c:pt>
                  <c:pt idx="10">
                    <c:v>DRIVER</c:v>
                  </c:pt>
                  <c:pt idx="11">
                    <c:v>DRIVER / GROUNDMAN CDL</c:v>
                  </c:pt>
                  <c:pt idx="12">
                    <c:v>ELECTRICIAN</c:v>
                  </c:pt>
                  <c:pt idx="13">
                    <c:v>ELEVATOR CONSTRUCTOR</c:v>
                  </c:pt>
                  <c:pt idx="14">
                    <c:v>ELEVATOR CONSTRUCTOR HELPER</c:v>
                  </c:pt>
                  <c:pt idx="15">
                    <c:v>EQUIPMENT OPERATOR (Class A CDL)</c:v>
                  </c:pt>
                  <c:pt idx="16">
                    <c:v>EQUIPMENT OPERATOR (Class B CDL)</c:v>
                  </c:pt>
                  <c:pt idx="17">
                    <c:v>FENCE &amp; GUARD RAIL ERECTOR</c:v>
                  </c:pt>
                  <c:pt idx="18">
                    <c:v>FIRE ALARM INSTALLER</c:v>
                  </c:pt>
                  <c:pt idx="19">
                    <c:v>FIRE ALARM REPAIR / MAINTENANCE</c:v>
                  </c:pt>
                  <c:pt idx="20">
                    <c:v>FLOORCOVERER</c:v>
                  </c:pt>
                  <c:pt idx="21">
                    <c:v>FORK LIFT/CHERRY PICKER</c:v>
                  </c:pt>
                  <c:pt idx="22">
                    <c:v>GLAZIER</c:v>
                  </c:pt>
                  <c:pt idx="23">
                    <c:v>GLAZIER (GLASS PLANK/AIR BARRIER/INTERIOR SYSTEMS)</c:v>
                  </c:pt>
                  <c:pt idx="24">
                    <c:v>HOISTING ENGINEER/CRANES/GRADALLS</c:v>
                  </c:pt>
                  <c:pt idx="25">
                    <c:v>HVAC (DUCTWORK)</c:v>
                  </c:pt>
                  <c:pt idx="26">
                    <c:v>HVAC (ELECTRICAL CONTROLS)</c:v>
                  </c:pt>
                  <c:pt idx="27">
                    <c:v>HVAC (TESTING AND BALANCING - AIR)</c:v>
                  </c:pt>
                  <c:pt idx="28">
                    <c:v>HVAC (TESTING AND BALANCING - WATER)</c:v>
                  </c:pt>
                  <c:pt idx="29">
                    <c:v>HVAC MECHANIC</c:v>
                  </c:pt>
                  <c:pt idx="30">
                    <c:v>INSULATOR (PIPES &amp; TANKS)</c:v>
                  </c:pt>
                  <c:pt idx="31">
                    <c:v>IRONWORKER</c:v>
                  </c:pt>
                  <c:pt idx="32">
                    <c:v>IRONWORKER/WELDER</c:v>
                  </c:pt>
                  <c:pt idx="33">
                    <c:v>JOURNEYMAN LINEMAN</c:v>
                  </c:pt>
                  <c:pt idx="34">
                    <c:v>LABORER</c:v>
                  </c:pt>
                  <c:pt idx="35">
                    <c:v>LABORER: CARPENTER TENDER</c:v>
                  </c:pt>
                  <c:pt idx="36">
                    <c:v>LABORER: CEMENT FINISHER TENDER</c:v>
                  </c:pt>
                  <c:pt idx="37">
                    <c:v>LABORER: HAZARDOUS WASTE/ASBESTOS REMOVER</c:v>
                  </c:pt>
                  <c:pt idx="38">
                    <c:v>LABORER: MASON TENDER</c:v>
                  </c:pt>
                  <c:pt idx="39">
                    <c:v>LABORER: MULTI-TRADE TENDER</c:v>
                  </c:pt>
                  <c:pt idx="40">
                    <c:v>LABORER: TREE REMOVER</c:v>
                  </c:pt>
                  <c:pt idx="41">
                    <c:v>LASER BEAM OPERATOR</c:v>
                  </c:pt>
                  <c:pt idx="42">
                    <c:v>MARBLE &amp; TILE FINISHERS</c:v>
                  </c:pt>
                  <c:pt idx="43">
                    <c:v>MARBLE MASONS, TILELAYERS &amp; TERRAZZO MECH</c:v>
                  </c:pt>
                  <c:pt idx="44">
                    <c:v>MECHANICS MAINTENANCE</c:v>
                  </c:pt>
                  <c:pt idx="45">
                    <c:v>MILLWRIGHT (Zone 1)</c:v>
                  </c:pt>
                  <c:pt idx="46">
                    <c:v>OPERATING ENGINEERS</c:v>
                  </c:pt>
                  <c:pt idx="47">
                    <c:v>OTHER POWER DRIVEN EQUIPMENT - CLASS II</c:v>
                  </c:pt>
                  <c:pt idx="48">
                    <c:v>PAINTER (SPRAY OR SANDBLAST, NEW)</c:v>
                  </c:pt>
                  <c:pt idx="49">
                    <c:v>PAINTER (SPRAY OR SANDBLAST,REPAINT)</c:v>
                  </c:pt>
                  <c:pt idx="50">
                    <c:v>PAINTER / TAPER (BRUSH, NEW)</c:v>
                  </c:pt>
                  <c:pt idx="51">
                    <c:v>PAINTER / TAPER (BRUSH,REPAINT)</c:v>
                  </c:pt>
                  <c:pt idx="52">
                    <c:v>PAINTER BRUSH NEW</c:v>
                  </c:pt>
                  <c:pt idx="53">
                    <c:v>PIPEFITTER</c:v>
                  </c:pt>
                  <c:pt idx="54">
                    <c:v>PIPEFITTER &amp; STEAMFITTER</c:v>
                  </c:pt>
                  <c:pt idx="55">
                    <c:v>PLUMBERS &amp; GASFITTERS</c:v>
                  </c:pt>
                  <c:pt idx="56">
                    <c:v>PUMP OPERATOR (CONCRETE)</c:v>
                  </c:pt>
                  <c:pt idx="57">
                    <c:v>ROOFER</c:v>
                  </c:pt>
                  <c:pt idx="58">
                    <c:v>SHEETMETAL WORKER</c:v>
                  </c:pt>
                  <c:pt idx="59">
                    <c:v>SPRINKLER FITTER</c:v>
                  </c:pt>
                  <c:pt idx="60">
                    <c:v>TELECOMMUNICATION TECHNICIAN</c:v>
                  </c:pt>
                  <c:pt idx="61">
                    <c:v>TELEDATA WIREMAN/INSTALLER/TECHNICIAN</c:v>
                  </c:pt>
                  <c:pt idx="62">
                    <c:v>VAC-HAUL</c:v>
                  </c:pt>
                  <c:pt idx="63">
                    <c:v>ADS/SUBMERSIBLE PILOT</c:v>
                  </c:pt>
                  <c:pt idx="64">
                    <c:v>ASBESTOS INSULATOR (PIPES &amp; TANKS)</c:v>
                  </c:pt>
                  <c:pt idx="65">
                    <c:v>ASBESTOS REMOVER - PIPE / MECH. EQUIPT</c:v>
                  </c:pt>
                  <c:pt idx="66">
                    <c:v>BACKHOE/FRONT-END LOADER</c:v>
                  </c:pt>
                  <c:pt idx="67">
                    <c:v>BRICK/PLASTER/CEMENT MASON</c:v>
                  </c:pt>
                  <c:pt idx="68">
                    <c:v>BRICK/STONE/ARTIFICIAL MASONRY</c:v>
                  </c:pt>
                  <c:pt idx="69">
                    <c:v>CARPENTER</c:v>
                  </c:pt>
                  <c:pt idx="70">
                    <c:v>CEMENT MASONRY/PLASTERING</c:v>
                  </c:pt>
                  <c:pt idx="71">
                    <c:v>DEMO: CONCRETE CUTTER/SAWYER</c:v>
                  </c:pt>
                  <c:pt idx="72">
                    <c:v>DEMO: WRECKING LABORER</c:v>
                  </c:pt>
                  <c:pt idx="73">
                    <c:v>DRIVER</c:v>
                  </c:pt>
                  <c:pt idx="74">
                    <c:v>DRIVER / GROUNDMAN CDL</c:v>
                  </c:pt>
                  <c:pt idx="75">
                    <c:v>ELECTRICIAN</c:v>
                  </c:pt>
                  <c:pt idx="76">
                    <c:v>ELEVATOR CONSTRUCTOR</c:v>
                  </c:pt>
                  <c:pt idx="77">
                    <c:v>ELEVATOR CONSTRUCTOR HELPER</c:v>
                  </c:pt>
                  <c:pt idx="78">
                    <c:v>EQUIPMENT OPERATOR (Class A CDL)</c:v>
                  </c:pt>
                  <c:pt idx="79">
                    <c:v>EQUIPMENT OPERATOR (Class B CDL)</c:v>
                  </c:pt>
                  <c:pt idx="80">
                    <c:v>FENCE &amp; GUARD RAIL ERECTOR</c:v>
                  </c:pt>
                  <c:pt idx="81">
                    <c:v>FIRE ALARM INSTALLER</c:v>
                  </c:pt>
                  <c:pt idx="82">
                    <c:v>FIRE ALARM REPAIR / MAINTENANCE</c:v>
                  </c:pt>
                  <c:pt idx="83">
                    <c:v>FLOORCOVERER</c:v>
                  </c:pt>
                  <c:pt idx="84">
                    <c:v>FORK LIFT/CHERRY PICKER</c:v>
                  </c:pt>
                  <c:pt idx="85">
                    <c:v>GLAZIER</c:v>
                  </c:pt>
                  <c:pt idx="86">
                    <c:v>GLAZIER (GLASS PLANK/AIR BARRIER/INTERIOR SYSTEMS)</c:v>
                  </c:pt>
                  <c:pt idx="87">
                    <c:v>HOISTING ENGINEER/CRANES/GRADALLS</c:v>
                  </c:pt>
                  <c:pt idx="88">
                    <c:v>HVAC (DUCTWORK)</c:v>
                  </c:pt>
                  <c:pt idx="89">
                    <c:v>HVAC (ELECTRICAL CONTROLS)</c:v>
                  </c:pt>
                  <c:pt idx="90">
                    <c:v>HVAC (TESTING AND BALANCING - AIR)</c:v>
                  </c:pt>
                  <c:pt idx="91">
                    <c:v>HVAC (TESTING AND BALANCING - WATER)</c:v>
                  </c:pt>
                  <c:pt idx="92">
                    <c:v>HVAC MECHANIC</c:v>
                  </c:pt>
                  <c:pt idx="93">
                    <c:v>INSULATOR (PIPES &amp; TANKS)</c:v>
                  </c:pt>
                  <c:pt idx="94">
                    <c:v>IRONWORKER</c:v>
                  </c:pt>
                  <c:pt idx="95">
                    <c:v>IRONWORKER/WELDER</c:v>
                  </c:pt>
                  <c:pt idx="96">
                    <c:v>JOURNEYMAN LINEMAN</c:v>
                  </c:pt>
                  <c:pt idx="97">
                    <c:v>LABORER</c:v>
                  </c:pt>
                  <c:pt idx="98">
                    <c:v>LABORER: CARPENTER TENDER</c:v>
                  </c:pt>
                  <c:pt idx="99">
                    <c:v>LABORER: CEMENT FINISHER TENDER</c:v>
                  </c:pt>
                  <c:pt idx="100">
                    <c:v>LABORER: HAZARDOUS WASTE/ASBESTOS REMOVER</c:v>
                  </c:pt>
                  <c:pt idx="101">
                    <c:v>LABORER: MASON TENDER</c:v>
                  </c:pt>
                  <c:pt idx="102">
                    <c:v>LABORER: MULTI-TRADE TENDER</c:v>
                  </c:pt>
                  <c:pt idx="103">
                    <c:v>LABORER: TREE REMOVER</c:v>
                  </c:pt>
                  <c:pt idx="104">
                    <c:v>LASER BEAM OPERATOR</c:v>
                  </c:pt>
                  <c:pt idx="105">
                    <c:v>MARBLE &amp; TILE FINISHERS</c:v>
                  </c:pt>
                  <c:pt idx="106">
                    <c:v>MARBLE MASONS, TILELAYERS &amp; TERRAZZO MECH</c:v>
                  </c:pt>
                  <c:pt idx="107">
                    <c:v>MECHANICS MAINTENANCE</c:v>
                  </c:pt>
                  <c:pt idx="108">
                    <c:v>MILLWRIGHT (Zone 1)</c:v>
                  </c:pt>
                  <c:pt idx="109">
                    <c:v>OPERATING ENGINEERS</c:v>
                  </c:pt>
                  <c:pt idx="110">
                    <c:v>OTHER POWER DRIVEN EQUIPMENT - CLASS II</c:v>
                  </c:pt>
                  <c:pt idx="111">
                    <c:v>PAINTER (SPRAY OR SANDBLAST, NEW)</c:v>
                  </c:pt>
                  <c:pt idx="112">
                    <c:v>PAINTER (SPRAY OR SANDBLAST,REPAINT)</c:v>
                  </c:pt>
                  <c:pt idx="113">
                    <c:v>PAINTER / TAPER (BRUSH, NEW)</c:v>
                  </c:pt>
                  <c:pt idx="114">
                    <c:v>PAINTER / TAPER (BRUSH,REPAINT)</c:v>
                  </c:pt>
                  <c:pt idx="115">
                    <c:v>PAINTER BRUSH NEW</c:v>
                  </c:pt>
                  <c:pt idx="116">
                    <c:v>PIPEFITTER</c:v>
                  </c:pt>
                  <c:pt idx="117">
                    <c:v>PIPEFITTER &amp; STEAMFITTER</c:v>
                  </c:pt>
                  <c:pt idx="118">
                    <c:v>PLUMBERS &amp; GASFITTERS</c:v>
                  </c:pt>
                  <c:pt idx="119">
                    <c:v>PUMP OPERATOR (CONCRETE)</c:v>
                  </c:pt>
                  <c:pt idx="120">
                    <c:v>ROOFER</c:v>
                  </c:pt>
                  <c:pt idx="121">
                    <c:v>SHEETMETAL WORKER</c:v>
                  </c:pt>
                  <c:pt idx="122">
                    <c:v>SPRINKLER FITTER</c:v>
                  </c:pt>
                  <c:pt idx="123">
                    <c:v>TELECOMMUNICATION TECHNICIAN</c:v>
                  </c:pt>
                  <c:pt idx="124">
                    <c:v>TELEDATA WIREMAN/INSTALLER/TECHNICIAN</c:v>
                  </c:pt>
                  <c:pt idx="125">
                    <c:v>VAC-HAUL</c:v>
                  </c:pt>
                </c:lvl>
                <c:lvl>
                  <c:pt idx="0">
                    <c:v>Apprentice</c:v>
                  </c:pt>
                  <c:pt idx="63">
                    <c:v>Journeymen</c:v>
                  </c:pt>
                </c:lvl>
              </c:multiLvlStrCache>
            </c:multiLvlStrRef>
          </c:cat>
          <c:val>
            <c:numRef>
              <c:f>'2020 pivot table'!$G$4:$G$132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36.5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220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88</c:v>
                </c:pt>
                <c:pt idx="96">
                  <c:v>0</c:v>
                </c:pt>
                <c:pt idx="97">
                  <c:v>15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FD-AE40-91F5-E56407FD3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799759"/>
        <c:axId val="1874227295"/>
      </c:barChart>
      <c:catAx>
        <c:axId val="187479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27295"/>
        <c:crosses val="autoZero"/>
        <c:auto val="1"/>
        <c:lblAlgn val="ctr"/>
        <c:lblOffset val="100"/>
        <c:noMultiLvlLbl val="0"/>
      </c:catAx>
      <c:valAx>
        <c:axId val="18742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[by_trade.xlsx]2019 2020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 2020 pivot'!$B$3</c:f>
              <c:strCache>
                <c:ptCount val="1"/>
                <c:pt idx="0">
                  <c:v>Sum of TOTAL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pivot'!$B$4:$B$92</c:f>
              <c:numCache>
                <c:formatCode>General</c:formatCode>
                <c:ptCount val="86"/>
                <c:pt idx="0">
                  <c:v>808.5</c:v>
                </c:pt>
                <c:pt idx="1">
                  <c:v>110</c:v>
                </c:pt>
                <c:pt idx="2">
                  <c:v>12541</c:v>
                </c:pt>
                <c:pt idx="3">
                  <c:v>242</c:v>
                </c:pt>
                <c:pt idx="4">
                  <c:v>39954.449999999997</c:v>
                </c:pt>
                <c:pt idx="5">
                  <c:v>738</c:v>
                </c:pt>
                <c:pt idx="6">
                  <c:v>724.5</c:v>
                </c:pt>
                <c:pt idx="7">
                  <c:v>365.75</c:v>
                </c:pt>
                <c:pt idx="8">
                  <c:v>5127.9399999999996</c:v>
                </c:pt>
                <c:pt idx="9">
                  <c:v>95.5</c:v>
                </c:pt>
                <c:pt idx="10">
                  <c:v>32</c:v>
                </c:pt>
                <c:pt idx="11">
                  <c:v>1292</c:v>
                </c:pt>
                <c:pt idx="12">
                  <c:v>9436</c:v>
                </c:pt>
                <c:pt idx="13">
                  <c:v>8489.25</c:v>
                </c:pt>
                <c:pt idx="14">
                  <c:v>2266.75</c:v>
                </c:pt>
                <c:pt idx="15">
                  <c:v>5078.75</c:v>
                </c:pt>
                <c:pt idx="16">
                  <c:v>3084.5</c:v>
                </c:pt>
                <c:pt idx="17">
                  <c:v>2114</c:v>
                </c:pt>
                <c:pt idx="18">
                  <c:v>1640</c:v>
                </c:pt>
                <c:pt idx="19">
                  <c:v>6787.25</c:v>
                </c:pt>
                <c:pt idx="20">
                  <c:v>21</c:v>
                </c:pt>
                <c:pt idx="21">
                  <c:v>26063.1</c:v>
                </c:pt>
                <c:pt idx="22">
                  <c:v>45437</c:v>
                </c:pt>
                <c:pt idx="23">
                  <c:v>56</c:v>
                </c:pt>
                <c:pt idx="24">
                  <c:v>16</c:v>
                </c:pt>
                <c:pt idx="25">
                  <c:v>149622.82999999999</c:v>
                </c:pt>
                <c:pt idx="26">
                  <c:v>6039</c:v>
                </c:pt>
                <c:pt idx="27">
                  <c:v>13</c:v>
                </c:pt>
                <c:pt idx="28">
                  <c:v>2070.5</c:v>
                </c:pt>
                <c:pt idx="29">
                  <c:v>2435.25</c:v>
                </c:pt>
                <c:pt idx="30">
                  <c:v>27</c:v>
                </c:pt>
                <c:pt idx="31">
                  <c:v>145908.93</c:v>
                </c:pt>
                <c:pt idx="32">
                  <c:v>17377.75</c:v>
                </c:pt>
                <c:pt idx="33">
                  <c:v>9790.25</c:v>
                </c:pt>
                <c:pt idx="34">
                  <c:v>9033.52</c:v>
                </c:pt>
                <c:pt idx="35">
                  <c:v>2095.46</c:v>
                </c:pt>
                <c:pt idx="36">
                  <c:v>2314.5</c:v>
                </c:pt>
                <c:pt idx="37">
                  <c:v>72</c:v>
                </c:pt>
                <c:pt idx="38">
                  <c:v>198</c:v>
                </c:pt>
                <c:pt idx="39">
                  <c:v>4289.5</c:v>
                </c:pt>
                <c:pt idx="40">
                  <c:v>2024.5</c:v>
                </c:pt>
                <c:pt idx="41">
                  <c:v>299</c:v>
                </c:pt>
                <c:pt idx="42">
                  <c:v>25.5</c:v>
                </c:pt>
                <c:pt idx="43">
                  <c:v>2524.75</c:v>
                </c:pt>
                <c:pt idx="44">
                  <c:v>7055.52</c:v>
                </c:pt>
                <c:pt idx="45">
                  <c:v>1356</c:v>
                </c:pt>
                <c:pt idx="46">
                  <c:v>2692</c:v>
                </c:pt>
                <c:pt idx="47">
                  <c:v>791.25</c:v>
                </c:pt>
                <c:pt idx="48">
                  <c:v>771</c:v>
                </c:pt>
                <c:pt idx="49">
                  <c:v>33</c:v>
                </c:pt>
                <c:pt idx="50">
                  <c:v>5407.25</c:v>
                </c:pt>
                <c:pt idx="51">
                  <c:v>10903.75</c:v>
                </c:pt>
                <c:pt idx="52">
                  <c:v>22161</c:v>
                </c:pt>
                <c:pt idx="53">
                  <c:v>585.5</c:v>
                </c:pt>
                <c:pt idx="54">
                  <c:v>183882.56</c:v>
                </c:pt>
                <c:pt idx="55">
                  <c:v>4284</c:v>
                </c:pt>
                <c:pt idx="56">
                  <c:v>1794.25</c:v>
                </c:pt>
                <c:pt idx="57">
                  <c:v>4095.75</c:v>
                </c:pt>
                <c:pt idx="58">
                  <c:v>16084.5</c:v>
                </c:pt>
                <c:pt idx="59">
                  <c:v>1977.5</c:v>
                </c:pt>
                <c:pt idx="60">
                  <c:v>25.5</c:v>
                </c:pt>
                <c:pt idx="61">
                  <c:v>11.75</c:v>
                </c:pt>
                <c:pt idx="62">
                  <c:v>4748</c:v>
                </c:pt>
                <c:pt idx="63">
                  <c:v>10562</c:v>
                </c:pt>
                <c:pt idx="64">
                  <c:v>4263.5</c:v>
                </c:pt>
                <c:pt idx="65">
                  <c:v>360.5</c:v>
                </c:pt>
                <c:pt idx="66">
                  <c:v>2558</c:v>
                </c:pt>
                <c:pt idx="67">
                  <c:v>7618</c:v>
                </c:pt>
                <c:pt idx="68">
                  <c:v>2079</c:v>
                </c:pt>
                <c:pt idx="69">
                  <c:v>568</c:v>
                </c:pt>
                <c:pt idx="70">
                  <c:v>20893.84</c:v>
                </c:pt>
                <c:pt idx="71">
                  <c:v>4027</c:v>
                </c:pt>
                <c:pt idx="72">
                  <c:v>49858.369999999901</c:v>
                </c:pt>
                <c:pt idx="73">
                  <c:v>64</c:v>
                </c:pt>
                <c:pt idx="74">
                  <c:v>32642.75</c:v>
                </c:pt>
                <c:pt idx="75">
                  <c:v>216.25</c:v>
                </c:pt>
                <c:pt idx="76">
                  <c:v>64</c:v>
                </c:pt>
                <c:pt idx="77">
                  <c:v>20764.5</c:v>
                </c:pt>
                <c:pt idx="78">
                  <c:v>167</c:v>
                </c:pt>
                <c:pt idx="79">
                  <c:v>27659.29</c:v>
                </c:pt>
                <c:pt idx="80">
                  <c:v>27</c:v>
                </c:pt>
                <c:pt idx="81">
                  <c:v>2</c:v>
                </c:pt>
                <c:pt idx="82">
                  <c:v>9555</c:v>
                </c:pt>
                <c:pt idx="83">
                  <c:v>14507.5</c:v>
                </c:pt>
                <c:pt idx="84">
                  <c:v>407</c:v>
                </c:pt>
                <c:pt idx="8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A-5041-A5CF-56E62C848C7F}"/>
            </c:ext>
          </c:extLst>
        </c:ser>
        <c:ser>
          <c:idx val="1"/>
          <c:order val="1"/>
          <c:tx>
            <c:strRef>
              <c:f>'2019 2020 pivot'!$C$3</c:f>
              <c:strCache>
                <c:ptCount val="1"/>
                <c:pt idx="0">
                  <c:v>Sum of CAUCASIAN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pivot'!$C$4:$C$92</c:f>
              <c:numCache>
                <c:formatCode>General</c:formatCode>
                <c:ptCount val="86"/>
                <c:pt idx="0">
                  <c:v>534</c:v>
                </c:pt>
                <c:pt idx="1">
                  <c:v>102</c:v>
                </c:pt>
                <c:pt idx="2">
                  <c:v>7731</c:v>
                </c:pt>
                <c:pt idx="3">
                  <c:v>114</c:v>
                </c:pt>
                <c:pt idx="4">
                  <c:v>26476.2</c:v>
                </c:pt>
                <c:pt idx="5">
                  <c:v>693</c:v>
                </c:pt>
                <c:pt idx="6">
                  <c:v>566.5</c:v>
                </c:pt>
                <c:pt idx="7">
                  <c:v>240.75</c:v>
                </c:pt>
                <c:pt idx="8">
                  <c:v>2243.94</c:v>
                </c:pt>
                <c:pt idx="9">
                  <c:v>79.5</c:v>
                </c:pt>
                <c:pt idx="10">
                  <c:v>32</c:v>
                </c:pt>
                <c:pt idx="11">
                  <c:v>1216</c:v>
                </c:pt>
                <c:pt idx="12">
                  <c:v>7142.5</c:v>
                </c:pt>
                <c:pt idx="13">
                  <c:v>8245.25</c:v>
                </c:pt>
                <c:pt idx="14">
                  <c:v>1344.5</c:v>
                </c:pt>
                <c:pt idx="15">
                  <c:v>3657.75</c:v>
                </c:pt>
                <c:pt idx="16">
                  <c:v>3018</c:v>
                </c:pt>
                <c:pt idx="17">
                  <c:v>2106</c:v>
                </c:pt>
                <c:pt idx="18">
                  <c:v>1082</c:v>
                </c:pt>
                <c:pt idx="19">
                  <c:v>1998.75</c:v>
                </c:pt>
                <c:pt idx="20">
                  <c:v>12</c:v>
                </c:pt>
                <c:pt idx="21">
                  <c:v>24765.52</c:v>
                </c:pt>
                <c:pt idx="22">
                  <c:v>38650</c:v>
                </c:pt>
                <c:pt idx="23">
                  <c:v>56</c:v>
                </c:pt>
                <c:pt idx="24">
                  <c:v>0</c:v>
                </c:pt>
                <c:pt idx="25">
                  <c:v>136077.19</c:v>
                </c:pt>
                <c:pt idx="26">
                  <c:v>5092.5</c:v>
                </c:pt>
                <c:pt idx="27">
                  <c:v>9</c:v>
                </c:pt>
                <c:pt idx="28">
                  <c:v>871</c:v>
                </c:pt>
                <c:pt idx="29">
                  <c:v>1897</c:v>
                </c:pt>
                <c:pt idx="30">
                  <c:v>27</c:v>
                </c:pt>
                <c:pt idx="31">
                  <c:v>130677.2</c:v>
                </c:pt>
                <c:pt idx="32">
                  <c:v>16988.75</c:v>
                </c:pt>
                <c:pt idx="33">
                  <c:v>9775.25</c:v>
                </c:pt>
                <c:pt idx="34">
                  <c:v>7373.62</c:v>
                </c:pt>
                <c:pt idx="35">
                  <c:v>2063.96</c:v>
                </c:pt>
                <c:pt idx="36">
                  <c:v>1861</c:v>
                </c:pt>
                <c:pt idx="37">
                  <c:v>72</c:v>
                </c:pt>
                <c:pt idx="38">
                  <c:v>146</c:v>
                </c:pt>
                <c:pt idx="39">
                  <c:v>3660.5</c:v>
                </c:pt>
                <c:pt idx="40">
                  <c:v>1411</c:v>
                </c:pt>
                <c:pt idx="41">
                  <c:v>299</c:v>
                </c:pt>
                <c:pt idx="42">
                  <c:v>25.5</c:v>
                </c:pt>
                <c:pt idx="43">
                  <c:v>349.75</c:v>
                </c:pt>
                <c:pt idx="44">
                  <c:v>4904.5200000000004</c:v>
                </c:pt>
                <c:pt idx="45">
                  <c:v>1303.5</c:v>
                </c:pt>
                <c:pt idx="46">
                  <c:v>2612</c:v>
                </c:pt>
                <c:pt idx="47">
                  <c:v>791.25</c:v>
                </c:pt>
                <c:pt idx="48">
                  <c:v>771</c:v>
                </c:pt>
                <c:pt idx="49">
                  <c:v>33</c:v>
                </c:pt>
                <c:pt idx="50">
                  <c:v>4138.5</c:v>
                </c:pt>
                <c:pt idx="51">
                  <c:v>8571</c:v>
                </c:pt>
                <c:pt idx="52">
                  <c:v>19449</c:v>
                </c:pt>
                <c:pt idx="53">
                  <c:v>585.5</c:v>
                </c:pt>
                <c:pt idx="54">
                  <c:v>145809.35999999999</c:v>
                </c:pt>
                <c:pt idx="55">
                  <c:v>3132</c:v>
                </c:pt>
                <c:pt idx="56">
                  <c:v>1249.25</c:v>
                </c:pt>
                <c:pt idx="57">
                  <c:v>528.75</c:v>
                </c:pt>
                <c:pt idx="58">
                  <c:v>11906</c:v>
                </c:pt>
                <c:pt idx="59">
                  <c:v>1445.5</c:v>
                </c:pt>
                <c:pt idx="60">
                  <c:v>25.5</c:v>
                </c:pt>
                <c:pt idx="61">
                  <c:v>11.75</c:v>
                </c:pt>
                <c:pt idx="62">
                  <c:v>3573</c:v>
                </c:pt>
                <c:pt idx="63">
                  <c:v>6141</c:v>
                </c:pt>
                <c:pt idx="64">
                  <c:v>4263.5</c:v>
                </c:pt>
                <c:pt idx="65">
                  <c:v>334.5</c:v>
                </c:pt>
                <c:pt idx="66">
                  <c:v>2168.5</c:v>
                </c:pt>
                <c:pt idx="67">
                  <c:v>7154</c:v>
                </c:pt>
                <c:pt idx="68">
                  <c:v>420</c:v>
                </c:pt>
                <c:pt idx="69">
                  <c:v>200</c:v>
                </c:pt>
                <c:pt idx="70">
                  <c:v>13749.57</c:v>
                </c:pt>
                <c:pt idx="71">
                  <c:v>1900.5</c:v>
                </c:pt>
                <c:pt idx="72">
                  <c:v>46487.869999999901</c:v>
                </c:pt>
                <c:pt idx="73">
                  <c:v>64</c:v>
                </c:pt>
                <c:pt idx="74">
                  <c:v>31407.75</c:v>
                </c:pt>
                <c:pt idx="75">
                  <c:v>216.25</c:v>
                </c:pt>
                <c:pt idx="76">
                  <c:v>0</c:v>
                </c:pt>
                <c:pt idx="77">
                  <c:v>15524.5</c:v>
                </c:pt>
                <c:pt idx="78">
                  <c:v>141.5</c:v>
                </c:pt>
                <c:pt idx="79">
                  <c:v>25299.29</c:v>
                </c:pt>
                <c:pt idx="80">
                  <c:v>27</c:v>
                </c:pt>
                <c:pt idx="81">
                  <c:v>2</c:v>
                </c:pt>
                <c:pt idx="82">
                  <c:v>8172</c:v>
                </c:pt>
                <c:pt idx="83">
                  <c:v>9986.25</c:v>
                </c:pt>
                <c:pt idx="84">
                  <c:v>287</c:v>
                </c:pt>
                <c:pt idx="8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A-5041-A5CF-56E62C848C7F}"/>
            </c:ext>
          </c:extLst>
        </c:ser>
        <c:ser>
          <c:idx val="2"/>
          <c:order val="2"/>
          <c:tx>
            <c:strRef>
              <c:f>'2019 2020 pivot'!$D$3</c:f>
              <c:strCache>
                <c:ptCount val="1"/>
                <c:pt idx="0">
                  <c:v>Sum of 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pivot'!$D$4:$D$92</c:f>
              <c:numCache>
                <c:formatCode>General</c:formatCode>
                <c:ptCount val="86"/>
                <c:pt idx="0">
                  <c:v>0</c:v>
                </c:pt>
                <c:pt idx="1">
                  <c:v>8</c:v>
                </c:pt>
                <c:pt idx="2">
                  <c:v>2028.5</c:v>
                </c:pt>
                <c:pt idx="3">
                  <c:v>0</c:v>
                </c:pt>
                <c:pt idx="4">
                  <c:v>3204.75</c:v>
                </c:pt>
                <c:pt idx="5">
                  <c:v>24</c:v>
                </c:pt>
                <c:pt idx="6">
                  <c:v>0</c:v>
                </c:pt>
                <c:pt idx="7">
                  <c:v>32</c:v>
                </c:pt>
                <c:pt idx="8">
                  <c:v>529.5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716</c:v>
                </c:pt>
                <c:pt idx="13">
                  <c:v>72</c:v>
                </c:pt>
                <c:pt idx="14">
                  <c:v>341.25</c:v>
                </c:pt>
                <c:pt idx="15">
                  <c:v>46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44</c:v>
                </c:pt>
                <c:pt idx="20">
                  <c:v>9</c:v>
                </c:pt>
                <c:pt idx="21">
                  <c:v>666.57999999999902</c:v>
                </c:pt>
                <c:pt idx="22">
                  <c:v>2406.5</c:v>
                </c:pt>
                <c:pt idx="23">
                  <c:v>0</c:v>
                </c:pt>
                <c:pt idx="24">
                  <c:v>0</c:v>
                </c:pt>
                <c:pt idx="25">
                  <c:v>2183.92</c:v>
                </c:pt>
                <c:pt idx="26">
                  <c:v>284</c:v>
                </c:pt>
                <c:pt idx="27">
                  <c:v>0</c:v>
                </c:pt>
                <c:pt idx="28">
                  <c:v>0</c:v>
                </c:pt>
                <c:pt idx="29">
                  <c:v>67.5</c:v>
                </c:pt>
                <c:pt idx="30">
                  <c:v>0</c:v>
                </c:pt>
                <c:pt idx="31">
                  <c:v>4875.25</c:v>
                </c:pt>
                <c:pt idx="32">
                  <c:v>218</c:v>
                </c:pt>
                <c:pt idx="33">
                  <c:v>15</c:v>
                </c:pt>
                <c:pt idx="34">
                  <c:v>253.5</c:v>
                </c:pt>
                <c:pt idx="35">
                  <c:v>23</c:v>
                </c:pt>
                <c:pt idx="36">
                  <c:v>243.5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1014.25</c:v>
                </c:pt>
                <c:pt idx="51">
                  <c:v>192</c:v>
                </c:pt>
                <c:pt idx="52">
                  <c:v>440</c:v>
                </c:pt>
                <c:pt idx="53">
                  <c:v>0</c:v>
                </c:pt>
                <c:pt idx="54">
                  <c:v>4384.25</c:v>
                </c:pt>
                <c:pt idx="55">
                  <c:v>0</c:v>
                </c:pt>
                <c:pt idx="56">
                  <c:v>0</c:v>
                </c:pt>
                <c:pt idx="57">
                  <c:v>768.5</c:v>
                </c:pt>
                <c:pt idx="58">
                  <c:v>977</c:v>
                </c:pt>
                <c:pt idx="59">
                  <c:v>524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16</c:v>
                </c:pt>
                <c:pt idx="67">
                  <c:v>0</c:v>
                </c:pt>
                <c:pt idx="68">
                  <c:v>8</c:v>
                </c:pt>
                <c:pt idx="69">
                  <c:v>184</c:v>
                </c:pt>
                <c:pt idx="70">
                  <c:v>1502</c:v>
                </c:pt>
                <c:pt idx="71">
                  <c:v>0</c:v>
                </c:pt>
                <c:pt idx="72">
                  <c:v>1891</c:v>
                </c:pt>
                <c:pt idx="73">
                  <c:v>0</c:v>
                </c:pt>
                <c:pt idx="74">
                  <c:v>813</c:v>
                </c:pt>
                <c:pt idx="75">
                  <c:v>0</c:v>
                </c:pt>
                <c:pt idx="76">
                  <c:v>0</c:v>
                </c:pt>
                <c:pt idx="77">
                  <c:v>851</c:v>
                </c:pt>
                <c:pt idx="78">
                  <c:v>0</c:v>
                </c:pt>
                <c:pt idx="79">
                  <c:v>350.5</c:v>
                </c:pt>
                <c:pt idx="80">
                  <c:v>0</c:v>
                </c:pt>
                <c:pt idx="81">
                  <c:v>0</c:v>
                </c:pt>
                <c:pt idx="82">
                  <c:v>552</c:v>
                </c:pt>
                <c:pt idx="83">
                  <c:v>1527.5</c:v>
                </c:pt>
                <c:pt idx="84">
                  <c:v>25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A-5041-A5CF-56E62C848C7F}"/>
            </c:ext>
          </c:extLst>
        </c:ser>
        <c:ser>
          <c:idx val="3"/>
          <c:order val="3"/>
          <c:tx>
            <c:strRef>
              <c:f>'2019 2020 pivot'!$E$3</c:f>
              <c:strCache>
                <c:ptCount val="1"/>
                <c:pt idx="0">
                  <c:v>Sum of 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pivot'!$E$4:$E$92</c:f>
              <c:numCache>
                <c:formatCode>General</c:formatCode>
                <c:ptCount val="86"/>
                <c:pt idx="0">
                  <c:v>274.5</c:v>
                </c:pt>
                <c:pt idx="1">
                  <c:v>0</c:v>
                </c:pt>
                <c:pt idx="2">
                  <c:v>2536.5</c:v>
                </c:pt>
                <c:pt idx="3">
                  <c:v>128</c:v>
                </c:pt>
                <c:pt idx="4">
                  <c:v>8111</c:v>
                </c:pt>
                <c:pt idx="5">
                  <c:v>21</c:v>
                </c:pt>
                <c:pt idx="6">
                  <c:v>158</c:v>
                </c:pt>
                <c:pt idx="7">
                  <c:v>93</c:v>
                </c:pt>
                <c:pt idx="8">
                  <c:v>2298.5</c:v>
                </c:pt>
                <c:pt idx="9">
                  <c:v>16</c:v>
                </c:pt>
                <c:pt idx="10">
                  <c:v>0</c:v>
                </c:pt>
                <c:pt idx="11">
                  <c:v>76</c:v>
                </c:pt>
                <c:pt idx="12">
                  <c:v>1493</c:v>
                </c:pt>
                <c:pt idx="13">
                  <c:v>116</c:v>
                </c:pt>
                <c:pt idx="14">
                  <c:v>548.5</c:v>
                </c:pt>
                <c:pt idx="15">
                  <c:v>1116</c:v>
                </c:pt>
                <c:pt idx="16">
                  <c:v>0</c:v>
                </c:pt>
                <c:pt idx="17">
                  <c:v>8</c:v>
                </c:pt>
                <c:pt idx="18">
                  <c:v>86</c:v>
                </c:pt>
                <c:pt idx="19">
                  <c:v>4009.5</c:v>
                </c:pt>
                <c:pt idx="20">
                  <c:v>0</c:v>
                </c:pt>
                <c:pt idx="21">
                  <c:v>213.5</c:v>
                </c:pt>
                <c:pt idx="22">
                  <c:v>4332.5</c:v>
                </c:pt>
                <c:pt idx="23">
                  <c:v>0</c:v>
                </c:pt>
                <c:pt idx="24">
                  <c:v>0</c:v>
                </c:pt>
                <c:pt idx="25">
                  <c:v>8346.9</c:v>
                </c:pt>
                <c:pt idx="26">
                  <c:v>617</c:v>
                </c:pt>
                <c:pt idx="27">
                  <c:v>4</c:v>
                </c:pt>
                <c:pt idx="28">
                  <c:v>1199.5</c:v>
                </c:pt>
                <c:pt idx="29">
                  <c:v>81.25</c:v>
                </c:pt>
                <c:pt idx="30">
                  <c:v>0</c:v>
                </c:pt>
                <c:pt idx="31">
                  <c:v>7788.5</c:v>
                </c:pt>
                <c:pt idx="32">
                  <c:v>101</c:v>
                </c:pt>
                <c:pt idx="33">
                  <c:v>0</c:v>
                </c:pt>
                <c:pt idx="34">
                  <c:v>438</c:v>
                </c:pt>
                <c:pt idx="35">
                  <c:v>0</c:v>
                </c:pt>
                <c:pt idx="36">
                  <c:v>129</c:v>
                </c:pt>
                <c:pt idx="37">
                  <c:v>0</c:v>
                </c:pt>
                <c:pt idx="38">
                  <c:v>0</c:v>
                </c:pt>
                <c:pt idx="39">
                  <c:v>142</c:v>
                </c:pt>
                <c:pt idx="40">
                  <c:v>589.5</c:v>
                </c:pt>
                <c:pt idx="41">
                  <c:v>0</c:v>
                </c:pt>
                <c:pt idx="42">
                  <c:v>0</c:v>
                </c:pt>
                <c:pt idx="43">
                  <c:v>2175</c:v>
                </c:pt>
                <c:pt idx="44">
                  <c:v>2097</c:v>
                </c:pt>
                <c:pt idx="45">
                  <c:v>26.5</c:v>
                </c:pt>
                <c:pt idx="46">
                  <c:v>80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254.5</c:v>
                </c:pt>
                <c:pt idx="51">
                  <c:v>1006.75</c:v>
                </c:pt>
                <c:pt idx="52">
                  <c:v>1008</c:v>
                </c:pt>
                <c:pt idx="53">
                  <c:v>0</c:v>
                </c:pt>
                <c:pt idx="54">
                  <c:v>26930.46</c:v>
                </c:pt>
                <c:pt idx="55">
                  <c:v>1106</c:v>
                </c:pt>
                <c:pt idx="56">
                  <c:v>545</c:v>
                </c:pt>
                <c:pt idx="57">
                  <c:v>1890.5</c:v>
                </c:pt>
                <c:pt idx="58">
                  <c:v>3193.5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1175</c:v>
                </c:pt>
                <c:pt idx="63">
                  <c:v>4421</c:v>
                </c:pt>
                <c:pt idx="64">
                  <c:v>0</c:v>
                </c:pt>
                <c:pt idx="65">
                  <c:v>0</c:v>
                </c:pt>
                <c:pt idx="66">
                  <c:v>373.5</c:v>
                </c:pt>
                <c:pt idx="67">
                  <c:v>464</c:v>
                </c:pt>
                <c:pt idx="68">
                  <c:v>1224</c:v>
                </c:pt>
                <c:pt idx="69">
                  <c:v>184</c:v>
                </c:pt>
                <c:pt idx="70">
                  <c:v>4879.5</c:v>
                </c:pt>
                <c:pt idx="71">
                  <c:v>2126.5</c:v>
                </c:pt>
                <c:pt idx="72">
                  <c:v>1442.5</c:v>
                </c:pt>
                <c:pt idx="73">
                  <c:v>0</c:v>
                </c:pt>
                <c:pt idx="74">
                  <c:v>289.5</c:v>
                </c:pt>
                <c:pt idx="75">
                  <c:v>0</c:v>
                </c:pt>
                <c:pt idx="76">
                  <c:v>64</c:v>
                </c:pt>
                <c:pt idx="77">
                  <c:v>3795</c:v>
                </c:pt>
                <c:pt idx="78">
                  <c:v>25.5</c:v>
                </c:pt>
                <c:pt idx="79">
                  <c:v>1872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607.75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A-5041-A5CF-56E62C848C7F}"/>
            </c:ext>
          </c:extLst>
        </c:ser>
        <c:ser>
          <c:idx val="4"/>
          <c:order val="4"/>
          <c:tx>
            <c:strRef>
              <c:f>'2019 2020 pivot'!$F$3</c:f>
              <c:strCache>
                <c:ptCount val="1"/>
                <c:pt idx="0">
                  <c:v>Sum of ASIAN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pivot'!$F$4:$F$92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184</c:v>
                </c:pt>
                <c:pt idx="3">
                  <c:v>0</c:v>
                </c:pt>
                <c:pt idx="4">
                  <c:v>1685.5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56</c:v>
                </c:pt>
                <c:pt idx="14">
                  <c:v>0</c:v>
                </c:pt>
                <c:pt idx="15">
                  <c:v>259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735</c:v>
                </c:pt>
                <c:pt idx="20">
                  <c:v>0</c:v>
                </c:pt>
                <c:pt idx="21">
                  <c:v>417.5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1532</c:v>
                </c:pt>
                <c:pt idx="32">
                  <c:v>12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52</c:v>
                </c:pt>
                <c:pt idx="39">
                  <c:v>487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3.5</c:v>
                </c:pt>
                <c:pt idx="45">
                  <c:v>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671</c:v>
                </c:pt>
                <c:pt idx="52">
                  <c:v>100</c:v>
                </c:pt>
                <c:pt idx="53">
                  <c:v>0</c:v>
                </c:pt>
                <c:pt idx="54">
                  <c:v>678.5</c:v>
                </c:pt>
                <c:pt idx="55">
                  <c:v>0</c:v>
                </c:pt>
                <c:pt idx="56">
                  <c:v>0</c:v>
                </c:pt>
                <c:pt idx="57">
                  <c:v>908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427</c:v>
                </c:pt>
                <c:pt idx="69">
                  <c:v>0</c:v>
                </c:pt>
                <c:pt idx="70">
                  <c:v>736</c:v>
                </c:pt>
                <c:pt idx="71">
                  <c:v>0</c:v>
                </c:pt>
                <c:pt idx="72">
                  <c:v>37</c:v>
                </c:pt>
                <c:pt idx="73">
                  <c:v>0</c:v>
                </c:pt>
                <c:pt idx="74">
                  <c:v>132.5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174</c:v>
                </c:pt>
                <c:pt idx="83">
                  <c:v>2088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A-5041-A5CF-56E62C848C7F}"/>
            </c:ext>
          </c:extLst>
        </c:ser>
        <c:ser>
          <c:idx val="5"/>
          <c:order val="5"/>
          <c:tx>
            <c:strRef>
              <c:f>'2019 2020 pivot'!$G$3</c:f>
              <c:strCache>
                <c:ptCount val="1"/>
                <c:pt idx="0">
                  <c:v>Sum of NATIVE AMERICAN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pivot'!$G$4:$G$92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143</c:v>
                </c:pt>
                <c:pt idx="26">
                  <c:v>36.5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8.5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88</c:v>
                </c:pt>
                <c:pt idx="53">
                  <c:v>0</c:v>
                </c:pt>
                <c:pt idx="54">
                  <c:v>20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83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A-5041-A5CF-56E62C848C7F}"/>
            </c:ext>
          </c:extLst>
        </c:ser>
        <c:ser>
          <c:idx val="6"/>
          <c:order val="6"/>
          <c:tx>
            <c:strRef>
              <c:f>'2019 2020 pivot'!$H$3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'2019 2020 pivot'!$A$4:$A$92</c:f>
              <c:multiLvlStrCache>
                <c:ptCount val="86"/>
                <c:lvl>
                  <c:pt idx="0">
                    <c:v>ASBESTOS INSULATOR (PIPES &amp; TANKS)</c:v>
                  </c:pt>
                  <c:pt idx="1">
                    <c:v>BRICK/PLASTER/CEMENT MASON</c:v>
                  </c:pt>
                  <c:pt idx="2">
                    <c:v>CARPENTER</c:v>
                  </c:pt>
                  <c:pt idx="3">
                    <c:v>CEMENT MASONRY/PLASTERING</c:v>
                  </c:pt>
                  <c:pt idx="4">
                    <c:v>ELECTRICIAN</c:v>
                  </c:pt>
                  <c:pt idx="5">
                    <c:v>FLOORCOVERER</c:v>
                  </c:pt>
                  <c:pt idx="6">
                    <c:v>GLAZIER</c:v>
                  </c:pt>
                  <c:pt idx="7">
                    <c:v>IRONWORKER</c:v>
                  </c:pt>
                  <c:pt idx="8">
                    <c:v>LABORER</c:v>
                  </c:pt>
                  <c:pt idx="9">
                    <c:v>MARBLE &amp; TILE FINISHERS</c:v>
                  </c:pt>
                  <c:pt idx="10">
                    <c:v>MARBLE- TILE-TERRAZZO MECHANIC</c:v>
                  </c:pt>
                  <c:pt idx="11">
                    <c:v>PAINTER BRUSH NEW</c:v>
                  </c:pt>
                  <c:pt idx="12">
                    <c:v>PIPEFITTER</c:v>
                  </c:pt>
                  <c:pt idx="13">
                    <c:v>PLUMBERS &amp; GASFITTERS</c:v>
                  </c:pt>
                  <c:pt idx="14">
                    <c:v>ROOFER</c:v>
                  </c:pt>
                  <c:pt idx="15">
                    <c:v>SHEETMETAL WORKER</c:v>
                  </c:pt>
                  <c:pt idx="16">
                    <c:v>SPRINKLER FITTER</c:v>
                  </c:pt>
                  <c:pt idx="17">
                    <c:v>TELECOMMUNICATION TECHNICIAN</c:v>
                  </c:pt>
                  <c:pt idx="18">
                    <c:v>ADS/SUBMERSIBLE PILOT</c:v>
                  </c:pt>
                  <c:pt idx="19">
                    <c:v>ASBESTOS REMOVER - PIPE / MECH. EQUIPT</c:v>
                  </c:pt>
                  <c:pt idx="20">
                    <c:v>ASPHALT RAKER</c:v>
                  </c:pt>
                  <c:pt idx="21">
                    <c:v>BACKHOE/FRONT-END LOADER</c:v>
                  </c:pt>
                  <c:pt idx="22">
                    <c:v>BRICK/STONE/ARTIFICIAL MASONRY</c:v>
                  </c:pt>
                  <c:pt idx="23">
                    <c:v>BULLDOZER/GRADER/SCRAPER</c:v>
                  </c:pt>
                  <c:pt idx="24">
                    <c:v>CAISSON &amp; UNDERPINNING LABORER</c:v>
                  </c:pt>
                  <c:pt idx="25">
                    <c:v>CARPENTER</c:v>
                  </c:pt>
                  <c:pt idx="26">
                    <c:v>CEMENT MASONRY/PLASTERING</c:v>
                  </c:pt>
                  <c:pt idx="27">
                    <c:v>DEMO: CONCRETE CUTTER/SAWYER</c:v>
                  </c:pt>
                  <c:pt idx="28">
                    <c:v>DEMO: WRECKING LABORER</c:v>
                  </c:pt>
                  <c:pt idx="29">
                    <c:v>DRIVER</c:v>
                  </c:pt>
                  <c:pt idx="30">
                    <c:v>DRIVER / GROUNDMAN CDL</c:v>
                  </c:pt>
                  <c:pt idx="31">
                    <c:v>ELECTRICIAN</c:v>
                  </c:pt>
                  <c:pt idx="32">
                    <c:v>ELEVATOR CONSTRUCTOR</c:v>
                  </c:pt>
                  <c:pt idx="33">
                    <c:v>ELEVATOR CONSTRUCTOR HELPER</c:v>
                  </c:pt>
                  <c:pt idx="34">
                    <c:v>EQUIPMENT OPERATOR (Class A CDL)</c:v>
                  </c:pt>
                  <c:pt idx="35">
                    <c:v>EQUIPMENT OPERATOR (Class B CDL)</c:v>
                  </c:pt>
                  <c:pt idx="36">
                    <c:v>FENCE &amp; GUARD RAIL ERECTOR</c:v>
                  </c:pt>
                  <c:pt idx="37">
                    <c:v>FIELD ENG.INST.PERSON-BLDG,SITE,HVY/HWY</c:v>
                  </c:pt>
                  <c:pt idx="38">
                    <c:v>FIRE ALARM INSTALLER</c:v>
                  </c:pt>
                  <c:pt idx="39">
                    <c:v>FIRE ALARM REPAIR / MAINTENANCE</c:v>
                  </c:pt>
                  <c:pt idx="40">
                    <c:v>FLOORCOVERER</c:v>
                  </c:pt>
                  <c:pt idx="41">
                    <c:v>FORK LIFT/CHERRY PICKER</c:v>
                  </c:pt>
                  <c:pt idx="42">
                    <c:v>GENERATOR/LIGHTING PLANT/HEATERS</c:v>
                  </c:pt>
                  <c:pt idx="43">
                    <c:v>GLAZIER</c:v>
                  </c:pt>
                  <c:pt idx="44">
                    <c:v>GLAZIER (GLASS PLANK/AIR BARRIER/INTERIOR SYSTEMS)</c:v>
                  </c:pt>
                  <c:pt idx="45">
                    <c:v>HOISTING ENGINEER/CRANES/GRADALLS</c:v>
                  </c:pt>
                  <c:pt idx="46">
                    <c:v>HVAC (DUCTWORK)</c:v>
                  </c:pt>
                  <c:pt idx="47">
                    <c:v>HVAC (ELECTRICAL CONTROLS)</c:v>
                  </c:pt>
                  <c:pt idx="48">
                    <c:v>HVAC (TESTING AND BALANCING - AIR)</c:v>
                  </c:pt>
                  <c:pt idx="49">
                    <c:v>HVAC (TESTING AND BALANCING - WATER)</c:v>
                  </c:pt>
                  <c:pt idx="50">
                    <c:v>HVAC MECHANIC</c:v>
                  </c:pt>
                  <c:pt idx="51">
                    <c:v>INSULATOR (PIPES &amp; TANKS)</c:v>
                  </c:pt>
                  <c:pt idx="52">
                    <c:v>IRONWORKER/WELDER</c:v>
                  </c:pt>
                  <c:pt idx="53">
                    <c:v>JOURNEYMAN LINEMAN</c:v>
                  </c:pt>
                  <c:pt idx="54">
                    <c:v>LABORER</c:v>
                  </c:pt>
                  <c:pt idx="55">
                    <c:v>LABORER: CARPENTER TENDER</c:v>
                  </c:pt>
                  <c:pt idx="56">
                    <c:v>LABORER: CEMENT FINISHER TENDER</c:v>
                  </c:pt>
                  <c:pt idx="57">
                    <c:v>LABORER: HAZARDOUS WASTE/ASBESTOS REMOVER</c:v>
                  </c:pt>
                  <c:pt idx="58">
                    <c:v>LABORER: MASON TENDER</c:v>
                  </c:pt>
                  <c:pt idx="59">
                    <c:v>LABORER: MULTI-TRADE TENDER</c:v>
                  </c:pt>
                  <c:pt idx="60">
                    <c:v>LABORER: TREE REMOVER</c:v>
                  </c:pt>
                  <c:pt idx="61">
                    <c:v>LASER BEAM OPERATOR</c:v>
                  </c:pt>
                  <c:pt idx="62">
                    <c:v>MARBLE &amp; TILE FINISHERS</c:v>
                  </c:pt>
                  <c:pt idx="63">
                    <c:v>MARBLE MASONS, TILELAYERS &amp; TERRAZZO MECH</c:v>
                  </c:pt>
                  <c:pt idx="64">
                    <c:v>MECHANICS MAINTENANCE</c:v>
                  </c:pt>
                  <c:pt idx="65">
                    <c:v>MILLWRIGHT (Zone 1)</c:v>
                  </c:pt>
                  <c:pt idx="66">
                    <c:v>OPERATING ENGINEERS</c:v>
                  </c:pt>
                  <c:pt idx="67">
                    <c:v>OTHER POWER DRIVEN EQUIPMENT - CLASS II</c:v>
                  </c:pt>
                  <c:pt idx="68">
                    <c:v>PAINTER (SPRAY OR SANDBLAST, NEW)</c:v>
                  </c:pt>
                  <c:pt idx="69">
                    <c:v>PAINTER (SPRAY OR SANDBLAST,REPAINT)</c:v>
                  </c:pt>
                  <c:pt idx="70">
                    <c:v>PAINTER / TAPER (BRUSH, NEW)</c:v>
                  </c:pt>
                  <c:pt idx="71">
                    <c:v>PAINTER / TAPER (BRUSH,REPAINT)</c:v>
                  </c:pt>
                  <c:pt idx="72">
                    <c:v>PIPEFITTER &amp; STEAMFITTER</c:v>
                  </c:pt>
                  <c:pt idx="73">
                    <c:v>PIPELAYER</c:v>
                  </c:pt>
                  <c:pt idx="74">
                    <c:v>PLUMBERS &amp; GASFITTERS</c:v>
                  </c:pt>
                  <c:pt idx="75">
                    <c:v>PUMP OPERATOR (CONCRETE)</c:v>
                  </c:pt>
                  <c:pt idx="76">
                    <c:v>ROLLER/SPREADER/MULCHING MACHINE</c:v>
                  </c:pt>
                  <c:pt idx="77">
                    <c:v>ROOFER</c:v>
                  </c:pt>
                  <c:pt idx="78">
                    <c:v>ROOFER SLATE / TILE / PRECAST CONCRETE</c:v>
                  </c:pt>
                  <c:pt idx="79">
                    <c:v>SHEETMETAL WORKER</c:v>
                  </c:pt>
                  <c:pt idx="80">
                    <c:v>SPECIALIZED EARTH MOVING EQUIP &lt; 35 TONS</c:v>
                  </c:pt>
                  <c:pt idx="81">
                    <c:v>SPECIALIZED EARTH MOVING EQUIP &gt; 35 TONS</c:v>
                  </c:pt>
                  <c:pt idx="82">
                    <c:v>SPRINKLER FITTER</c:v>
                  </c:pt>
                  <c:pt idx="83">
                    <c:v>TELECOMMUNICATION TECHNICIAN</c:v>
                  </c:pt>
                  <c:pt idx="84">
                    <c:v>TELEDATA WIREMAN/INSTALLER/TECHNICIAN</c:v>
                  </c:pt>
                  <c:pt idx="85">
                    <c:v>VAC-HAUL</c:v>
                  </c:pt>
                </c:lvl>
                <c:lvl>
                  <c:pt idx="0">
                    <c:v>Apprentice</c:v>
                  </c:pt>
                  <c:pt idx="18">
                    <c:v>Journeymen</c:v>
                  </c:pt>
                </c:lvl>
              </c:multiLvlStrCache>
            </c:multiLvlStrRef>
          </c:cat>
          <c:val>
            <c:numRef>
              <c:f>'2019 2020 pivot'!$H$4:$H$92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53</c:v>
                </c:pt>
                <c:pt idx="3">
                  <c:v>0</c:v>
                </c:pt>
                <c:pt idx="4">
                  <c:v>477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48.5</c:v>
                </c:pt>
                <c:pt idx="13">
                  <c:v>0</c:v>
                </c:pt>
                <c:pt idx="14">
                  <c:v>32.5</c:v>
                </c:pt>
                <c:pt idx="15">
                  <c:v>0</c:v>
                </c:pt>
                <c:pt idx="16">
                  <c:v>46.5</c:v>
                </c:pt>
                <c:pt idx="17">
                  <c:v>0</c:v>
                </c:pt>
                <c:pt idx="18">
                  <c:v>472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0</c:v>
                </c:pt>
                <c:pt idx="24">
                  <c:v>0</c:v>
                </c:pt>
                <c:pt idx="25">
                  <c:v>2630.25</c:v>
                </c:pt>
                <c:pt idx="26">
                  <c:v>9</c:v>
                </c:pt>
                <c:pt idx="27">
                  <c:v>0</c:v>
                </c:pt>
                <c:pt idx="28">
                  <c:v>0</c:v>
                </c:pt>
                <c:pt idx="29">
                  <c:v>389.5</c:v>
                </c:pt>
                <c:pt idx="30">
                  <c:v>0</c:v>
                </c:pt>
                <c:pt idx="31">
                  <c:v>815.98</c:v>
                </c:pt>
                <c:pt idx="32">
                  <c:v>58</c:v>
                </c:pt>
                <c:pt idx="33">
                  <c:v>0</c:v>
                </c:pt>
                <c:pt idx="34">
                  <c:v>968.4</c:v>
                </c:pt>
                <c:pt idx="35">
                  <c:v>0</c:v>
                </c:pt>
                <c:pt idx="36">
                  <c:v>79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463</c:v>
                </c:pt>
                <c:pt idx="52">
                  <c:v>1076</c:v>
                </c:pt>
                <c:pt idx="53">
                  <c:v>0</c:v>
                </c:pt>
                <c:pt idx="54">
                  <c:v>6051.99</c:v>
                </c:pt>
                <c:pt idx="55">
                  <c:v>46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588</c:v>
                </c:pt>
                <c:pt idx="78">
                  <c:v>0</c:v>
                </c:pt>
                <c:pt idx="79">
                  <c:v>137.5</c:v>
                </c:pt>
                <c:pt idx="80">
                  <c:v>0</c:v>
                </c:pt>
                <c:pt idx="81">
                  <c:v>0</c:v>
                </c:pt>
                <c:pt idx="82">
                  <c:v>645</c:v>
                </c:pt>
                <c:pt idx="83">
                  <c:v>298</c:v>
                </c:pt>
                <c:pt idx="84">
                  <c:v>12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EA-5041-A5CF-56E62C848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023935"/>
        <c:axId val="1576586511"/>
      </c:barChart>
      <c:catAx>
        <c:axId val="15770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86511"/>
        <c:crosses val="autoZero"/>
        <c:auto val="1"/>
        <c:lblAlgn val="ctr"/>
        <c:lblOffset val="100"/>
        <c:noMultiLvlLbl val="0"/>
      </c:catAx>
      <c:valAx>
        <c:axId val="157658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[by_trade.xlsx]Apprentice only 2019 2020 pivot!PivotTable4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'Apprentice only 2019 2020 pivot'!$B$3</c:f>
              <c:strCache>
                <c:ptCount val="1"/>
                <c:pt idx="0">
                  <c:v>Sum of TOTAL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pivot'!$B$4:$B$22</c:f>
              <c:numCache>
                <c:formatCode>General</c:formatCode>
                <c:ptCount val="18"/>
                <c:pt idx="0">
                  <c:v>808.5</c:v>
                </c:pt>
                <c:pt idx="1">
                  <c:v>110</c:v>
                </c:pt>
                <c:pt idx="2">
                  <c:v>12541</c:v>
                </c:pt>
                <c:pt idx="3">
                  <c:v>242</c:v>
                </c:pt>
                <c:pt idx="4">
                  <c:v>39954.449999999997</c:v>
                </c:pt>
                <c:pt idx="5">
                  <c:v>738</c:v>
                </c:pt>
                <c:pt idx="6">
                  <c:v>724.5</c:v>
                </c:pt>
                <c:pt idx="7">
                  <c:v>365.75</c:v>
                </c:pt>
                <c:pt idx="8">
                  <c:v>5127.9399999999996</c:v>
                </c:pt>
                <c:pt idx="9">
                  <c:v>95.5</c:v>
                </c:pt>
                <c:pt idx="10">
                  <c:v>32</c:v>
                </c:pt>
                <c:pt idx="11">
                  <c:v>1292</c:v>
                </c:pt>
                <c:pt idx="12">
                  <c:v>9436</c:v>
                </c:pt>
                <c:pt idx="13">
                  <c:v>8489.25</c:v>
                </c:pt>
                <c:pt idx="14">
                  <c:v>2266.75</c:v>
                </c:pt>
                <c:pt idx="15">
                  <c:v>5078.75</c:v>
                </c:pt>
                <c:pt idx="16">
                  <c:v>3084.5</c:v>
                </c:pt>
                <c:pt idx="17">
                  <c:v>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564C-90BA-215EF4EA39F6}"/>
            </c:ext>
          </c:extLst>
        </c:ser>
        <c:ser>
          <c:idx val="1"/>
          <c:order val="1"/>
          <c:tx>
            <c:strRef>
              <c:f>'Apprentice only 2019 2020 pivot'!$C$3</c:f>
              <c:strCache>
                <c:ptCount val="1"/>
                <c:pt idx="0">
                  <c:v>Sum of CAUCASIAN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pivot'!$C$4:$C$22</c:f>
              <c:numCache>
                <c:formatCode>General</c:formatCode>
                <c:ptCount val="18"/>
                <c:pt idx="0">
                  <c:v>534</c:v>
                </c:pt>
                <c:pt idx="1">
                  <c:v>102</c:v>
                </c:pt>
                <c:pt idx="2">
                  <c:v>7731</c:v>
                </c:pt>
                <c:pt idx="3">
                  <c:v>114</c:v>
                </c:pt>
                <c:pt idx="4">
                  <c:v>26476.2</c:v>
                </c:pt>
                <c:pt idx="5">
                  <c:v>693</c:v>
                </c:pt>
                <c:pt idx="6">
                  <c:v>566.5</c:v>
                </c:pt>
                <c:pt idx="7">
                  <c:v>240.75</c:v>
                </c:pt>
                <c:pt idx="8">
                  <c:v>2243.94</c:v>
                </c:pt>
                <c:pt idx="9">
                  <c:v>79.5</c:v>
                </c:pt>
                <c:pt idx="10">
                  <c:v>32</c:v>
                </c:pt>
                <c:pt idx="11">
                  <c:v>1216</c:v>
                </c:pt>
                <c:pt idx="12">
                  <c:v>7142.5</c:v>
                </c:pt>
                <c:pt idx="13">
                  <c:v>8245.25</c:v>
                </c:pt>
                <c:pt idx="14">
                  <c:v>1344.5</c:v>
                </c:pt>
                <c:pt idx="15">
                  <c:v>3657.75</c:v>
                </c:pt>
                <c:pt idx="16">
                  <c:v>3018</c:v>
                </c:pt>
                <c:pt idx="17">
                  <c:v>2106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0-564C-90BA-215EF4EA39F6}"/>
            </c:ext>
          </c:extLst>
        </c:ser>
        <c:ser>
          <c:idx val="2"/>
          <c:order val="2"/>
          <c:tx>
            <c:strRef>
              <c:f>'Apprentice only 2019 2020 pivot'!$D$3</c:f>
              <c:strCache>
                <c:ptCount val="1"/>
                <c:pt idx="0">
                  <c:v>Sum of 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pivot'!$D$4:$D$22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2028.5</c:v>
                </c:pt>
                <c:pt idx="3">
                  <c:v>0</c:v>
                </c:pt>
                <c:pt idx="4">
                  <c:v>3204.75</c:v>
                </c:pt>
                <c:pt idx="5">
                  <c:v>24</c:v>
                </c:pt>
                <c:pt idx="6">
                  <c:v>0</c:v>
                </c:pt>
                <c:pt idx="7">
                  <c:v>32</c:v>
                </c:pt>
                <c:pt idx="8">
                  <c:v>529.5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716</c:v>
                </c:pt>
                <c:pt idx="13">
                  <c:v>72</c:v>
                </c:pt>
                <c:pt idx="14">
                  <c:v>341.25</c:v>
                </c:pt>
                <c:pt idx="15">
                  <c:v>46</c:v>
                </c:pt>
                <c:pt idx="16">
                  <c:v>20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0-564C-90BA-215EF4EA39F6}"/>
            </c:ext>
          </c:extLst>
        </c:ser>
        <c:ser>
          <c:idx val="3"/>
          <c:order val="3"/>
          <c:tx>
            <c:strRef>
              <c:f>'Apprentice only 2019 2020 pivot'!$E$3</c:f>
              <c:strCache>
                <c:ptCount val="1"/>
                <c:pt idx="0">
                  <c:v>Sum of 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pivot'!$E$4:$E$22</c:f>
              <c:numCache>
                <c:formatCode>General</c:formatCode>
                <c:ptCount val="18"/>
                <c:pt idx="0">
                  <c:v>274.5</c:v>
                </c:pt>
                <c:pt idx="1">
                  <c:v>0</c:v>
                </c:pt>
                <c:pt idx="2">
                  <c:v>2536.5</c:v>
                </c:pt>
                <c:pt idx="3">
                  <c:v>128</c:v>
                </c:pt>
                <c:pt idx="4">
                  <c:v>8111</c:v>
                </c:pt>
                <c:pt idx="5">
                  <c:v>21</c:v>
                </c:pt>
                <c:pt idx="6">
                  <c:v>158</c:v>
                </c:pt>
                <c:pt idx="7">
                  <c:v>93</c:v>
                </c:pt>
                <c:pt idx="8">
                  <c:v>2298.5</c:v>
                </c:pt>
                <c:pt idx="9">
                  <c:v>16</c:v>
                </c:pt>
                <c:pt idx="10">
                  <c:v>0</c:v>
                </c:pt>
                <c:pt idx="11">
                  <c:v>76</c:v>
                </c:pt>
                <c:pt idx="12">
                  <c:v>1493</c:v>
                </c:pt>
                <c:pt idx="13">
                  <c:v>116</c:v>
                </c:pt>
                <c:pt idx="14">
                  <c:v>548.5</c:v>
                </c:pt>
                <c:pt idx="15">
                  <c:v>1116</c:v>
                </c:pt>
                <c:pt idx="16">
                  <c:v>0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0-564C-90BA-215EF4EA39F6}"/>
            </c:ext>
          </c:extLst>
        </c:ser>
        <c:ser>
          <c:idx val="4"/>
          <c:order val="4"/>
          <c:tx>
            <c:strRef>
              <c:f>'Apprentice only 2019 2020 pivot'!$F$3</c:f>
              <c:strCache>
                <c:ptCount val="1"/>
                <c:pt idx="0">
                  <c:v>Sum of ASIAN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pivot'!$F$4:$F$22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184</c:v>
                </c:pt>
                <c:pt idx="3">
                  <c:v>0</c:v>
                </c:pt>
                <c:pt idx="4">
                  <c:v>1685.5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56</c:v>
                </c:pt>
                <c:pt idx="14">
                  <c:v>0</c:v>
                </c:pt>
                <c:pt idx="15">
                  <c:v>259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A0-564C-90BA-215EF4EA39F6}"/>
            </c:ext>
          </c:extLst>
        </c:ser>
        <c:ser>
          <c:idx val="5"/>
          <c:order val="5"/>
          <c:tx>
            <c:strRef>
              <c:f>'Apprentice only 2019 2020 pivot'!$G$3</c:f>
              <c:strCache>
                <c:ptCount val="1"/>
                <c:pt idx="0">
                  <c:v>Sum of NATIVE AMERICAN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pivot'!$G$4:$G$22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A0-564C-90BA-215EF4EA39F6}"/>
            </c:ext>
          </c:extLst>
        </c:ser>
        <c:ser>
          <c:idx val="6"/>
          <c:order val="6"/>
          <c:tx>
            <c:strRef>
              <c:f>'Apprentice only 2019 2020 pivot'!$H$3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'Apprentice only 2019 2020 pivot'!$A$4:$A$22</c:f>
              <c:strCache>
                <c:ptCount val="18"/>
                <c:pt idx="0">
                  <c:v>ASBESTOS INSULATOR (PIPES &amp; TANKS)</c:v>
                </c:pt>
                <c:pt idx="1">
                  <c:v>BRICK/PLASTER/CEMENT MASON</c:v>
                </c:pt>
                <c:pt idx="2">
                  <c:v>CARPENTER</c:v>
                </c:pt>
                <c:pt idx="3">
                  <c:v>CEMENT MASONRY/PLASTERING</c:v>
                </c:pt>
                <c:pt idx="4">
                  <c:v>ELECTRICIAN</c:v>
                </c:pt>
                <c:pt idx="5">
                  <c:v>FLOORCOVERER</c:v>
                </c:pt>
                <c:pt idx="6">
                  <c:v>GLAZIER</c:v>
                </c:pt>
                <c:pt idx="7">
                  <c:v>IRONWORKER</c:v>
                </c:pt>
                <c:pt idx="8">
                  <c:v>LABORER</c:v>
                </c:pt>
                <c:pt idx="9">
                  <c:v>MARBLE &amp; TILE FINISHERS</c:v>
                </c:pt>
                <c:pt idx="10">
                  <c:v>MARBLE- TILE-TERRAZZO MECHANIC</c:v>
                </c:pt>
                <c:pt idx="11">
                  <c:v>PAINTER BRUSH NEW</c:v>
                </c:pt>
                <c:pt idx="12">
                  <c:v>PIPEFITTER</c:v>
                </c:pt>
                <c:pt idx="13">
                  <c:v>PLUMBERS &amp; GASFITTERS</c:v>
                </c:pt>
                <c:pt idx="14">
                  <c:v>ROOFER</c:v>
                </c:pt>
                <c:pt idx="15">
                  <c:v>SHEETMETAL WORKER</c:v>
                </c:pt>
                <c:pt idx="16">
                  <c:v>SPRINKLER FITTER</c:v>
                </c:pt>
                <c:pt idx="17">
                  <c:v>TELECOMMUNICATION TECHNICIAN</c:v>
                </c:pt>
              </c:strCache>
            </c:strRef>
          </c:cat>
          <c:val>
            <c:numRef>
              <c:f>'Apprentice only 2019 2020 pivot'!$H$4:$H$22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53</c:v>
                </c:pt>
                <c:pt idx="3">
                  <c:v>0</c:v>
                </c:pt>
                <c:pt idx="4">
                  <c:v>477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48.5</c:v>
                </c:pt>
                <c:pt idx="13">
                  <c:v>0</c:v>
                </c:pt>
                <c:pt idx="14">
                  <c:v>32.5</c:v>
                </c:pt>
                <c:pt idx="15">
                  <c:v>0</c:v>
                </c:pt>
                <c:pt idx="16">
                  <c:v>46.5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A0-564C-90BA-215EF4EA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314511"/>
        <c:axId val="2015557295"/>
      </c:barChart>
      <c:catAx>
        <c:axId val="15993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7295"/>
        <c:crosses val="autoZero"/>
        <c:auto val="1"/>
        <c:lblAlgn val="ctr"/>
        <c:lblOffset val="100"/>
        <c:noMultiLvlLbl val="0"/>
      </c:catAx>
      <c:valAx>
        <c:axId val="20155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3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635000</xdr:colOff>
      <xdr:row>0</xdr:row>
      <xdr:rowOff>184150</xdr:rowOff>
    </xdr:from>
    <xdr:to>
      <xdr:col>35</xdr:col>
      <xdr:colOff>241300</xdr:colOff>
      <xdr:row>66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0637F-74F6-8E46-9525-DDCB26FC4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704850</xdr:colOff>
      <xdr:row>1</xdr:row>
      <xdr:rowOff>12700</xdr:rowOff>
    </xdr:from>
    <xdr:to>
      <xdr:col>12</xdr:col>
      <xdr:colOff>266700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FA2C3-A5C8-C141-A9EE-8E15DFE34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204666</xdr:colOff>
      <xdr:row>1</xdr:row>
      <xdr:rowOff>146538</xdr:rowOff>
    </xdr:from>
    <xdr:to>
      <xdr:col>12</xdr:col>
      <xdr:colOff>201246</xdr:colOff>
      <xdr:row>45</xdr:row>
      <xdr:rowOff>119184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A3A0-8F15-B542-BC9E-A335D78F3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</xdr:col>
      <xdr:colOff>749300</xdr:colOff>
      <xdr:row>2</xdr:row>
      <xdr:rowOff>196850</xdr:rowOff>
    </xdr:from>
    <xdr:to>
      <xdr:col>24</xdr:col>
      <xdr:colOff>177800</xdr:colOff>
      <xdr:row>77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B7CDB-EADF-DA4B-BCD3-A6871248D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5-15T11:59:39.67999982647597725" createdVersion="6" refreshedVersion="6" minRefreshableVersion="3" recordCount="138" xr:uid="{04E8D20B-C04A-8B47-82B2-499BC22D56B5}">
  <cacheSource type="worksheet">
    <worksheetSource ref="A2:L140" sheet="2019 by_trade"/>
  </cacheSource>
  <cacheFields count="12">
    <cacheField name="CONSTRUCTION_TRADE" numFmtId="0">
      <sharedItems count="69">
        <s v="ELECTRICIAN"/>
        <s v="CARPENTER"/>
        <s v="PIPEFITTER"/>
        <s v="ROOFER"/>
        <s v="LABORER"/>
        <s v="IRONWORKER"/>
        <s v="SPRINKLER FITTER"/>
        <s v="PLUMBERS &amp; GASFITTERS"/>
        <s v="BRICK/PLASTER/CEMENT MASON"/>
        <s v="SHEETMETAL WORKER"/>
        <s v="ASBESTOS INSULATOR (PIPES &amp; TANKS)"/>
        <s v="CEMENT MASONRY/PLASTERING"/>
        <s v="FLOORCOVERER"/>
        <s v="GLAZIER"/>
        <s v="MARBLE &amp; TILE FINISHERS"/>
        <s v="MARBLE- TILE-TERRAZZO MECHANIC"/>
        <s v="PAINTER BRUSH NEW"/>
        <s v="TELECOMMUNICATION TECHNICIAN"/>
        <s v="ADS/SUBMERSIBLE PILOT"/>
        <s v="ASBESTOS REMOVER - PIPE / MECH. EQUIPT"/>
        <s v="ASPHALT RAKER"/>
        <s v="BACKHOE/FRONT-END LOADER"/>
        <s v="BRICK/STONE/ARTIFICIAL MASONRY"/>
        <s v="BULLDOZER/GRADER/SCRAPER"/>
        <s v="CAISSON &amp; UNDERPINNING LABORER"/>
        <s v="DEMO: CONCRETE CUTTER/SAWYER"/>
        <s v="DEMO: WRECKING LABORER"/>
        <s v="DRIVER"/>
        <s v="DRIVER / GROUNDMAN CDL"/>
        <s v="ELEVATOR CONSTRUCTOR"/>
        <s v="ELEVATOR CONSTRUCTOR HELPER"/>
        <s v="EQUIPMENT OPERATOR (Class A CDL)"/>
        <s v="EQUIPMENT OPERATOR (Class B CDL)"/>
        <s v="FENCE &amp; GUARD RAIL ERECTOR"/>
        <s v="FIELD ENG.INST.PERSON-BLDG,SITE,HVY/HWY"/>
        <s v="FIRE ALARM INSTALLER"/>
        <s v="FIRE ALARM REPAIR / MAINTENANCE"/>
        <s v="FORK LIFT/CHERRY PICKER"/>
        <s v="GENERATOR/LIGHTING PLANT/HEATERS"/>
        <s v="GLAZIER (GLASS PLANK/AIR BARRIER/INTERIOR SYSTEMS)"/>
        <s v="HOISTING ENGINEER/CRANES/GRADALLS"/>
        <s v="HVAC (DUCTWORK)"/>
        <s v="HVAC (ELECTRICAL CONTROLS)"/>
        <s v="HVAC (TESTING AND BALANCING - AIR)"/>
        <s v="HVAC MECHANIC"/>
        <s v="INSULATOR (PIPES &amp; TANKS)"/>
        <s v="IRONWORKER/WELDER"/>
        <s v="JOURNEYMAN LINEMAN"/>
        <s v="LABORER: CARPENTER TENDER"/>
        <s v="LABORER: CEMENT FINISHER TENDER"/>
        <s v="LABORER: HAZARDOUS WASTE/ASBESTOS REMOVER"/>
        <s v="LABORER: MASON TENDER"/>
        <s v="LABORER: MULTI-TRADE TENDER"/>
        <s v="MARBLE MASONS, TILELAYERS &amp; TERRAZZO MECH"/>
        <s v="MECHANICS MAINTENANCE"/>
        <s v="OPERATING ENGINEERS"/>
        <s v="OTHER POWER DRIVEN EQUIPMENT - CLASS II"/>
        <s v="PAINTER (SPRAY OR SANDBLAST, NEW)"/>
        <s v="PAINTER / TAPER (BRUSH, NEW)"/>
        <s v="PAINTER / TAPER (BRUSH,REPAINT)"/>
        <s v="PIPEFITTER &amp; STEAMFITTER"/>
        <s v="PIPELAYER"/>
        <s v="PUMP OPERATOR (CONCRETE)"/>
        <s v="ROLLER/SPREADER/MULCHING MACHINE"/>
        <s v="ROOFER SLATE / TILE / PRECAST CONCRETE"/>
        <s v="SPECIALIZED EARTH MOVING EQUIP &lt; 35 TONS"/>
        <s v="SPECIALIZED EARTH MOVING EQUIP &gt; 35 TONS"/>
        <s v="TELEDATA WIREMAN/INSTALLER/TECHNICIAN"/>
        <s v="VAC-HAUL"/>
      </sharedItems>
    </cacheField>
    <cacheField name="CRAFT_LEVEL" numFmtId="0">
      <sharedItems count="2">
        <s v="Apprentice"/>
        <s v="Journeymen"/>
      </sharedItems>
    </cacheField>
    <cacheField name="TOTAL_EMPLOYEE" numFmtId="0">
      <sharedItems containsSemiMixedTypes="0" containsString="0" containsNumber="1" minValue="0" maxValue="97944.67" count="81">
        <n v="21892.5"/>
        <n v="8546"/>
        <n v="4127.5"/>
        <n v="2018"/>
        <n v="3591.5"/>
        <n v="269.25"/>
        <n v="2949.5"/>
        <n v="4792.5"/>
        <n v="48"/>
        <n v="2933.5"/>
        <n v="404"/>
        <n v="42"/>
        <n v="536.5"/>
        <n v="524.5"/>
        <n v="95.5"/>
        <n v="32"/>
        <n v="642"/>
        <n v="1448.5"/>
        <n v="0"/>
        <n v="90940.02"/>
        <n v="16671.84"/>
        <n v="59865.4"/>
        <n v="11276"/>
        <n v="97944.67"/>
        <n v="13657"/>
        <n v="27178"/>
        <n v="14433.58"/>
        <n v="18162"/>
        <n v="11848"/>
        <n v="1507"/>
        <n v="7962.5"/>
        <n v="13395.25"/>
        <n v="6599.5"/>
        <n v="715"/>
        <n v="3907.61"/>
        <n v="14578"/>
        <n v="6298.25"/>
        <n v="973"/>
        <n v="273"/>
        <n v="1075.5"/>
        <n v="73"/>
        <n v="5354.25"/>
        <n v="4496.7700000000004"/>
        <n v="21"/>
        <n v="980.75"/>
        <n v="1389"/>
        <n v="395"/>
        <n v="56"/>
        <n v="16"/>
        <n v="3715"/>
        <n v="10"/>
        <n v="9.5"/>
        <n v="16.5"/>
        <n v="6911.25"/>
        <n v="72"/>
        <n v="179"/>
        <n v="2706"/>
        <n v="1154.5"/>
        <n v="95"/>
        <n v="25.5"/>
        <n v="524.75"/>
        <n v="544"/>
        <n v="234"/>
        <n v="617.25"/>
        <n v="366"/>
        <n v="576.75"/>
        <n v="2827"/>
        <n v="1299"/>
        <n v="4193"/>
        <n v="10065"/>
        <n v="3747.5"/>
        <n v="37"/>
        <n v="3228.5"/>
        <n v="448"/>
        <n v="306"/>
        <n v="64"/>
        <n v="158.5"/>
        <n v="167"/>
        <n v="27"/>
        <n v="2"/>
        <n v="74"/>
      </sharedItems>
    </cacheField>
    <cacheField name="CAUCASIAN" numFmtId="0">
      <sharedItems containsSemiMixedTypes="0" containsString="0" containsNumber="1" minValue="0" maxValue="89673.45"/>
    </cacheField>
    <cacheField name="AFRICAN_AMERICAN" numFmtId="0">
      <sharedItems containsSemiMixedTypes="0" containsString="0" containsNumber="1" minValue="0" maxValue="1880"/>
    </cacheField>
    <cacheField name="HISPANIC" numFmtId="0">
      <sharedItems containsSemiMixedTypes="0" containsString="0" containsNumber="1" minValue="0" maxValue="11155.44"/>
    </cacheField>
    <cacheField name="ASIAN" numFmtId="0">
      <sharedItems containsSemiMixedTypes="0" containsString="0" containsNumber="1" minValue="0" maxValue="1648"/>
    </cacheField>
    <cacheField name="NATIVE_AMERICAN" numFmtId="0">
      <sharedItems containsSemiMixedTypes="0" containsString="0" containsNumber="1" minValue="0" maxValue="112" count="6">
        <n v="0"/>
        <n v="5"/>
        <n v="112"/>
        <n v="1"/>
        <n v="83"/>
        <n v="8.5"/>
      </sharedItems>
    </cacheField>
    <cacheField name="OTHER" numFmtId="0">
      <sharedItems containsSemiMixedTypes="0" containsString="0" containsNumber="1" minValue="0" maxValue="2035.95"/>
    </cacheField>
    <cacheField name="NOT_SPECIFIED" numFmtId="0">
      <sharedItems containsSemiMixedTypes="0" containsString="0" containsNumber="1" minValue="0" maxValue="82.57" count="5">
        <n v="0"/>
        <n v="16.77"/>
        <n v="82.57"/>
        <n v="40"/>
        <n v="16"/>
      </sharedItems>
    </cacheField>
    <cacheField name="TOTAL_FEMALE" numFmtId="0">
      <sharedItems containsSemiMixedTypes="0" containsString="0" containsNumber="1" minValue="0" maxValue="3351.44"/>
    </cacheField>
    <cacheField name="TOTAL_MALE" numFmtId="0">
      <sharedItems containsSemiMixedTypes="0" containsString="0" containsNumber="1" minValue="0" maxValue="97920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5-15T14:47:52.36999981105327800" createdVersion="6" refreshedVersion="6" minRefreshableVersion="3" recordCount="74" xr:uid="{ED25FAA8-9CB3-B44A-BA35-AEF23332C0A2}">
  <cacheSource type="worksheet">
    <worksheetSource ref="A2:L76" sheet="2019 2020 by_trade"/>
  </cacheSource>
  <cacheFields count="12">
    <cacheField name="CONSTRUCTION_TRADE" numFmtId="0">
      <sharedItems count="74">
        <s v="ELECTRICIAN"/>
        <s v="CARPENTER"/>
        <s v="PIPEFITTER"/>
        <s v="PLUMBERS &amp; GASFITTERS"/>
        <s v="LABORER"/>
        <s v="SHEETMETAL WORKER"/>
        <s v="SPRINKLER FITTER"/>
        <s v="ROOFER"/>
        <s v="TELECOMMUNICATION TECHNICIAN"/>
        <s v="PAINTER BRUSH NEW"/>
        <s v="ASBESTOS INSULATOR (PIPES &amp; TANKS)"/>
        <s v="FLOORCOVERER"/>
        <s v="GLAZIER"/>
        <s v="IRONWORKER"/>
        <s v="CEMENT MASONRY/PLASTERING"/>
        <s v="BRICK/PLASTER/CEMENT MASON"/>
        <s v="MARBLE &amp; TILE FINISHERS"/>
        <s v="MARBLE- TILE-TERRAZZO MECHANIC"/>
        <s v="ADS/SUBMERSIBLE PILOT"/>
        <s v="ASBESTOS REMOVER - PIPE / MECH. EQUIPT"/>
        <s v="ASPHALT RAKER"/>
        <s v="BACKHOE/FRONT-END LOADER"/>
        <s v="BRICK/STONE/ARTIFICIAL MASONRY"/>
        <s v="BULLDOZER/GRADER/SCRAPER"/>
        <s v="CAISSON &amp; UNDERPINNING LABORER"/>
        <s v="DEMO: CONCRETE CUTTER/SAWYER"/>
        <s v="DEMO: WRECKING LABORER"/>
        <s v="DRIVER"/>
        <s v="DRIVER / GROUNDMAN CDL"/>
        <s v="ELEVATOR CONSTRUCTOR"/>
        <s v="ELEVATOR CONSTRUCTOR HELPER"/>
        <s v="EQUIPMENT OPERATOR (Class A CDL)"/>
        <s v="EQUIPMENT OPERATOR (Class B CDL)"/>
        <s v="FENCE &amp; GUARD RAIL ERECTOR"/>
        <s v="FIELD ENG.INST.PERSON-BLDG,SITE,HVY/HWY"/>
        <s v="FIRE ALARM INSTALLER"/>
        <s v="FIRE ALARM REPAIR / MAINTENANCE"/>
        <s v="FORK LIFT/CHERRY PICKER"/>
        <s v="GENERATOR/LIGHTING PLANT/HEATERS"/>
        <s v="GLAZIER (GLASS PLANK/AIR BARRIER/INTERIOR SYSTEMS)"/>
        <s v="HOISTING ENGINEER/CRANES/GRADALLS"/>
        <s v="HVAC (DUCTWORK)"/>
        <s v="HVAC (ELECTRICAL CONTROLS)"/>
        <s v="HVAC (TESTING AND BALANCING - AIR)"/>
        <s v="HVAC (TESTING AND BALANCING - WATER)"/>
        <s v="HVAC MECHANIC"/>
        <s v="INSULATOR (PIPES &amp; TANKS)"/>
        <s v="IRONWORKER/WELDER"/>
        <s v="JOURNEYMAN LINEMAN"/>
        <s v="LABORER: CARPENTER TENDER"/>
        <s v="LABORER: CEMENT FINISHER TENDER"/>
        <s v="LABORER: HAZARDOUS WASTE/ASBESTOS REMOVER"/>
        <s v="LABORER: MASON TENDER"/>
        <s v="LABORER: MULTI-TRADE TENDER"/>
        <s v="LABORER: TREE REMOVER"/>
        <s v="LASER BEAM OPERATOR"/>
        <s v="MARBLE MASONS, TILELAYERS &amp; TERRAZZO MECH"/>
        <s v="MECHANICS MAINTENANCE"/>
        <s v="MILLWRIGHT (Zone 1)"/>
        <s v="OPERATING ENGINEERS"/>
        <s v="OTHER POWER DRIVEN EQUIPMENT - CLASS II"/>
        <s v="PAINTER (SPRAY OR SANDBLAST, NEW)"/>
        <s v="PAINTER (SPRAY OR SANDBLAST,REPAINT)"/>
        <s v="PAINTER / TAPER (BRUSH, NEW)"/>
        <s v="PAINTER / TAPER (BRUSH,REPAINT)"/>
        <s v="PIPEFITTER &amp; STEAMFITTER"/>
        <s v="PIPELAYER"/>
        <s v="PUMP OPERATOR (CONCRETE)"/>
        <s v="ROLLER/SPREADER/MULCHING MACHINE"/>
        <s v="ROOFER SLATE / TILE / PRECAST CONCRETE"/>
        <s v="SPECIALIZED EARTH MOVING EQUIP &lt; 35 TONS"/>
        <s v="SPECIALIZED EARTH MOVING EQUIP &gt; 35 TONS"/>
        <s v="TELEDATA WIREMAN/INSTALLER/TECHNICIAN"/>
        <s v="VAC-HAUL"/>
      </sharedItems>
    </cacheField>
    <cacheField name="CRAFT LEVEL" numFmtId="0">
      <sharedItems/>
    </cacheField>
    <cacheField name="TOTAL EMPLOYEE" numFmtId="0">
      <sharedItems containsSemiMixedTypes="0" containsString="0" containsNumber="1" minValue="0" maxValue="39954.449999999997" count="19">
        <n v="39954.449999999997"/>
        <n v="12541"/>
        <n v="9436"/>
        <n v="8489.25"/>
        <n v="5127.9399999999996"/>
        <n v="5078.75"/>
        <n v="3084.5"/>
        <n v="2266.75"/>
        <n v="2114"/>
        <n v="1292"/>
        <n v="808.5"/>
        <n v="738"/>
        <n v="724.5"/>
        <n v="365.75"/>
        <n v="242"/>
        <n v="110"/>
        <n v="95.5"/>
        <n v="32"/>
        <n v="0"/>
      </sharedItems>
    </cacheField>
    <cacheField name="CAUCASIAN" numFmtId="0">
      <sharedItems containsSemiMixedTypes="0" containsString="0" containsNumber="1" minValue="0" maxValue="26476.2" count="19">
        <n v="26476.2"/>
        <n v="7731"/>
        <n v="7142.5"/>
        <n v="8245.25"/>
        <n v="2243.94"/>
        <n v="3657.75"/>
        <n v="3018"/>
        <n v="1344.5"/>
        <n v="2106"/>
        <n v="1216"/>
        <n v="534"/>
        <n v="693"/>
        <n v="566.5"/>
        <n v="240.75"/>
        <n v="114"/>
        <n v="102"/>
        <n v="79.5"/>
        <n v="32"/>
        <n v="0"/>
      </sharedItems>
    </cacheField>
    <cacheField name="AFRICAN AMERICAN" numFmtId="0">
      <sharedItems containsSemiMixedTypes="0" containsString="0" containsNumber="1" minValue="0" maxValue="3204.75"/>
    </cacheField>
    <cacheField name="HISPANIC" numFmtId="0">
      <sharedItems containsSemiMixedTypes="0" containsString="0" containsNumber="1" minValue="0" maxValue="8111"/>
    </cacheField>
    <cacheField name="ASIAN" numFmtId="0">
      <sharedItems containsSemiMixedTypes="0" containsString="0" containsNumber="1" minValue="0" maxValue="1685.5"/>
    </cacheField>
    <cacheField name="NATIVE AMERICAN" numFmtId="0">
      <sharedItems containsSemiMixedTypes="0" containsString="0" containsNumber="1" containsInteger="1" minValue="0" maxValue="32"/>
    </cacheField>
    <cacheField name="OTHER" numFmtId="0">
      <sharedItems containsSemiMixedTypes="0" containsString="0" containsNumber="1" minValue="0" maxValue="477"/>
    </cacheField>
    <cacheField name="NOT SPECIFIED" numFmtId="0">
      <sharedItems containsSemiMixedTypes="0" containsString="0" containsNumber="1" containsInteger="1" minValue="0" maxValue="0"/>
    </cacheField>
    <cacheField name="TOTAL FEMALE" numFmtId="0">
      <sharedItems containsSemiMixedTypes="0" containsString="0" containsNumber="1" minValue="0" maxValue="3786.94"/>
    </cacheField>
    <cacheField name="TOTAL MALE" numFmtId="0">
      <sharedItems containsSemiMixedTypes="0" containsString="0" containsNumber="1" minValue="0" maxValue="36712.44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5-15T14:56:06.20000016409904100" createdVersion="6" refreshedVersion="6" minRefreshableVersion="3" recordCount="148" xr:uid="{30E98EDF-2021-0048-8630-E5590707175D}">
  <cacheSource type="worksheet">
    <worksheetSource ref="A2:L150" sheet="2019 2020 by_trade"/>
  </cacheSource>
  <cacheFields count="12">
    <cacheField name="CONSTRUCTION_TRADE" numFmtId="0">
      <sharedItems count="74">
        <s v="ELECTRICIAN"/>
        <s v="CARPENTER"/>
        <s v="PIPEFITTER"/>
        <s v="PLUMBERS &amp; GASFITTERS"/>
        <s v="LABORER"/>
        <s v="SHEETMETAL WORKER"/>
        <s v="SPRINKLER FITTER"/>
        <s v="ROOFER"/>
        <s v="TELECOMMUNICATION TECHNICIAN"/>
        <s v="PAINTER BRUSH NEW"/>
        <s v="ASBESTOS INSULATOR (PIPES &amp; TANKS)"/>
        <s v="FLOORCOVERER"/>
        <s v="GLAZIER"/>
        <s v="IRONWORKER"/>
        <s v="CEMENT MASONRY/PLASTERING"/>
        <s v="BRICK/PLASTER/CEMENT MASON"/>
        <s v="MARBLE &amp; TILE FINISHERS"/>
        <s v="MARBLE- TILE-TERRAZZO MECHANIC"/>
        <s v="ADS/SUBMERSIBLE PILOT"/>
        <s v="ASBESTOS REMOVER - PIPE / MECH. EQUIPT"/>
        <s v="ASPHALT RAKER"/>
        <s v="BACKHOE/FRONT-END LOADER"/>
        <s v="BRICK/STONE/ARTIFICIAL MASONRY"/>
        <s v="BULLDOZER/GRADER/SCRAPER"/>
        <s v="CAISSON &amp; UNDERPINNING LABORER"/>
        <s v="DEMO: CONCRETE CUTTER/SAWYER"/>
        <s v="DEMO: WRECKING LABORER"/>
        <s v="DRIVER"/>
        <s v="DRIVER / GROUNDMAN CDL"/>
        <s v="ELEVATOR CONSTRUCTOR"/>
        <s v="ELEVATOR CONSTRUCTOR HELPER"/>
        <s v="EQUIPMENT OPERATOR (Class A CDL)"/>
        <s v="EQUIPMENT OPERATOR (Class B CDL)"/>
        <s v="FENCE &amp; GUARD RAIL ERECTOR"/>
        <s v="FIELD ENG.INST.PERSON-BLDG,SITE,HVY/HWY"/>
        <s v="FIRE ALARM INSTALLER"/>
        <s v="FIRE ALARM REPAIR / MAINTENANCE"/>
        <s v="FORK LIFT/CHERRY PICKER"/>
        <s v="GENERATOR/LIGHTING PLANT/HEATERS"/>
        <s v="GLAZIER (GLASS PLANK/AIR BARRIER/INTERIOR SYSTEMS)"/>
        <s v="HOISTING ENGINEER/CRANES/GRADALLS"/>
        <s v="HVAC (DUCTWORK)"/>
        <s v="HVAC (ELECTRICAL CONTROLS)"/>
        <s v="HVAC (TESTING AND BALANCING - AIR)"/>
        <s v="HVAC (TESTING AND BALANCING - WATER)"/>
        <s v="HVAC MECHANIC"/>
        <s v="INSULATOR (PIPES &amp; TANKS)"/>
        <s v="IRONWORKER/WELDER"/>
        <s v="JOURNEYMAN LINEMAN"/>
        <s v="LABORER: CARPENTER TENDER"/>
        <s v="LABORER: CEMENT FINISHER TENDER"/>
        <s v="LABORER: HAZARDOUS WASTE/ASBESTOS REMOVER"/>
        <s v="LABORER: MASON TENDER"/>
        <s v="LABORER: MULTI-TRADE TENDER"/>
        <s v="LABORER: TREE REMOVER"/>
        <s v="LASER BEAM OPERATOR"/>
        <s v="MARBLE MASONS, TILELAYERS &amp; TERRAZZO MECH"/>
        <s v="MECHANICS MAINTENANCE"/>
        <s v="MILLWRIGHT (Zone 1)"/>
        <s v="OPERATING ENGINEERS"/>
        <s v="OTHER POWER DRIVEN EQUIPMENT - CLASS II"/>
        <s v="PAINTER (SPRAY OR SANDBLAST, NEW)"/>
        <s v="PAINTER (SPRAY OR SANDBLAST,REPAINT)"/>
        <s v="PAINTER / TAPER (BRUSH, NEW)"/>
        <s v="PAINTER / TAPER (BRUSH,REPAINT)"/>
        <s v="PIPEFITTER &amp; STEAMFITTER"/>
        <s v="PIPELAYER"/>
        <s v="PUMP OPERATOR (CONCRETE)"/>
        <s v="ROLLER/SPREADER/MULCHING MACHINE"/>
        <s v="ROOFER SLATE / TILE / PRECAST CONCRETE"/>
        <s v="SPECIALIZED EARTH MOVING EQUIP &lt; 35 TONS"/>
        <s v="SPECIALIZED EARTH MOVING EQUIP &gt; 35 TONS"/>
        <s v="TELEDATA WIREMAN/INSTALLER/TECHNICIAN"/>
        <s v="VAC-HAUL"/>
      </sharedItems>
    </cacheField>
    <cacheField name="CRAFT LEVEL" numFmtId="0">
      <sharedItems count="2">
        <s v="Apprentice"/>
        <s v="Journeymen"/>
      </sharedItems>
    </cacheField>
    <cacheField name="TOTAL EMPLOYEE" numFmtId="0">
      <sharedItems containsSemiMixedTypes="0" containsString="0" containsNumber="1" minValue="0" maxValue="183882.56" count="84">
        <n v="39954.449999999997"/>
        <n v="12541"/>
        <n v="9436"/>
        <n v="8489.25"/>
        <n v="5127.9399999999996"/>
        <n v="5078.75"/>
        <n v="3084.5"/>
        <n v="2266.75"/>
        <n v="2114"/>
        <n v="1292"/>
        <n v="808.5"/>
        <n v="738"/>
        <n v="724.5"/>
        <n v="365.75"/>
        <n v="242"/>
        <n v="110"/>
        <n v="95.5"/>
        <n v="32"/>
        <n v="0"/>
        <n v="183882.56"/>
        <n v="149622.82999999999"/>
        <n v="145908.93"/>
        <n v="49858.369999999901"/>
        <n v="45437"/>
        <n v="32642.75"/>
        <n v="27659.29"/>
        <n v="26063.1"/>
        <n v="22161"/>
        <n v="20893.84"/>
        <n v="20764.5"/>
        <n v="17377.75"/>
        <n v="16084.5"/>
        <n v="14507.5"/>
        <n v="10903.75"/>
        <n v="10562"/>
        <n v="9790.25"/>
        <n v="9555"/>
        <n v="9033.52"/>
        <n v="7618"/>
        <n v="7055.52"/>
        <n v="6787.25"/>
        <n v="6039"/>
        <n v="5407.25"/>
        <n v="4748"/>
        <n v="4289.5"/>
        <n v="4284"/>
        <n v="4263.5"/>
        <n v="4095.75"/>
        <n v="4027"/>
        <n v="2692"/>
        <n v="2558"/>
        <n v="2524.75"/>
        <n v="2435.25"/>
        <n v="2314.5"/>
        <n v="2095.46"/>
        <n v="2079"/>
        <n v="2070.5"/>
        <n v="2024.5"/>
        <n v="1977.5"/>
        <n v="1794.25"/>
        <n v="1640"/>
        <n v="1356"/>
        <n v="791.25"/>
        <n v="771"/>
        <n v="585.5"/>
        <n v="568"/>
        <n v="407"/>
        <n v="360.5"/>
        <n v="299"/>
        <n v="216.25"/>
        <n v="198"/>
        <n v="167"/>
        <n v="93"/>
        <n v="72"/>
        <n v="64"/>
        <n v="56"/>
        <n v="33"/>
        <n v="27"/>
        <n v="25.5"/>
        <n v="21"/>
        <n v="16"/>
        <n v="13"/>
        <n v="11.75"/>
        <n v="2"/>
      </sharedItems>
    </cacheField>
    <cacheField name="CAUCASIAN" numFmtId="0">
      <sharedItems containsSemiMixedTypes="0" containsString="0" containsNumber="1" minValue="0" maxValue="145809.35999999999"/>
    </cacheField>
    <cacheField name="AFRICAN AMERICAN" numFmtId="0">
      <sharedItems containsSemiMixedTypes="0" containsString="0" containsNumber="1" minValue="0" maxValue="4875.25" count="43">
        <n v="3204.75"/>
        <n v="2028.5"/>
        <n v="716"/>
        <n v="72"/>
        <n v="529.5"/>
        <n v="46"/>
        <n v="20"/>
        <n v="341.25"/>
        <n v="0"/>
        <n v="24"/>
        <n v="32"/>
        <n v="8"/>
        <n v="4384.25"/>
        <n v="2183.92"/>
        <n v="4875.25"/>
        <n v="1891"/>
        <n v="2406.5"/>
        <n v="813"/>
        <n v="350.5"/>
        <n v="666.57999999999902"/>
        <n v="440"/>
        <n v="1502"/>
        <n v="851"/>
        <n v="218"/>
        <n v="977"/>
        <n v="1527.5"/>
        <n v="192"/>
        <n v="15"/>
        <n v="552"/>
        <n v="253.5"/>
        <n v="10.5"/>
        <n v="44"/>
        <n v="284"/>
        <n v="1014.25"/>
        <n v="768.5"/>
        <n v="16"/>
        <n v="67.5"/>
        <n v="243.5"/>
        <n v="23"/>
        <n v="524"/>
        <n v="184"/>
        <n v="25"/>
        <n v="9"/>
      </sharedItems>
    </cacheField>
    <cacheField name="HISPANIC" numFmtId="0">
      <sharedItems containsSemiMixedTypes="0" containsString="0" containsNumber="1" minValue="0" maxValue="26930.46"/>
    </cacheField>
    <cacheField name="ASIAN" numFmtId="0">
      <sharedItems containsSemiMixedTypes="0" containsString="0" containsNumber="1" minValue="0" maxValue="2088"/>
    </cacheField>
    <cacheField name="NATIVE AMERICAN" numFmtId="0">
      <sharedItems containsSemiMixedTypes="0" containsString="0" containsNumber="1" minValue="0" maxValue="220"/>
    </cacheField>
    <cacheField name="OTHER" numFmtId="0">
      <sharedItems containsSemiMixedTypes="0" containsString="0" containsNumber="1" minValue="0" maxValue="6051.99"/>
    </cacheField>
    <cacheField name="NOT SPECIFIED" numFmtId="0">
      <sharedItems containsSemiMixedTypes="0" containsString="0" containsNumber="1" minValue="0" maxValue="82.57"/>
    </cacheField>
    <cacheField name="TOTAL FEMALE" numFmtId="0">
      <sharedItems containsSemiMixedTypes="0" containsString="0" containsNumber="1" minValue="0" maxValue="8412.1899999999896"/>
    </cacheField>
    <cacheField name="TOTAL MALE" numFmtId="0">
      <sharedItems containsSemiMixedTypes="0" containsString="0" containsNumber="1" minValue="0" maxValue="175470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5-15T15:06:59.93000011425465225" createdVersion="6" refreshedVersion="6" minRefreshableVersion="3" recordCount="126" xr:uid="{A5563F57-2A77-9F4E-A695-7B1B75606DBC}">
  <cacheSource type="worksheet">
    <worksheetSource ref="A2:L128" sheet="2020 by_trade"/>
  </cacheSource>
  <cacheFields count="12">
    <cacheField name="CONSTRUCTION_TRADE" numFmtId="0">
      <sharedItems count="63">
        <s v="ELECTRICIAN"/>
        <s v="PIPEFITTER"/>
        <s v="CARPENTER"/>
        <s v="PLUMBERS &amp; GASFITTERS"/>
        <s v="SHEETMETAL WORKER"/>
        <s v="LABORER"/>
        <s v="TELECOMMUNICATION TECHNICIAN"/>
        <s v="PAINTER BRUSH NEW"/>
        <s v="ASBESTOS INSULATOR (PIPES &amp; TANKS)"/>
        <s v="ROOFER"/>
        <s v="FLOORCOVERER"/>
        <s v="CEMENT MASONRY/PLASTERING"/>
        <s v="GLAZIER"/>
        <s v="SPRINKLER FITTER"/>
        <s v="IRONWORKER"/>
        <s v="BRICK/PLASTER/CEMENT MASON"/>
        <s v="ADS/SUBMERSIBLE PILOT"/>
        <s v="ASBESTOS REMOVER - PIPE / MECH. EQUIPT"/>
        <s v="BACKHOE/FRONT-END LOADER"/>
        <s v="BRICK/STONE/ARTIFICIAL MASONRY"/>
        <s v="DEMO: CONCRETE CUTTER/SAWYER"/>
        <s v="DEMO: WRECKING LABORER"/>
        <s v="DRIVER"/>
        <s v="DRIVER / GROUNDMAN CDL"/>
        <s v="ELEVATOR CONSTRUCTOR"/>
        <s v="ELEVATOR CONSTRUCTOR HELPER"/>
        <s v="EQUIPMENT OPERATOR (Class A CDL)"/>
        <s v="EQUIPMENT OPERATOR (Class B CDL)"/>
        <s v="FENCE &amp; GUARD RAIL ERECTOR"/>
        <s v="FIRE ALARM INSTALLER"/>
        <s v="FIRE ALARM REPAIR / MAINTENANCE"/>
        <s v="FORK LIFT/CHERRY PICKER"/>
        <s v="GLAZIER (GLASS PLANK/AIR BARRIER/INTERIOR SYSTEMS)"/>
        <s v="HOISTING ENGINEER/CRANES/GRADALLS"/>
        <s v="HVAC (DUCTWORK)"/>
        <s v="HVAC (ELECTRICAL CONTROLS)"/>
        <s v="HVAC (TESTING AND BALANCING - AIR)"/>
        <s v="HVAC (TESTING AND BALANCING - WATER)"/>
        <s v="HVAC MECHANIC"/>
        <s v="INSULATOR (PIPES &amp; TANKS)"/>
        <s v="IRONWORKER/WELDER"/>
        <s v="JOURNEYMAN LINEMAN"/>
        <s v="LABORER: CARPENTER TENDER"/>
        <s v="LABORER: CEMENT FINISHER TENDER"/>
        <s v="LABORER: HAZARDOUS WASTE/ASBESTOS REMOVER"/>
        <s v="LABORER: MASON TENDER"/>
        <s v="LABORER: MULTI-TRADE TENDER"/>
        <s v="LABORER: TREE REMOVER"/>
        <s v="LASER BEAM OPERATOR"/>
        <s v="MARBLE &amp; TILE FINISHERS"/>
        <s v="MARBLE MASONS, TILELAYERS &amp; TERRAZZO MECH"/>
        <s v="MECHANICS MAINTENANCE"/>
        <s v="MILLWRIGHT (Zone 1)"/>
        <s v="OPERATING ENGINEERS"/>
        <s v="OTHER POWER DRIVEN EQUIPMENT - CLASS II"/>
        <s v="PAINTER (SPRAY OR SANDBLAST, NEW)"/>
        <s v="PAINTER (SPRAY OR SANDBLAST,REPAINT)"/>
        <s v="PAINTER / TAPER (BRUSH, NEW)"/>
        <s v="PAINTER / TAPER (BRUSH,REPAINT)"/>
        <s v="PIPEFITTER &amp; STEAMFITTER"/>
        <s v="PUMP OPERATOR (CONCRETE)"/>
        <s v="TELEDATA WIREMAN/INSTALLER/TECHNICIAN"/>
        <s v="VAC-HAUL"/>
      </sharedItems>
    </cacheField>
    <cacheField name="CRAFT LEVEL" numFmtId="0">
      <sharedItems count="2">
        <s v="Apprentice"/>
        <s v="Journeymen"/>
      </sharedItems>
    </cacheField>
    <cacheField name="TOTAL EMPLOYEE" numFmtId="0">
      <sharedItems containsSemiMixedTypes="0" containsString="0" containsNumber="1" minValue="0" maxValue="92942.54"/>
    </cacheField>
    <cacheField name="CAUCASIAN" numFmtId="0">
      <sharedItems containsSemiMixedTypes="0" containsString="0" containsNumber="1" minValue="0" maxValue="76147.55"/>
    </cacheField>
    <cacheField name="AFRICAN AMERICAN" numFmtId="0">
      <sharedItems containsSemiMixedTypes="0" containsString="0" containsNumber="1" minValue="0" maxValue="4098.5"/>
    </cacheField>
    <cacheField name="HISPANIC" numFmtId="0">
      <sharedItems containsSemiMixedTypes="0" containsString="0" containsNumber="1" minValue="0" maxValue="15775.02"/>
    </cacheField>
    <cacheField name="ASIAN" numFmtId="0">
      <sharedItems containsSemiMixedTypes="0" containsString="0" containsNumber="1" minValue="0" maxValue="1436"/>
    </cacheField>
    <cacheField name="NATIVE AMERICAN" numFmtId="0">
      <sharedItems containsSemiMixedTypes="0" containsString="0" containsNumber="1" minValue="0" maxValue="220"/>
    </cacheField>
    <cacheField name="OTHER" numFmtId="0">
      <sharedItems containsSemiMixedTypes="0" containsString="0" containsNumber="1" minValue="0" maxValue="4016.04"/>
    </cacheField>
    <cacheField name="NOT SPECIFIED" numFmtId="0">
      <sharedItems containsSemiMixedTypes="0" containsString="0" containsNumber="1" containsInteger="1" minValue="0" maxValue="8"/>
    </cacheField>
    <cacheField name="TOTAL FEMALE" numFmtId="0">
      <sharedItems containsSemiMixedTypes="0" containsString="0" containsNumber="1" minValue="0" maxValue="5060.75"/>
    </cacheField>
    <cacheField name="TOTAL MALE" numFmtId="0">
      <sharedItems containsSemiMixedTypes="0" containsString="0" containsNumber="1" minValue="0" maxValue="87881.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38">
  <r>
    <x v="0"/>
    <x v="0"/>
    <x v="0"/>
    <n v="14307.5"/>
    <n v="1880"/>
    <n v="4724.5"/>
    <n v="980.5"/>
    <x v="0"/>
    <n v="0"/>
    <x v="0"/>
    <n v="1695"/>
    <n v="20197.5"/>
  </r>
  <r>
    <x v="1"/>
    <x v="0"/>
    <x v="1"/>
    <n v="5329.5"/>
    <n v="1640.5"/>
    <n v="1392"/>
    <n v="184"/>
    <x v="0"/>
    <n v="0"/>
    <x v="0"/>
    <n v="730.5"/>
    <n v="7815.5"/>
  </r>
  <r>
    <x v="2"/>
    <x v="0"/>
    <x v="2"/>
    <n v="2572"/>
    <n v="536"/>
    <n v="967"/>
    <n v="4"/>
    <x v="0"/>
    <n v="48.5"/>
    <x v="0"/>
    <n v="256"/>
    <n v="3871.5"/>
  </r>
  <r>
    <x v="3"/>
    <x v="0"/>
    <x v="3"/>
    <n v="1200"/>
    <n v="337.5"/>
    <n v="448"/>
    <n v="0"/>
    <x v="0"/>
    <n v="32.5"/>
    <x v="0"/>
    <n v="8"/>
    <n v="2010"/>
  </r>
  <r>
    <x v="4"/>
    <x v="0"/>
    <x v="4"/>
    <n v="1295"/>
    <n v="118"/>
    <n v="2178.5"/>
    <n v="0"/>
    <x v="0"/>
    <n v="0"/>
    <x v="0"/>
    <n v="3231"/>
    <n v="360.5"/>
  </r>
  <r>
    <x v="5"/>
    <x v="0"/>
    <x v="5"/>
    <n v="144.25"/>
    <n v="32"/>
    <n v="93"/>
    <n v="0"/>
    <x v="0"/>
    <n v="0"/>
    <x v="0"/>
    <n v="104.25"/>
    <n v="165"/>
  </r>
  <r>
    <x v="6"/>
    <x v="0"/>
    <x v="6"/>
    <n v="2883"/>
    <n v="20"/>
    <n v="0"/>
    <n v="0"/>
    <x v="0"/>
    <n v="46.5"/>
    <x v="0"/>
    <n v="0"/>
    <n v="2949.5"/>
  </r>
  <r>
    <x v="7"/>
    <x v="0"/>
    <x v="7"/>
    <n v="4604.5"/>
    <n v="16"/>
    <n v="116"/>
    <n v="56"/>
    <x v="0"/>
    <n v="0"/>
    <x v="0"/>
    <n v="16"/>
    <n v="4776.5"/>
  </r>
  <r>
    <x v="8"/>
    <x v="0"/>
    <x v="8"/>
    <n v="40"/>
    <n v="8"/>
    <n v="0"/>
    <n v="0"/>
    <x v="0"/>
    <n v="0"/>
    <x v="0"/>
    <n v="16"/>
    <n v="32"/>
  </r>
  <r>
    <x v="9"/>
    <x v="0"/>
    <x v="9"/>
    <n v="1846.5"/>
    <n v="4"/>
    <n v="832"/>
    <n v="251"/>
    <x v="0"/>
    <n v="0"/>
    <x v="0"/>
    <n v="0"/>
    <n v="2933.5"/>
  </r>
  <r>
    <x v="10"/>
    <x v="0"/>
    <x v="10"/>
    <n v="233.5"/>
    <n v="0"/>
    <n v="170.5"/>
    <n v="0"/>
    <x v="0"/>
    <n v="0"/>
    <x v="0"/>
    <n v="0"/>
    <n v="404"/>
  </r>
  <r>
    <x v="11"/>
    <x v="0"/>
    <x v="11"/>
    <n v="26"/>
    <n v="0"/>
    <n v="16"/>
    <n v="0"/>
    <x v="0"/>
    <n v="0"/>
    <x v="0"/>
    <n v="10"/>
    <n v="32"/>
  </r>
  <r>
    <x v="12"/>
    <x v="0"/>
    <x v="12"/>
    <n v="536.5"/>
    <n v="0"/>
    <n v="0"/>
    <n v="0"/>
    <x v="0"/>
    <n v="0"/>
    <x v="0"/>
    <n v="0"/>
    <n v="536.5"/>
  </r>
  <r>
    <x v="13"/>
    <x v="0"/>
    <x v="13"/>
    <n v="371.5"/>
    <n v="0"/>
    <n v="153"/>
    <n v="0"/>
    <x v="0"/>
    <n v="0"/>
    <x v="0"/>
    <n v="28"/>
    <n v="496.5"/>
  </r>
  <r>
    <x v="14"/>
    <x v="0"/>
    <x v="14"/>
    <n v="79.5"/>
    <n v="0"/>
    <n v="16"/>
    <n v="0"/>
    <x v="0"/>
    <n v="0"/>
    <x v="0"/>
    <n v="15"/>
    <n v="80.5"/>
  </r>
  <r>
    <x v="15"/>
    <x v="0"/>
    <x v="15"/>
    <n v="32"/>
    <n v="0"/>
    <n v="0"/>
    <n v="0"/>
    <x v="0"/>
    <n v="0"/>
    <x v="0"/>
    <n v="0"/>
    <n v="32"/>
  </r>
  <r>
    <x v="16"/>
    <x v="0"/>
    <x v="16"/>
    <n v="566"/>
    <n v="0"/>
    <n v="76"/>
    <n v="0"/>
    <x v="0"/>
    <n v="0"/>
    <x v="0"/>
    <n v="0"/>
    <n v="642"/>
  </r>
  <r>
    <x v="17"/>
    <x v="0"/>
    <x v="17"/>
    <n v="1440.5"/>
    <n v="0"/>
    <n v="8"/>
    <n v="0"/>
    <x v="0"/>
    <n v="0"/>
    <x v="0"/>
    <n v="0"/>
    <n v="1448.5"/>
  </r>
  <r>
    <x v="18"/>
    <x v="0"/>
    <x v="18"/>
    <n v="0"/>
    <n v="0"/>
    <n v="0"/>
    <n v="0"/>
    <x v="0"/>
    <n v="0"/>
    <x v="0"/>
    <n v="0"/>
    <n v="0"/>
  </r>
  <r>
    <x v="19"/>
    <x v="0"/>
    <x v="18"/>
    <n v="0"/>
    <n v="0"/>
    <n v="0"/>
    <n v="0"/>
    <x v="0"/>
    <n v="0"/>
    <x v="0"/>
    <n v="0"/>
    <n v="0"/>
  </r>
  <r>
    <x v="20"/>
    <x v="0"/>
    <x v="18"/>
    <n v="0"/>
    <n v="0"/>
    <n v="0"/>
    <n v="0"/>
    <x v="0"/>
    <n v="0"/>
    <x v="0"/>
    <n v="0"/>
    <n v="0"/>
  </r>
  <r>
    <x v="21"/>
    <x v="0"/>
    <x v="18"/>
    <n v="0"/>
    <n v="0"/>
    <n v="0"/>
    <n v="0"/>
    <x v="0"/>
    <n v="0"/>
    <x v="0"/>
    <n v="0"/>
    <n v="0"/>
  </r>
  <r>
    <x v="22"/>
    <x v="0"/>
    <x v="18"/>
    <n v="0"/>
    <n v="0"/>
    <n v="0"/>
    <n v="0"/>
    <x v="0"/>
    <n v="0"/>
    <x v="0"/>
    <n v="0"/>
    <n v="0"/>
  </r>
  <r>
    <x v="23"/>
    <x v="0"/>
    <x v="18"/>
    <n v="0"/>
    <n v="0"/>
    <n v="0"/>
    <n v="0"/>
    <x v="0"/>
    <n v="0"/>
    <x v="0"/>
    <n v="0"/>
    <n v="0"/>
  </r>
  <r>
    <x v="24"/>
    <x v="0"/>
    <x v="18"/>
    <n v="0"/>
    <n v="0"/>
    <n v="0"/>
    <n v="0"/>
    <x v="0"/>
    <n v="0"/>
    <x v="0"/>
    <n v="0"/>
    <n v="0"/>
  </r>
  <r>
    <x v="25"/>
    <x v="0"/>
    <x v="18"/>
    <n v="0"/>
    <n v="0"/>
    <n v="0"/>
    <n v="0"/>
    <x v="0"/>
    <n v="0"/>
    <x v="0"/>
    <n v="0"/>
    <n v="0"/>
  </r>
  <r>
    <x v="26"/>
    <x v="0"/>
    <x v="18"/>
    <n v="0"/>
    <n v="0"/>
    <n v="0"/>
    <n v="0"/>
    <x v="0"/>
    <n v="0"/>
    <x v="0"/>
    <n v="0"/>
    <n v="0"/>
  </r>
  <r>
    <x v="27"/>
    <x v="0"/>
    <x v="18"/>
    <n v="0"/>
    <n v="0"/>
    <n v="0"/>
    <n v="0"/>
    <x v="0"/>
    <n v="0"/>
    <x v="0"/>
    <n v="0"/>
    <n v="0"/>
  </r>
  <r>
    <x v="28"/>
    <x v="0"/>
    <x v="18"/>
    <n v="0"/>
    <n v="0"/>
    <n v="0"/>
    <n v="0"/>
    <x v="0"/>
    <n v="0"/>
    <x v="0"/>
    <n v="0"/>
    <n v="0"/>
  </r>
  <r>
    <x v="29"/>
    <x v="0"/>
    <x v="18"/>
    <n v="0"/>
    <n v="0"/>
    <n v="0"/>
    <n v="0"/>
    <x v="0"/>
    <n v="0"/>
    <x v="0"/>
    <n v="0"/>
    <n v="0"/>
  </r>
  <r>
    <x v="30"/>
    <x v="0"/>
    <x v="18"/>
    <n v="0"/>
    <n v="0"/>
    <n v="0"/>
    <n v="0"/>
    <x v="0"/>
    <n v="0"/>
    <x v="0"/>
    <n v="0"/>
    <n v="0"/>
  </r>
  <r>
    <x v="31"/>
    <x v="0"/>
    <x v="18"/>
    <n v="0"/>
    <n v="0"/>
    <n v="0"/>
    <n v="0"/>
    <x v="0"/>
    <n v="0"/>
    <x v="0"/>
    <n v="0"/>
    <n v="0"/>
  </r>
  <r>
    <x v="32"/>
    <x v="0"/>
    <x v="18"/>
    <n v="0"/>
    <n v="0"/>
    <n v="0"/>
    <n v="0"/>
    <x v="0"/>
    <n v="0"/>
    <x v="0"/>
    <n v="0"/>
    <n v="0"/>
  </r>
  <r>
    <x v="33"/>
    <x v="0"/>
    <x v="18"/>
    <n v="0"/>
    <n v="0"/>
    <n v="0"/>
    <n v="0"/>
    <x v="0"/>
    <n v="0"/>
    <x v="0"/>
    <n v="0"/>
    <n v="0"/>
  </r>
  <r>
    <x v="34"/>
    <x v="0"/>
    <x v="18"/>
    <n v="0"/>
    <n v="0"/>
    <n v="0"/>
    <n v="0"/>
    <x v="0"/>
    <n v="0"/>
    <x v="0"/>
    <n v="0"/>
    <n v="0"/>
  </r>
  <r>
    <x v="35"/>
    <x v="0"/>
    <x v="18"/>
    <n v="0"/>
    <n v="0"/>
    <n v="0"/>
    <n v="0"/>
    <x v="0"/>
    <n v="0"/>
    <x v="0"/>
    <n v="0"/>
    <n v="0"/>
  </r>
  <r>
    <x v="36"/>
    <x v="0"/>
    <x v="18"/>
    <n v="0"/>
    <n v="0"/>
    <n v="0"/>
    <n v="0"/>
    <x v="0"/>
    <n v="0"/>
    <x v="0"/>
    <n v="0"/>
    <n v="0"/>
  </r>
  <r>
    <x v="37"/>
    <x v="0"/>
    <x v="18"/>
    <n v="0"/>
    <n v="0"/>
    <n v="0"/>
    <n v="0"/>
    <x v="0"/>
    <n v="0"/>
    <x v="0"/>
    <n v="0"/>
    <n v="0"/>
  </r>
  <r>
    <x v="38"/>
    <x v="0"/>
    <x v="18"/>
    <n v="0"/>
    <n v="0"/>
    <n v="0"/>
    <n v="0"/>
    <x v="0"/>
    <n v="0"/>
    <x v="0"/>
    <n v="0"/>
    <n v="0"/>
  </r>
  <r>
    <x v="39"/>
    <x v="0"/>
    <x v="18"/>
    <n v="0"/>
    <n v="0"/>
    <n v="0"/>
    <n v="0"/>
    <x v="0"/>
    <n v="0"/>
    <x v="0"/>
    <n v="0"/>
    <n v="0"/>
  </r>
  <r>
    <x v="40"/>
    <x v="0"/>
    <x v="18"/>
    <n v="0"/>
    <n v="0"/>
    <n v="0"/>
    <n v="0"/>
    <x v="0"/>
    <n v="0"/>
    <x v="0"/>
    <n v="0"/>
    <n v="0"/>
  </r>
  <r>
    <x v="41"/>
    <x v="0"/>
    <x v="18"/>
    <n v="0"/>
    <n v="0"/>
    <n v="0"/>
    <n v="0"/>
    <x v="0"/>
    <n v="0"/>
    <x v="0"/>
    <n v="0"/>
    <n v="0"/>
  </r>
  <r>
    <x v="42"/>
    <x v="0"/>
    <x v="18"/>
    <n v="0"/>
    <n v="0"/>
    <n v="0"/>
    <n v="0"/>
    <x v="0"/>
    <n v="0"/>
    <x v="0"/>
    <n v="0"/>
    <n v="0"/>
  </r>
  <r>
    <x v="43"/>
    <x v="0"/>
    <x v="18"/>
    <n v="0"/>
    <n v="0"/>
    <n v="0"/>
    <n v="0"/>
    <x v="0"/>
    <n v="0"/>
    <x v="0"/>
    <n v="0"/>
    <n v="0"/>
  </r>
  <r>
    <x v="44"/>
    <x v="0"/>
    <x v="18"/>
    <n v="0"/>
    <n v="0"/>
    <n v="0"/>
    <n v="0"/>
    <x v="0"/>
    <n v="0"/>
    <x v="0"/>
    <n v="0"/>
    <n v="0"/>
  </r>
  <r>
    <x v="45"/>
    <x v="0"/>
    <x v="18"/>
    <n v="0"/>
    <n v="0"/>
    <n v="0"/>
    <n v="0"/>
    <x v="0"/>
    <n v="0"/>
    <x v="0"/>
    <n v="0"/>
    <n v="0"/>
  </r>
  <r>
    <x v="46"/>
    <x v="0"/>
    <x v="18"/>
    <n v="0"/>
    <n v="0"/>
    <n v="0"/>
    <n v="0"/>
    <x v="0"/>
    <n v="0"/>
    <x v="0"/>
    <n v="0"/>
    <n v="0"/>
  </r>
  <r>
    <x v="47"/>
    <x v="0"/>
    <x v="18"/>
    <n v="0"/>
    <n v="0"/>
    <n v="0"/>
    <n v="0"/>
    <x v="0"/>
    <n v="0"/>
    <x v="0"/>
    <n v="0"/>
    <n v="0"/>
  </r>
  <r>
    <x v="48"/>
    <x v="0"/>
    <x v="18"/>
    <n v="0"/>
    <n v="0"/>
    <n v="0"/>
    <n v="0"/>
    <x v="0"/>
    <n v="0"/>
    <x v="0"/>
    <n v="0"/>
    <n v="0"/>
  </r>
  <r>
    <x v="49"/>
    <x v="0"/>
    <x v="18"/>
    <n v="0"/>
    <n v="0"/>
    <n v="0"/>
    <n v="0"/>
    <x v="0"/>
    <n v="0"/>
    <x v="0"/>
    <n v="0"/>
    <n v="0"/>
  </r>
  <r>
    <x v="50"/>
    <x v="0"/>
    <x v="18"/>
    <n v="0"/>
    <n v="0"/>
    <n v="0"/>
    <n v="0"/>
    <x v="0"/>
    <n v="0"/>
    <x v="0"/>
    <n v="0"/>
    <n v="0"/>
  </r>
  <r>
    <x v="51"/>
    <x v="0"/>
    <x v="18"/>
    <n v="0"/>
    <n v="0"/>
    <n v="0"/>
    <n v="0"/>
    <x v="0"/>
    <n v="0"/>
    <x v="0"/>
    <n v="0"/>
    <n v="0"/>
  </r>
  <r>
    <x v="52"/>
    <x v="0"/>
    <x v="18"/>
    <n v="0"/>
    <n v="0"/>
    <n v="0"/>
    <n v="0"/>
    <x v="0"/>
    <n v="0"/>
    <x v="0"/>
    <n v="0"/>
    <n v="0"/>
  </r>
  <r>
    <x v="53"/>
    <x v="0"/>
    <x v="18"/>
    <n v="0"/>
    <n v="0"/>
    <n v="0"/>
    <n v="0"/>
    <x v="0"/>
    <n v="0"/>
    <x v="0"/>
    <n v="0"/>
    <n v="0"/>
  </r>
  <r>
    <x v="54"/>
    <x v="0"/>
    <x v="18"/>
    <n v="0"/>
    <n v="0"/>
    <n v="0"/>
    <n v="0"/>
    <x v="0"/>
    <n v="0"/>
    <x v="0"/>
    <n v="0"/>
    <n v="0"/>
  </r>
  <r>
    <x v="55"/>
    <x v="0"/>
    <x v="18"/>
    <n v="0"/>
    <n v="0"/>
    <n v="0"/>
    <n v="0"/>
    <x v="0"/>
    <n v="0"/>
    <x v="0"/>
    <n v="0"/>
    <n v="0"/>
  </r>
  <r>
    <x v="56"/>
    <x v="0"/>
    <x v="18"/>
    <n v="0"/>
    <n v="0"/>
    <n v="0"/>
    <n v="0"/>
    <x v="0"/>
    <n v="0"/>
    <x v="0"/>
    <n v="0"/>
    <n v="0"/>
  </r>
  <r>
    <x v="57"/>
    <x v="0"/>
    <x v="18"/>
    <n v="0"/>
    <n v="0"/>
    <n v="0"/>
    <n v="0"/>
    <x v="0"/>
    <n v="0"/>
    <x v="0"/>
    <n v="0"/>
    <n v="0"/>
  </r>
  <r>
    <x v="58"/>
    <x v="0"/>
    <x v="18"/>
    <n v="0"/>
    <n v="0"/>
    <n v="0"/>
    <n v="0"/>
    <x v="0"/>
    <n v="0"/>
    <x v="0"/>
    <n v="0"/>
    <n v="0"/>
  </r>
  <r>
    <x v="59"/>
    <x v="0"/>
    <x v="18"/>
    <n v="0"/>
    <n v="0"/>
    <n v="0"/>
    <n v="0"/>
    <x v="0"/>
    <n v="0"/>
    <x v="0"/>
    <n v="0"/>
    <n v="0"/>
  </r>
  <r>
    <x v="60"/>
    <x v="0"/>
    <x v="18"/>
    <n v="0"/>
    <n v="0"/>
    <n v="0"/>
    <n v="0"/>
    <x v="0"/>
    <n v="0"/>
    <x v="0"/>
    <n v="0"/>
    <n v="0"/>
  </r>
  <r>
    <x v="61"/>
    <x v="0"/>
    <x v="18"/>
    <n v="0"/>
    <n v="0"/>
    <n v="0"/>
    <n v="0"/>
    <x v="0"/>
    <n v="0"/>
    <x v="0"/>
    <n v="0"/>
    <n v="0"/>
  </r>
  <r>
    <x v="62"/>
    <x v="0"/>
    <x v="18"/>
    <n v="0"/>
    <n v="0"/>
    <n v="0"/>
    <n v="0"/>
    <x v="0"/>
    <n v="0"/>
    <x v="0"/>
    <n v="0"/>
    <n v="0"/>
  </r>
  <r>
    <x v="63"/>
    <x v="0"/>
    <x v="18"/>
    <n v="0"/>
    <n v="0"/>
    <n v="0"/>
    <n v="0"/>
    <x v="0"/>
    <n v="0"/>
    <x v="0"/>
    <n v="0"/>
    <n v="0"/>
  </r>
  <r>
    <x v="64"/>
    <x v="0"/>
    <x v="18"/>
    <n v="0"/>
    <n v="0"/>
    <n v="0"/>
    <n v="0"/>
    <x v="0"/>
    <n v="0"/>
    <x v="0"/>
    <n v="0"/>
    <n v="0"/>
  </r>
  <r>
    <x v="65"/>
    <x v="0"/>
    <x v="18"/>
    <n v="0"/>
    <n v="0"/>
    <n v="0"/>
    <n v="0"/>
    <x v="0"/>
    <n v="0"/>
    <x v="0"/>
    <n v="0"/>
    <n v="0"/>
  </r>
  <r>
    <x v="66"/>
    <x v="0"/>
    <x v="18"/>
    <n v="0"/>
    <n v="0"/>
    <n v="0"/>
    <n v="0"/>
    <x v="0"/>
    <n v="0"/>
    <x v="0"/>
    <n v="0"/>
    <n v="0"/>
  </r>
  <r>
    <x v="67"/>
    <x v="0"/>
    <x v="18"/>
    <n v="0"/>
    <n v="0"/>
    <n v="0"/>
    <n v="0"/>
    <x v="0"/>
    <n v="0"/>
    <x v="0"/>
    <n v="0"/>
    <n v="0"/>
  </r>
  <r>
    <x v="68"/>
    <x v="0"/>
    <x v="18"/>
    <n v="0"/>
    <n v="0"/>
    <n v="0"/>
    <n v="0"/>
    <x v="0"/>
    <n v="0"/>
    <x v="0"/>
    <n v="0"/>
    <n v="0"/>
  </r>
  <r>
    <x v="4"/>
    <x v="1"/>
    <x v="19"/>
    <n v="75960.38"/>
    <n v="1689.75"/>
    <n v="11155.44"/>
    <n v="93.5"/>
    <x v="1"/>
    <n v="2035.95"/>
    <x v="0"/>
    <n v="3351.44"/>
    <n v="87588.58"/>
  </r>
  <r>
    <x v="58"/>
    <x v="1"/>
    <x v="20"/>
    <n v="11325.57"/>
    <n v="1502"/>
    <n v="3203.5"/>
    <n v="614"/>
    <x v="0"/>
    <n v="10"/>
    <x v="1"/>
    <n v="16"/>
    <n v="16655.84"/>
  </r>
  <r>
    <x v="0"/>
    <x v="1"/>
    <x v="21"/>
    <n v="54529.65"/>
    <n v="776.75"/>
    <n v="4305.5"/>
    <n v="96"/>
    <x v="0"/>
    <n v="157.5"/>
    <x v="0"/>
    <n v="196"/>
    <n v="59669.4"/>
  </r>
  <r>
    <x v="17"/>
    <x v="1"/>
    <x v="22"/>
    <n v="8087.75"/>
    <n v="728.5"/>
    <n v="565.75"/>
    <n v="1648"/>
    <x v="0"/>
    <n v="246"/>
    <x v="0"/>
    <n v="36.5"/>
    <n v="11239.5"/>
  </r>
  <r>
    <x v="1"/>
    <x v="1"/>
    <x v="23"/>
    <n v="89673.45"/>
    <n v="715"/>
    <n v="5622.15"/>
    <n v="159"/>
    <x v="2"/>
    <n v="1580.5"/>
    <x v="2"/>
    <n v="24"/>
    <n v="97920.67"/>
  </r>
  <r>
    <x v="7"/>
    <x v="1"/>
    <x v="24"/>
    <n v="12796.5"/>
    <n v="695"/>
    <n v="165.5"/>
    <n v="0"/>
    <x v="0"/>
    <n v="0"/>
    <x v="0"/>
    <n v="0"/>
    <n v="13657"/>
  </r>
  <r>
    <x v="22"/>
    <x v="1"/>
    <x v="25"/>
    <n v="23363.5"/>
    <n v="590"/>
    <n v="3184.5"/>
    <n v="0"/>
    <x v="0"/>
    <n v="0"/>
    <x v="3"/>
    <n v="180"/>
    <n v="26998"/>
  </r>
  <r>
    <x v="21"/>
    <x v="1"/>
    <x v="26"/>
    <n v="13638.5"/>
    <n v="566.58000000000004"/>
    <n v="30.5"/>
    <n v="198"/>
    <x v="0"/>
    <n v="0"/>
    <x v="0"/>
    <n v="0"/>
    <n v="14433.58"/>
  </r>
  <r>
    <x v="60"/>
    <x v="1"/>
    <x v="27"/>
    <n v="17143.5"/>
    <n v="529"/>
    <n v="489.5"/>
    <n v="0"/>
    <x v="0"/>
    <n v="0"/>
    <x v="0"/>
    <n v="60"/>
    <n v="18102"/>
  </r>
  <r>
    <x v="3"/>
    <x v="1"/>
    <x v="28"/>
    <n v="8257.5"/>
    <n v="462"/>
    <n v="3075.5"/>
    <n v="0"/>
    <x v="3"/>
    <n v="52"/>
    <x v="0"/>
    <n v="0"/>
    <n v="11848"/>
  </r>
  <r>
    <x v="44"/>
    <x v="1"/>
    <x v="29"/>
    <n v="1105.5"/>
    <n v="385.5"/>
    <n v="16"/>
    <n v="0"/>
    <x v="0"/>
    <n v="0"/>
    <x v="0"/>
    <n v="243.5"/>
    <n v="1263.5"/>
  </r>
  <r>
    <x v="51"/>
    <x v="1"/>
    <x v="30"/>
    <n v="5133.5"/>
    <n v="364"/>
    <n v="2457"/>
    <n v="0"/>
    <x v="0"/>
    <n v="8"/>
    <x v="0"/>
    <n v="0"/>
    <n v="7962.5"/>
  </r>
  <r>
    <x v="9"/>
    <x v="1"/>
    <x v="31"/>
    <n v="11716.75"/>
    <n v="324"/>
    <n v="1233.5"/>
    <n v="0"/>
    <x v="0"/>
    <n v="121"/>
    <x v="0"/>
    <n v="181.75"/>
    <n v="13213.5"/>
  </r>
  <r>
    <x v="6"/>
    <x v="1"/>
    <x v="32"/>
    <n v="5487"/>
    <n v="286"/>
    <n v="12"/>
    <n v="169.5"/>
    <x v="0"/>
    <n v="645"/>
    <x v="0"/>
    <n v="0"/>
    <n v="6599.5"/>
  </r>
  <r>
    <x v="50"/>
    <x v="1"/>
    <x v="33"/>
    <n v="83.25"/>
    <n v="267"/>
    <n v="364.75"/>
    <n v="0"/>
    <x v="0"/>
    <n v="0"/>
    <x v="0"/>
    <n v="0"/>
    <n v="715"/>
  </r>
  <r>
    <x v="31"/>
    <x v="1"/>
    <x v="34"/>
    <n v="2755.62"/>
    <n v="246.5"/>
    <n v="2.5"/>
    <n v="0"/>
    <x v="0"/>
    <n v="902.99"/>
    <x v="0"/>
    <n v="0"/>
    <n v="3907.61"/>
  </r>
  <r>
    <x v="46"/>
    <x v="1"/>
    <x v="35"/>
    <n v="13096.5"/>
    <n v="237.75"/>
    <n v="308.25"/>
    <n v="40"/>
    <x v="0"/>
    <n v="895.5"/>
    <x v="0"/>
    <n v="765.25"/>
    <n v="13812.75"/>
  </r>
  <r>
    <x v="45"/>
    <x v="1"/>
    <x v="36"/>
    <n v="4749"/>
    <n v="176"/>
    <n v="533.25"/>
    <n v="671"/>
    <x v="0"/>
    <n v="169"/>
    <x v="0"/>
    <n v="19.5"/>
    <n v="6278.75"/>
  </r>
  <r>
    <x v="52"/>
    <x v="1"/>
    <x v="37"/>
    <n v="925"/>
    <n v="40"/>
    <n v="0"/>
    <n v="0"/>
    <x v="0"/>
    <n v="8"/>
    <x v="0"/>
    <n v="464"/>
    <n v="509"/>
  </r>
  <r>
    <x v="67"/>
    <x v="1"/>
    <x v="38"/>
    <n v="153"/>
    <n v="25"/>
    <n v="0"/>
    <n v="0"/>
    <x v="4"/>
    <n v="12"/>
    <x v="0"/>
    <n v="0"/>
    <n v="273"/>
  </r>
  <r>
    <x v="32"/>
    <x v="1"/>
    <x v="39"/>
    <n v="1044"/>
    <n v="23"/>
    <n v="0"/>
    <n v="0"/>
    <x v="5"/>
    <n v="0"/>
    <x v="0"/>
    <n v="445"/>
    <n v="630.5"/>
  </r>
  <r>
    <x v="33"/>
    <x v="1"/>
    <x v="40"/>
    <n v="36.5"/>
    <n v="20.5"/>
    <n v="0"/>
    <n v="0"/>
    <x v="0"/>
    <n v="16"/>
    <x v="0"/>
    <n v="0"/>
    <n v="73"/>
  </r>
  <r>
    <x v="30"/>
    <x v="1"/>
    <x v="41"/>
    <n v="5339.25"/>
    <n v="15"/>
    <n v="0"/>
    <n v="0"/>
    <x v="0"/>
    <n v="0"/>
    <x v="0"/>
    <n v="474.5"/>
    <n v="4879.75"/>
  </r>
  <r>
    <x v="39"/>
    <x v="1"/>
    <x v="42"/>
    <n v="3754.27"/>
    <n v="10.5"/>
    <n v="728.5"/>
    <n v="3.5"/>
    <x v="0"/>
    <n v="0"/>
    <x v="0"/>
    <n v="0"/>
    <n v="4496.7700000000004"/>
  </r>
  <r>
    <x v="20"/>
    <x v="1"/>
    <x v="43"/>
    <n v="12"/>
    <n v="9"/>
    <n v="0"/>
    <n v="0"/>
    <x v="0"/>
    <n v="0"/>
    <x v="0"/>
    <n v="0"/>
    <n v="21"/>
  </r>
  <r>
    <x v="27"/>
    <x v="1"/>
    <x v="44"/>
    <n v="819"/>
    <n v="5.5"/>
    <n v="28.25"/>
    <n v="0"/>
    <x v="0"/>
    <n v="128"/>
    <x v="0"/>
    <n v="15"/>
    <n v="965.75"/>
  </r>
  <r>
    <x v="18"/>
    <x v="1"/>
    <x v="45"/>
    <n v="1001"/>
    <n v="0"/>
    <n v="86"/>
    <n v="0"/>
    <x v="0"/>
    <n v="302"/>
    <x v="0"/>
    <n v="0"/>
    <n v="1389"/>
  </r>
  <r>
    <x v="19"/>
    <x v="1"/>
    <x v="46"/>
    <n v="223.5"/>
    <n v="0"/>
    <n v="171.5"/>
    <n v="0"/>
    <x v="0"/>
    <n v="0"/>
    <x v="0"/>
    <n v="39"/>
    <n v="356"/>
  </r>
  <r>
    <x v="23"/>
    <x v="1"/>
    <x v="47"/>
    <n v="56"/>
    <n v="0"/>
    <n v="0"/>
    <n v="0"/>
    <x v="0"/>
    <n v="0"/>
    <x v="0"/>
    <n v="0"/>
    <n v="56"/>
  </r>
  <r>
    <x v="24"/>
    <x v="1"/>
    <x v="48"/>
    <n v="0"/>
    <n v="0"/>
    <n v="0"/>
    <n v="0"/>
    <x v="0"/>
    <n v="0"/>
    <x v="4"/>
    <n v="0"/>
    <n v="16"/>
  </r>
  <r>
    <x v="11"/>
    <x v="1"/>
    <x v="49"/>
    <n v="3573"/>
    <n v="0"/>
    <n v="133"/>
    <n v="0"/>
    <x v="0"/>
    <n v="9"/>
    <x v="0"/>
    <n v="0"/>
    <n v="3715"/>
  </r>
  <r>
    <x v="25"/>
    <x v="1"/>
    <x v="50"/>
    <n v="6"/>
    <n v="0"/>
    <n v="4"/>
    <n v="0"/>
    <x v="0"/>
    <n v="0"/>
    <x v="0"/>
    <n v="0"/>
    <n v="10"/>
  </r>
  <r>
    <x v="26"/>
    <x v="1"/>
    <x v="51"/>
    <n v="0"/>
    <n v="0"/>
    <n v="9.5"/>
    <n v="0"/>
    <x v="0"/>
    <n v="0"/>
    <x v="0"/>
    <n v="0"/>
    <n v="9.5"/>
  </r>
  <r>
    <x v="28"/>
    <x v="1"/>
    <x v="52"/>
    <n v="16.5"/>
    <n v="0"/>
    <n v="0"/>
    <n v="0"/>
    <x v="0"/>
    <n v="0"/>
    <x v="0"/>
    <n v="0"/>
    <n v="16.5"/>
  </r>
  <r>
    <x v="29"/>
    <x v="1"/>
    <x v="53"/>
    <n v="6905.25"/>
    <n v="0"/>
    <n v="0"/>
    <n v="6"/>
    <x v="0"/>
    <n v="0"/>
    <x v="0"/>
    <n v="0"/>
    <n v="6911.25"/>
  </r>
  <r>
    <x v="34"/>
    <x v="1"/>
    <x v="54"/>
    <n v="72"/>
    <n v="0"/>
    <n v="0"/>
    <n v="0"/>
    <x v="0"/>
    <n v="0"/>
    <x v="0"/>
    <n v="0"/>
    <n v="72"/>
  </r>
  <r>
    <x v="35"/>
    <x v="1"/>
    <x v="55"/>
    <n v="127"/>
    <n v="0"/>
    <n v="0"/>
    <n v="52"/>
    <x v="0"/>
    <n v="0"/>
    <x v="0"/>
    <n v="0"/>
    <n v="179"/>
  </r>
  <r>
    <x v="36"/>
    <x v="1"/>
    <x v="56"/>
    <n v="2237"/>
    <n v="0"/>
    <n v="142"/>
    <n v="327"/>
    <x v="0"/>
    <n v="0"/>
    <x v="0"/>
    <n v="0"/>
    <n v="2706"/>
  </r>
  <r>
    <x v="12"/>
    <x v="1"/>
    <x v="57"/>
    <n v="874.5"/>
    <n v="0"/>
    <n v="280"/>
    <n v="0"/>
    <x v="0"/>
    <n v="0"/>
    <x v="0"/>
    <n v="0"/>
    <n v="1154.5"/>
  </r>
  <r>
    <x v="37"/>
    <x v="1"/>
    <x v="58"/>
    <n v="95"/>
    <n v="0"/>
    <n v="0"/>
    <n v="0"/>
    <x v="0"/>
    <n v="0"/>
    <x v="0"/>
    <n v="0"/>
    <n v="95"/>
  </r>
  <r>
    <x v="38"/>
    <x v="1"/>
    <x v="59"/>
    <n v="25.5"/>
    <n v="0"/>
    <n v="0"/>
    <n v="0"/>
    <x v="0"/>
    <n v="0"/>
    <x v="0"/>
    <n v="0"/>
    <n v="25.5"/>
  </r>
  <r>
    <x v="13"/>
    <x v="1"/>
    <x v="60"/>
    <n v="95.75"/>
    <n v="0"/>
    <n v="429"/>
    <n v="0"/>
    <x v="0"/>
    <n v="0"/>
    <x v="0"/>
    <n v="0"/>
    <n v="524.75"/>
  </r>
  <r>
    <x v="40"/>
    <x v="1"/>
    <x v="61"/>
    <n v="516"/>
    <n v="0"/>
    <n v="16"/>
    <n v="12"/>
    <x v="0"/>
    <n v="0"/>
    <x v="0"/>
    <n v="0"/>
    <n v="544"/>
  </r>
  <r>
    <x v="41"/>
    <x v="1"/>
    <x v="62"/>
    <n v="226"/>
    <n v="0"/>
    <n v="8"/>
    <n v="0"/>
    <x v="0"/>
    <n v="0"/>
    <x v="0"/>
    <n v="0"/>
    <n v="234"/>
  </r>
  <r>
    <x v="42"/>
    <x v="1"/>
    <x v="63"/>
    <n v="617.25"/>
    <n v="0"/>
    <n v="0"/>
    <n v="0"/>
    <x v="0"/>
    <n v="0"/>
    <x v="0"/>
    <n v="0"/>
    <n v="617.25"/>
  </r>
  <r>
    <x v="43"/>
    <x v="1"/>
    <x v="64"/>
    <n v="366"/>
    <n v="0"/>
    <n v="0"/>
    <n v="0"/>
    <x v="0"/>
    <n v="0"/>
    <x v="0"/>
    <n v="0"/>
    <n v="366"/>
  </r>
  <r>
    <x v="47"/>
    <x v="1"/>
    <x v="65"/>
    <n v="576.75"/>
    <n v="0"/>
    <n v="0"/>
    <n v="0"/>
    <x v="0"/>
    <n v="0"/>
    <x v="0"/>
    <n v="0"/>
    <n v="576.75"/>
  </r>
  <r>
    <x v="48"/>
    <x v="1"/>
    <x v="66"/>
    <n v="2146"/>
    <n v="0"/>
    <n v="643"/>
    <n v="0"/>
    <x v="0"/>
    <n v="38"/>
    <x v="0"/>
    <n v="16"/>
    <n v="2811"/>
  </r>
  <r>
    <x v="49"/>
    <x v="1"/>
    <x v="67"/>
    <n v="970"/>
    <n v="0"/>
    <n v="329"/>
    <n v="0"/>
    <x v="0"/>
    <n v="0"/>
    <x v="0"/>
    <n v="0"/>
    <n v="1299"/>
  </r>
  <r>
    <x v="14"/>
    <x v="1"/>
    <x v="68"/>
    <n v="3018"/>
    <n v="0"/>
    <n v="1175"/>
    <n v="0"/>
    <x v="0"/>
    <n v="0"/>
    <x v="0"/>
    <n v="0"/>
    <n v="4193"/>
  </r>
  <r>
    <x v="53"/>
    <x v="1"/>
    <x v="69"/>
    <n v="5876"/>
    <n v="0"/>
    <n v="4189"/>
    <n v="0"/>
    <x v="0"/>
    <n v="0"/>
    <x v="0"/>
    <n v="488"/>
    <n v="9577"/>
  </r>
  <r>
    <x v="54"/>
    <x v="1"/>
    <x v="70"/>
    <n v="3747.5"/>
    <n v="0"/>
    <n v="0"/>
    <n v="0"/>
    <x v="0"/>
    <n v="0"/>
    <x v="0"/>
    <n v="0"/>
    <n v="3747.5"/>
  </r>
  <r>
    <x v="55"/>
    <x v="1"/>
    <x v="71"/>
    <n v="37"/>
    <n v="0"/>
    <n v="0"/>
    <n v="0"/>
    <x v="0"/>
    <n v="0"/>
    <x v="0"/>
    <n v="0"/>
    <n v="37"/>
  </r>
  <r>
    <x v="56"/>
    <x v="1"/>
    <x v="72"/>
    <n v="3228.5"/>
    <n v="0"/>
    <n v="0"/>
    <n v="0"/>
    <x v="0"/>
    <n v="0"/>
    <x v="0"/>
    <n v="0"/>
    <n v="3228.5"/>
  </r>
  <r>
    <x v="57"/>
    <x v="1"/>
    <x v="73"/>
    <n v="192"/>
    <n v="0"/>
    <n v="224"/>
    <n v="32"/>
    <x v="0"/>
    <n v="0"/>
    <x v="0"/>
    <n v="0"/>
    <n v="448"/>
  </r>
  <r>
    <x v="59"/>
    <x v="1"/>
    <x v="74"/>
    <n v="24"/>
    <n v="0"/>
    <n v="282"/>
    <n v="0"/>
    <x v="0"/>
    <n v="0"/>
    <x v="0"/>
    <n v="0"/>
    <n v="306"/>
  </r>
  <r>
    <x v="61"/>
    <x v="1"/>
    <x v="75"/>
    <n v="64"/>
    <n v="0"/>
    <n v="0"/>
    <n v="0"/>
    <x v="0"/>
    <n v="0"/>
    <x v="0"/>
    <n v="0"/>
    <n v="64"/>
  </r>
  <r>
    <x v="62"/>
    <x v="1"/>
    <x v="76"/>
    <n v="158.5"/>
    <n v="0"/>
    <n v="0"/>
    <n v="0"/>
    <x v="0"/>
    <n v="0"/>
    <x v="0"/>
    <n v="0"/>
    <n v="158.5"/>
  </r>
  <r>
    <x v="63"/>
    <x v="1"/>
    <x v="75"/>
    <n v="0"/>
    <n v="0"/>
    <n v="64"/>
    <n v="0"/>
    <x v="0"/>
    <n v="0"/>
    <x v="0"/>
    <n v="64"/>
    <n v="0"/>
  </r>
  <r>
    <x v="64"/>
    <x v="1"/>
    <x v="77"/>
    <n v="141.5"/>
    <n v="0"/>
    <n v="25.5"/>
    <n v="0"/>
    <x v="0"/>
    <n v="0"/>
    <x v="0"/>
    <n v="0"/>
    <n v="167"/>
  </r>
  <r>
    <x v="65"/>
    <x v="1"/>
    <x v="78"/>
    <n v="27"/>
    <n v="0"/>
    <n v="0"/>
    <n v="0"/>
    <x v="0"/>
    <n v="0"/>
    <x v="0"/>
    <n v="0"/>
    <n v="27"/>
  </r>
  <r>
    <x v="66"/>
    <x v="1"/>
    <x v="79"/>
    <n v="2"/>
    <n v="0"/>
    <n v="0"/>
    <n v="0"/>
    <x v="0"/>
    <n v="0"/>
    <x v="0"/>
    <n v="0"/>
    <n v="2"/>
  </r>
  <r>
    <x v="68"/>
    <x v="1"/>
    <x v="80"/>
    <n v="74"/>
    <n v="0"/>
    <n v="0"/>
    <n v="0"/>
    <x v="0"/>
    <n v="0"/>
    <x v="0"/>
    <n v="0"/>
    <n v="74"/>
  </r>
  <r>
    <x v="10"/>
    <x v="1"/>
    <x v="18"/>
    <n v="0"/>
    <n v="0"/>
    <n v="0"/>
    <n v="0"/>
    <x v="0"/>
    <n v="0"/>
    <x v="0"/>
    <n v="0"/>
    <n v="0"/>
  </r>
  <r>
    <x v="8"/>
    <x v="1"/>
    <x v="18"/>
    <n v="0"/>
    <n v="0"/>
    <n v="0"/>
    <n v="0"/>
    <x v="0"/>
    <n v="0"/>
    <x v="0"/>
    <n v="0"/>
    <n v="0"/>
  </r>
  <r>
    <x v="5"/>
    <x v="1"/>
    <x v="18"/>
    <n v="0"/>
    <n v="0"/>
    <n v="0"/>
    <n v="0"/>
    <x v="0"/>
    <n v="0"/>
    <x v="0"/>
    <n v="0"/>
    <n v="0"/>
  </r>
  <r>
    <x v="15"/>
    <x v="1"/>
    <x v="18"/>
    <n v="0"/>
    <n v="0"/>
    <n v="0"/>
    <n v="0"/>
    <x v="0"/>
    <n v="0"/>
    <x v="0"/>
    <n v="0"/>
    <n v="0"/>
  </r>
  <r>
    <x v="16"/>
    <x v="1"/>
    <x v="18"/>
    <n v="0"/>
    <n v="0"/>
    <n v="0"/>
    <n v="0"/>
    <x v="0"/>
    <n v="0"/>
    <x v="0"/>
    <n v="0"/>
    <n v="0"/>
  </r>
  <r>
    <x v="2"/>
    <x v="1"/>
    <x v="18"/>
    <n v="0"/>
    <n v="0"/>
    <n v="0"/>
    <n v="0"/>
    <x v="0"/>
    <n v="0"/>
    <x v="0"/>
    <n v="0"/>
    <n v="0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4">
  <r>
    <x v="0"/>
    <s v="Apprentice"/>
    <x v="0"/>
    <x v="0"/>
    <n v="3204.75"/>
    <n v="8111"/>
    <n v="1685.5"/>
    <n v="0"/>
    <n v="477"/>
    <n v="0"/>
    <n v="3242"/>
    <n v="36712.449999999997"/>
  </r>
  <r>
    <x v="1"/>
    <s v="Apprentice"/>
    <x v="1"/>
    <x v="1"/>
    <n v="2028.5"/>
    <n v="2536.5"/>
    <n v="184"/>
    <n v="8"/>
    <n v="53"/>
    <n v="0"/>
    <n v="1928.5"/>
    <n v="10612.5"/>
  </r>
  <r>
    <x v="2"/>
    <s v="Apprentice"/>
    <x v="2"/>
    <x v="2"/>
    <n v="716"/>
    <n v="1493"/>
    <n v="4"/>
    <n v="32"/>
    <n v="48.5"/>
    <n v="0"/>
    <n v="298"/>
    <n v="9138"/>
  </r>
  <r>
    <x v="3"/>
    <s v="Apprentice"/>
    <x v="3"/>
    <x v="3"/>
    <n v="72"/>
    <n v="116"/>
    <n v="56"/>
    <n v="0"/>
    <n v="0"/>
    <n v="0"/>
    <n v="72"/>
    <n v="8417.25"/>
  </r>
  <r>
    <x v="4"/>
    <s v="Apprentice"/>
    <x v="4"/>
    <x v="4"/>
    <n v="529.5"/>
    <n v="2298.5"/>
    <n v="0"/>
    <n v="0"/>
    <n v="56"/>
    <n v="0"/>
    <n v="3786.94"/>
    <n v="1341"/>
  </r>
  <r>
    <x v="5"/>
    <s v="Apprentice"/>
    <x v="5"/>
    <x v="5"/>
    <n v="46"/>
    <n v="1116"/>
    <n v="259"/>
    <n v="0"/>
    <n v="0"/>
    <n v="0"/>
    <n v="45.25"/>
    <n v="5033.5"/>
  </r>
  <r>
    <x v="6"/>
    <s v="Apprentice"/>
    <x v="6"/>
    <x v="6"/>
    <n v="20"/>
    <n v="0"/>
    <n v="0"/>
    <n v="0"/>
    <n v="46.5"/>
    <n v="0"/>
    <n v="0"/>
    <n v="3084.5"/>
  </r>
  <r>
    <x v="7"/>
    <s v="Apprentice"/>
    <x v="7"/>
    <x v="7"/>
    <n v="341.25"/>
    <n v="548.5"/>
    <n v="0"/>
    <n v="0"/>
    <n v="32.5"/>
    <n v="0"/>
    <n v="8"/>
    <n v="2258.75"/>
  </r>
  <r>
    <x v="8"/>
    <s v="Apprentice"/>
    <x v="8"/>
    <x v="8"/>
    <n v="0"/>
    <n v="8"/>
    <n v="0"/>
    <n v="0"/>
    <n v="0"/>
    <n v="0"/>
    <n v="0"/>
    <n v="2114"/>
  </r>
  <r>
    <x v="9"/>
    <s v="Apprentice"/>
    <x v="9"/>
    <x v="9"/>
    <n v="0"/>
    <n v="76"/>
    <n v="0"/>
    <n v="0"/>
    <n v="0"/>
    <n v="0"/>
    <n v="0"/>
    <n v="1292"/>
  </r>
  <r>
    <x v="10"/>
    <s v="Apprentice"/>
    <x v="10"/>
    <x v="10"/>
    <n v="0"/>
    <n v="274.5"/>
    <n v="0"/>
    <n v="0"/>
    <n v="0"/>
    <n v="0"/>
    <n v="0"/>
    <n v="808.5"/>
  </r>
  <r>
    <x v="11"/>
    <s v="Apprentice"/>
    <x v="11"/>
    <x v="11"/>
    <n v="24"/>
    <n v="21"/>
    <n v="0"/>
    <n v="0"/>
    <n v="0"/>
    <n v="0"/>
    <n v="0"/>
    <n v="738"/>
  </r>
  <r>
    <x v="12"/>
    <s v="Apprentice"/>
    <x v="12"/>
    <x v="12"/>
    <n v="0"/>
    <n v="158"/>
    <n v="0"/>
    <n v="0"/>
    <n v="0"/>
    <n v="0"/>
    <n v="33"/>
    <n v="691.5"/>
  </r>
  <r>
    <x v="13"/>
    <s v="Apprentice"/>
    <x v="13"/>
    <x v="13"/>
    <n v="32"/>
    <n v="93"/>
    <n v="0"/>
    <n v="0"/>
    <n v="0"/>
    <n v="0"/>
    <n v="132.75"/>
    <n v="233"/>
  </r>
  <r>
    <x v="14"/>
    <s v="Apprentice"/>
    <x v="14"/>
    <x v="14"/>
    <n v="0"/>
    <n v="128"/>
    <n v="0"/>
    <n v="0"/>
    <n v="0"/>
    <n v="0"/>
    <n v="26.5"/>
    <n v="215.5"/>
  </r>
  <r>
    <x v="15"/>
    <s v="Apprentice"/>
    <x v="15"/>
    <x v="15"/>
    <n v="8"/>
    <n v="0"/>
    <n v="0"/>
    <n v="0"/>
    <n v="0"/>
    <n v="0"/>
    <n v="16"/>
    <n v="94"/>
  </r>
  <r>
    <x v="16"/>
    <s v="Apprentice"/>
    <x v="16"/>
    <x v="16"/>
    <n v="0"/>
    <n v="16"/>
    <n v="0"/>
    <n v="0"/>
    <n v="0"/>
    <n v="0"/>
    <n v="15"/>
    <n v="80.5"/>
  </r>
  <r>
    <x v="17"/>
    <s v="Apprentice"/>
    <x v="17"/>
    <x v="17"/>
    <n v="0"/>
    <n v="0"/>
    <n v="0"/>
    <n v="0"/>
    <n v="0"/>
    <n v="0"/>
    <n v="0"/>
    <n v="32"/>
  </r>
  <r>
    <x v="18"/>
    <s v="Apprentice"/>
    <x v="18"/>
    <x v="18"/>
    <n v="0"/>
    <n v="0"/>
    <n v="0"/>
    <n v="0"/>
    <n v="0"/>
    <n v="0"/>
    <n v="0"/>
    <n v="0"/>
  </r>
  <r>
    <x v="19"/>
    <s v="Apprentice"/>
    <x v="18"/>
    <x v="18"/>
    <n v="0"/>
    <n v="0"/>
    <n v="0"/>
    <n v="0"/>
    <n v="0"/>
    <n v="0"/>
    <n v="0"/>
    <n v="0"/>
  </r>
  <r>
    <x v="20"/>
    <s v="Apprentice"/>
    <x v="18"/>
    <x v="18"/>
    <n v="0"/>
    <n v="0"/>
    <n v="0"/>
    <n v="0"/>
    <n v="0"/>
    <n v="0"/>
    <n v="0"/>
    <n v="0"/>
  </r>
  <r>
    <x v="21"/>
    <s v="Apprentice"/>
    <x v="18"/>
    <x v="18"/>
    <n v="0"/>
    <n v="0"/>
    <n v="0"/>
    <n v="0"/>
    <n v="0"/>
    <n v="0"/>
    <n v="0"/>
    <n v="0"/>
  </r>
  <r>
    <x v="22"/>
    <s v="Apprentice"/>
    <x v="18"/>
    <x v="18"/>
    <n v="0"/>
    <n v="0"/>
    <n v="0"/>
    <n v="0"/>
    <n v="0"/>
    <n v="0"/>
    <n v="0"/>
    <n v="0"/>
  </r>
  <r>
    <x v="23"/>
    <s v="Apprentice"/>
    <x v="18"/>
    <x v="18"/>
    <n v="0"/>
    <n v="0"/>
    <n v="0"/>
    <n v="0"/>
    <n v="0"/>
    <n v="0"/>
    <n v="0"/>
    <n v="0"/>
  </r>
  <r>
    <x v="24"/>
    <s v="Apprentice"/>
    <x v="18"/>
    <x v="18"/>
    <n v="0"/>
    <n v="0"/>
    <n v="0"/>
    <n v="0"/>
    <n v="0"/>
    <n v="0"/>
    <n v="0"/>
    <n v="0"/>
  </r>
  <r>
    <x v="25"/>
    <s v="Apprentice"/>
    <x v="18"/>
    <x v="18"/>
    <n v="0"/>
    <n v="0"/>
    <n v="0"/>
    <n v="0"/>
    <n v="0"/>
    <n v="0"/>
    <n v="0"/>
    <n v="0"/>
  </r>
  <r>
    <x v="26"/>
    <s v="Apprentice"/>
    <x v="18"/>
    <x v="18"/>
    <n v="0"/>
    <n v="0"/>
    <n v="0"/>
    <n v="0"/>
    <n v="0"/>
    <n v="0"/>
    <n v="0"/>
    <n v="0"/>
  </r>
  <r>
    <x v="27"/>
    <s v="Apprentice"/>
    <x v="18"/>
    <x v="18"/>
    <n v="0"/>
    <n v="0"/>
    <n v="0"/>
    <n v="0"/>
    <n v="0"/>
    <n v="0"/>
    <n v="0"/>
    <n v="0"/>
  </r>
  <r>
    <x v="28"/>
    <s v="Apprentice"/>
    <x v="18"/>
    <x v="18"/>
    <n v="0"/>
    <n v="0"/>
    <n v="0"/>
    <n v="0"/>
    <n v="0"/>
    <n v="0"/>
    <n v="0"/>
    <n v="0"/>
  </r>
  <r>
    <x v="29"/>
    <s v="Apprentice"/>
    <x v="18"/>
    <x v="18"/>
    <n v="0"/>
    <n v="0"/>
    <n v="0"/>
    <n v="0"/>
    <n v="0"/>
    <n v="0"/>
    <n v="0"/>
    <n v="0"/>
  </r>
  <r>
    <x v="30"/>
    <s v="Apprentice"/>
    <x v="18"/>
    <x v="18"/>
    <n v="0"/>
    <n v="0"/>
    <n v="0"/>
    <n v="0"/>
    <n v="0"/>
    <n v="0"/>
    <n v="0"/>
    <n v="0"/>
  </r>
  <r>
    <x v="31"/>
    <s v="Apprentice"/>
    <x v="18"/>
    <x v="18"/>
    <n v="0"/>
    <n v="0"/>
    <n v="0"/>
    <n v="0"/>
    <n v="0"/>
    <n v="0"/>
    <n v="0"/>
    <n v="0"/>
  </r>
  <r>
    <x v="32"/>
    <s v="Apprentice"/>
    <x v="18"/>
    <x v="18"/>
    <n v="0"/>
    <n v="0"/>
    <n v="0"/>
    <n v="0"/>
    <n v="0"/>
    <n v="0"/>
    <n v="0"/>
    <n v="0"/>
  </r>
  <r>
    <x v="33"/>
    <s v="Apprentice"/>
    <x v="18"/>
    <x v="18"/>
    <n v="0"/>
    <n v="0"/>
    <n v="0"/>
    <n v="0"/>
    <n v="0"/>
    <n v="0"/>
    <n v="0"/>
    <n v="0"/>
  </r>
  <r>
    <x v="34"/>
    <s v="Apprentice"/>
    <x v="18"/>
    <x v="18"/>
    <n v="0"/>
    <n v="0"/>
    <n v="0"/>
    <n v="0"/>
    <n v="0"/>
    <n v="0"/>
    <n v="0"/>
    <n v="0"/>
  </r>
  <r>
    <x v="35"/>
    <s v="Apprentice"/>
    <x v="18"/>
    <x v="18"/>
    <n v="0"/>
    <n v="0"/>
    <n v="0"/>
    <n v="0"/>
    <n v="0"/>
    <n v="0"/>
    <n v="0"/>
    <n v="0"/>
  </r>
  <r>
    <x v="36"/>
    <s v="Apprentice"/>
    <x v="18"/>
    <x v="18"/>
    <n v="0"/>
    <n v="0"/>
    <n v="0"/>
    <n v="0"/>
    <n v="0"/>
    <n v="0"/>
    <n v="0"/>
    <n v="0"/>
  </r>
  <r>
    <x v="37"/>
    <s v="Apprentice"/>
    <x v="18"/>
    <x v="18"/>
    <n v="0"/>
    <n v="0"/>
    <n v="0"/>
    <n v="0"/>
    <n v="0"/>
    <n v="0"/>
    <n v="0"/>
    <n v="0"/>
  </r>
  <r>
    <x v="38"/>
    <s v="Apprentice"/>
    <x v="18"/>
    <x v="18"/>
    <n v="0"/>
    <n v="0"/>
    <n v="0"/>
    <n v="0"/>
    <n v="0"/>
    <n v="0"/>
    <n v="0"/>
    <n v="0"/>
  </r>
  <r>
    <x v="39"/>
    <s v="Apprentice"/>
    <x v="18"/>
    <x v="18"/>
    <n v="0"/>
    <n v="0"/>
    <n v="0"/>
    <n v="0"/>
    <n v="0"/>
    <n v="0"/>
    <n v="0"/>
    <n v="0"/>
  </r>
  <r>
    <x v="40"/>
    <s v="Apprentice"/>
    <x v="18"/>
    <x v="18"/>
    <n v="0"/>
    <n v="0"/>
    <n v="0"/>
    <n v="0"/>
    <n v="0"/>
    <n v="0"/>
    <n v="0"/>
    <n v="0"/>
  </r>
  <r>
    <x v="41"/>
    <s v="Apprentice"/>
    <x v="18"/>
    <x v="18"/>
    <n v="0"/>
    <n v="0"/>
    <n v="0"/>
    <n v="0"/>
    <n v="0"/>
    <n v="0"/>
    <n v="0"/>
    <n v="0"/>
  </r>
  <r>
    <x v="42"/>
    <s v="Apprentice"/>
    <x v="18"/>
    <x v="18"/>
    <n v="0"/>
    <n v="0"/>
    <n v="0"/>
    <n v="0"/>
    <n v="0"/>
    <n v="0"/>
    <n v="0"/>
    <n v="0"/>
  </r>
  <r>
    <x v="43"/>
    <s v="Apprentice"/>
    <x v="18"/>
    <x v="18"/>
    <n v="0"/>
    <n v="0"/>
    <n v="0"/>
    <n v="0"/>
    <n v="0"/>
    <n v="0"/>
    <n v="0"/>
    <n v="0"/>
  </r>
  <r>
    <x v="44"/>
    <s v="Apprentice"/>
    <x v="18"/>
    <x v="18"/>
    <n v="0"/>
    <n v="0"/>
    <n v="0"/>
    <n v="0"/>
    <n v="0"/>
    <n v="0"/>
    <n v="0"/>
    <n v="0"/>
  </r>
  <r>
    <x v="45"/>
    <s v="Apprentice"/>
    <x v="18"/>
    <x v="18"/>
    <n v="0"/>
    <n v="0"/>
    <n v="0"/>
    <n v="0"/>
    <n v="0"/>
    <n v="0"/>
    <n v="0"/>
    <n v="0"/>
  </r>
  <r>
    <x v="46"/>
    <s v="Apprentice"/>
    <x v="18"/>
    <x v="18"/>
    <n v="0"/>
    <n v="0"/>
    <n v="0"/>
    <n v="0"/>
    <n v="0"/>
    <n v="0"/>
    <n v="0"/>
    <n v="0"/>
  </r>
  <r>
    <x v="47"/>
    <s v="Apprentice"/>
    <x v="18"/>
    <x v="18"/>
    <n v="0"/>
    <n v="0"/>
    <n v="0"/>
    <n v="0"/>
    <n v="0"/>
    <n v="0"/>
    <n v="0"/>
    <n v="0"/>
  </r>
  <r>
    <x v="48"/>
    <s v="Apprentice"/>
    <x v="18"/>
    <x v="18"/>
    <n v="0"/>
    <n v="0"/>
    <n v="0"/>
    <n v="0"/>
    <n v="0"/>
    <n v="0"/>
    <n v="0"/>
    <n v="0"/>
  </r>
  <r>
    <x v="49"/>
    <s v="Apprentice"/>
    <x v="18"/>
    <x v="18"/>
    <n v="0"/>
    <n v="0"/>
    <n v="0"/>
    <n v="0"/>
    <n v="0"/>
    <n v="0"/>
    <n v="0"/>
    <n v="0"/>
  </r>
  <r>
    <x v="50"/>
    <s v="Apprentice"/>
    <x v="18"/>
    <x v="18"/>
    <n v="0"/>
    <n v="0"/>
    <n v="0"/>
    <n v="0"/>
    <n v="0"/>
    <n v="0"/>
    <n v="0"/>
    <n v="0"/>
  </r>
  <r>
    <x v="51"/>
    <s v="Apprentice"/>
    <x v="18"/>
    <x v="18"/>
    <n v="0"/>
    <n v="0"/>
    <n v="0"/>
    <n v="0"/>
    <n v="0"/>
    <n v="0"/>
    <n v="0"/>
    <n v="0"/>
  </r>
  <r>
    <x v="52"/>
    <s v="Apprentice"/>
    <x v="18"/>
    <x v="18"/>
    <n v="0"/>
    <n v="0"/>
    <n v="0"/>
    <n v="0"/>
    <n v="0"/>
    <n v="0"/>
    <n v="0"/>
    <n v="0"/>
  </r>
  <r>
    <x v="53"/>
    <s v="Apprentice"/>
    <x v="18"/>
    <x v="18"/>
    <n v="0"/>
    <n v="0"/>
    <n v="0"/>
    <n v="0"/>
    <n v="0"/>
    <n v="0"/>
    <n v="0"/>
    <n v="0"/>
  </r>
  <r>
    <x v="54"/>
    <s v="Apprentice"/>
    <x v="18"/>
    <x v="18"/>
    <n v="0"/>
    <n v="0"/>
    <n v="0"/>
    <n v="0"/>
    <n v="0"/>
    <n v="0"/>
    <n v="0"/>
    <n v="0"/>
  </r>
  <r>
    <x v="55"/>
    <s v="Apprentice"/>
    <x v="18"/>
    <x v="18"/>
    <n v="0"/>
    <n v="0"/>
    <n v="0"/>
    <n v="0"/>
    <n v="0"/>
    <n v="0"/>
    <n v="0"/>
    <n v="0"/>
  </r>
  <r>
    <x v="56"/>
    <s v="Apprentice"/>
    <x v="18"/>
    <x v="18"/>
    <n v="0"/>
    <n v="0"/>
    <n v="0"/>
    <n v="0"/>
    <n v="0"/>
    <n v="0"/>
    <n v="0"/>
    <n v="0"/>
  </r>
  <r>
    <x v="57"/>
    <s v="Apprentice"/>
    <x v="18"/>
    <x v="18"/>
    <n v="0"/>
    <n v="0"/>
    <n v="0"/>
    <n v="0"/>
    <n v="0"/>
    <n v="0"/>
    <n v="0"/>
    <n v="0"/>
  </r>
  <r>
    <x v="58"/>
    <s v="Apprentice"/>
    <x v="18"/>
    <x v="18"/>
    <n v="0"/>
    <n v="0"/>
    <n v="0"/>
    <n v="0"/>
    <n v="0"/>
    <n v="0"/>
    <n v="0"/>
    <n v="0"/>
  </r>
  <r>
    <x v="59"/>
    <s v="Apprentice"/>
    <x v="18"/>
    <x v="18"/>
    <n v="0"/>
    <n v="0"/>
    <n v="0"/>
    <n v="0"/>
    <n v="0"/>
    <n v="0"/>
    <n v="0"/>
    <n v="0"/>
  </r>
  <r>
    <x v="60"/>
    <s v="Apprentice"/>
    <x v="18"/>
    <x v="18"/>
    <n v="0"/>
    <n v="0"/>
    <n v="0"/>
    <n v="0"/>
    <n v="0"/>
    <n v="0"/>
    <n v="0"/>
    <n v="0"/>
  </r>
  <r>
    <x v="61"/>
    <s v="Apprentice"/>
    <x v="18"/>
    <x v="18"/>
    <n v="0"/>
    <n v="0"/>
    <n v="0"/>
    <n v="0"/>
    <n v="0"/>
    <n v="0"/>
    <n v="0"/>
    <n v="0"/>
  </r>
  <r>
    <x v="62"/>
    <s v="Apprentice"/>
    <x v="18"/>
    <x v="18"/>
    <n v="0"/>
    <n v="0"/>
    <n v="0"/>
    <n v="0"/>
    <n v="0"/>
    <n v="0"/>
    <n v="0"/>
    <n v="0"/>
  </r>
  <r>
    <x v="63"/>
    <s v="Apprentice"/>
    <x v="18"/>
    <x v="18"/>
    <n v="0"/>
    <n v="0"/>
    <n v="0"/>
    <n v="0"/>
    <n v="0"/>
    <n v="0"/>
    <n v="0"/>
    <n v="0"/>
  </r>
  <r>
    <x v="64"/>
    <s v="Apprentice"/>
    <x v="18"/>
    <x v="18"/>
    <n v="0"/>
    <n v="0"/>
    <n v="0"/>
    <n v="0"/>
    <n v="0"/>
    <n v="0"/>
    <n v="0"/>
    <n v="0"/>
  </r>
  <r>
    <x v="65"/>
    <s v="Apprentice"/>
    <x v="18"/>
    <x v="18"/>
    <n v="0"/>
    <n v="0"/>
    <n v="0"/>
    <n v="0"/>
    <n v="0"/>
    <n v="0"/>
    <n v="0"/>
    <n v="0"/>
  </r>
  <r>
    <x v="66"/>
    <s v="Apprentice"/>
    <x v="18"/>
    <x v="18"/>
    <n v="0"/>
    <n v="0"/>
    <n v="0"/>
    <n v="0"/>
    <n v="0"/>
    <n v="0"/>
    <n v="0"/>
    <n v="0"/>
  </r>
  <r>
    <x v="67"/>
    <s v="Apprentice"/>
    <x v="18"/>
    <x v="18"/>
    <n v="0"/>
    <n v="0"/>
    <n v="0"/>
    <n v="0"/>
    <n v="0"/>
    <n v="0"/>
    <n v="0"/>
    <n v="0"/>
  </r>
  <r>
    <x v="68"/>
    <s v="Apprentice"/>
    <x v="18"/>
    <x v="18"/>
    <n v="0"/>
    <n v="0"/>
    <n v="0"/>
    <n v="0"/>
    <n v="0"/>
    <n v="0"/>
    <n v="0"/>
    <n v="0"/>
  </r>
  <r>
    <x v="69"/>
    <s v="Apprentice"/>
    <x v="18"/>
    <x v="18"/>
    <n v="0"/>
    <n v="0"/>
    <n v="0"/>
    <n v="0"/>
    <n v="0"/>
    <n v="0"/>
    <n v="0"/>
    <n v="0"/>
  </r>
  <r>
    <x v="70"/>
    <s v="Apprentice"/>
    <x v="18"/>
    <x v="18"/>
    <n v="0"/>
    <n v="0"/>
    <n v="0"/>
    <n v="0"/>
    <n v="0"/>
    <n v="0"/>
    <n v="0"/>
    <n v="0"/>
  </r>
  <r>
    <x v="71"/>
    <s v="Apprentice"/>
    <x v="18"/>
    <x v="18"/>
    <n v="0"/>
    <n v="0"/>
    <n v="0"/>
    <n v="0"/>
    <n v="0"/>
    <n v="0"/>
    <n v="0"/>
    <n v="0"/>
  </r>
  <r>
    <x v="72"/>
    <s v="Apprentice"/>
    <x v="18"/>
    <x v="18"/>
    <n v="0"/>
    <n v="0"/>
    <n v="0"/>
    <n v="0"/>
    <n v="0"/>
    <n v="0"/>
    <n v="0"/>
    <n v="0"/>
  </r>
  <r>
    <x v="73"/>
    <s v="Apprentice"/>
    <x v="18"/>
    <x v="18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8">
  <r>
    <x v="0"/>
    <x v="0"/>
    <x v="0"/>
    <n v="26476.2"/>
    <x v="0"/>
    <n v="8111"/>
    <n v="1685.5"/>
    <n v="0"/>
    <n v="477"/>
    <n v="0"/>
    <n v="3242"/>
    <n v="36712.449999999997"/>
  </r>
  <r>
    <x v="1"/>
    <x v="0"/>
    <x v="1"/>
    <n v="7731"/>
    <x v="1"/>
    <n v="2536.5"/>
    <n v="184"/>
    <n v="8"/>
    <n v="53"/>
    <n v="0"/>
    <n v="1928.5"/>
    <n v="10612.5"/>
  </r>
  <r>
    <x v="2"/>
    <x v="0"/>
    <x v="2"/>
    <n v="7142.5"/>
    <x v="2"/>
    <n v="1493"/>
    <n v="4"/>
    <n v="32"/>
    <n v="48.5"/>
    <n v="0"/>
    <n v="298"/>
    <n v="9138"/>
  </r>
  <r>
    <x v="3"/>
    <x v="0"/>
    <x v="3"/>
    <n v="8245.25"/>
    <x v="3"/>
    <n v="116"/>
    <n v="56"/>
    <n v="0"/>
    <n v="0"/>
    <n v="0"/>
    <n v="72"/>
    <n v="8417.25"/>
  </r>
  <r>
    <x v="4"/>
    <x v="0"/>
    <x v="4"/>
    <n v="2243.94"/>
    <x v="4"/>
    <n v="2298.5"/>
    <n v="0"/>
    <n v="0"/>
    <n v="56"/>
    <n v="0"/>
    <n v="3786.94"/>
    <n v="1341"/>
  </r>
  <r>
    <x v="5"/>
    <x v="0"/>
    <x v="5"/>
    <n v="3657.75"/>
    <x v="5"/>
    <n v="1116"/>
    <n v="259"/>
    <n v="0"/>
    <n v="0"/>
    <n v="0"/>
    <n v="45.25"/>
    <n v="5033.5"/>
  </r>
  <r>
    <x v="6"/>
    <x v="0"/>
    <x v="6"/>
    <n v="3018"/>
    <x v="6"/>
    <n v="0"/>
    <n v="0"/>
    <n v="0"/>
    <n v="46.5"/>
    <n v="0"/>
    <n v="0"/>
    <n v="3084.5"/>
  </r>
  <r>
    <x v="7"/>
    <x v="0"/>
    <x v="7"/>
    <n v="1344.5"/>
    <x v="7"/>
    <n v="548.5"/>
    <n v="0"/>
    <n v="0"/>
    <n v="32.5"/>
    <n v="0"/>
    <n v="8"/>
    <n v="2258.75"/>
  </r>
  <r>
    <x v="8"/>
    <x v="0"/>
    <x v="8"/>
    <n v="2106"/>
    <x v="8"/>
    <n v="8"/>
    <n v="0"/>
    <n v="0"/>
    <n v="0"/>
    <n v="0"/>
    <n v="0"/>
    <n v="2114"/>
  </r>
  <r>
    <x v="9"/>
    <x v="0"/>
    <x v="9"/>
    <n v="1216"/>
    <x v="8"/>
    <n v="76"/>
    <n v="0"/>
    <n v="0"/>
    <n v="0"/>
    <n v="0"/>
    <n v="0"/>
    <n v="1292"/>
  </r>
  <r>
    <x v="10"/>
    <x v="0"/>
    <x v="10"/>
    <n v="534"/>
    <x v="8"/>
    <n v="274.5"/>
    <n v="0"/>
    <n v="0"/>
    <n v="0"/>
    <n v="0"/>
    <n v="0"/>
    <n v="808.5"/>
  </r>
  <r>
    <x v="11"/>
    <x v="0"/>
    <x v="11"/>
    <n v="693"/>
    <x v="9"/>
    <n v="21"/>
    <n v="0"/>
    <n v="0"/>
    <n v="0"/>
    <n v="0"/>
    <n v="0"/>
    <n v="738"/>
  </r>
  <r>
    <x v="12"/>
    <x v="0"/>
    <x v="12"/>
    <n v="566.5"/>
    <x v="8"/>
    <n v="158"/>
    <n v="0"/>
    <n v="0"/>
    <n v="0"/>
    <n v="0"/>
    <n v="33"/>
    <n v="691.5"/>
  </r>
  <r>
    <x v="13"/>
    <x v="0"/>
    <x v="13"/>
    <n v="240.75"/>
    <x v="10"/>
    <n v="93"/>
    <n v="0"/>
    <n v="0"/>
    <n v="0"/>
    <n v="0"/>
    <n v="132.75"/>
    <n v="233"/>
  </r>
  <r>
    <x v="14"/>
    <x v="0"/>
    <x v="14"/>
    <n v="114"/>
    <x v="8"/>
    <n v="128"/>
    <n v="0"/>
    <n v="0"/>
    <n v="0"/>
    <n v="0"/>
    <n v="26.5"/>
    <n v="215.5"/>
  </r>
  <r>
    <x v="15"/>
    <x v="0"/>
    <x v="15"/>
    <n v="102"/>
    <x v="11"/>
    <n v="0"/>
    <n v="0"/>
    <n v="0"/>
    <n v="0"/>
    <n v="0"/>
    <n v="16"/>
    <n v="94"/>
  </r>
  <r>
    <x v="16"/>
    <x v="0"/>
    <x v="16"/>
    <n v="79.5"/>
    <x v="8"/>
    <n v="16"/>
    <n v="0"/>
    <n v="0"/>
    <n v="0"/>
    <n v="0"/>
    <n v="15"/>
    <n v="80.5"/>
  </r>
  <r>
    <x v="17"/>
    <x v="0"/>
    <x v="17"/>
    <n v="32"/>
    <x v="8"/>
    <n v="0"/>
    <n v="0"/>
    <n v="0"/>
    <n v="0"/>
    <n v="0"/>
    <n v="0"/>
    <n v="32"/>
  </r>
  <r>
    <x v="18"/>
    <x v="0"/>
    <x v="18"/>
    <n v="0"/>
    <x v="8"/>
    <n v="0"/>
    <n v="0"/>
    <n v="0"/>
    <n v="0"/>
    <n v="0"/>
    <n v="0"/>
    <n v="0"/>
  </r>
  <r>
    <x v="19"/>
    <x v="0"/>
    <x v="18"/>
    <n v="0"/>
    <x v="8"/>
    <n v="0"/>
    <n v="0"/>
    <n v="0"/>
    <n v="0"/>
    <n v="0"/>
    <n v="0"/>
    <n v="0"/>
  </r>
  <r>
    <x v="20"/>
    <x v="0"/>
    <x v="18"/>
    <n v="0"/>
    <x v="8"/>
    <n v="0"/>
    <n v="0"/>
    <n v="0"/>
    <n v="0"/>
    <n v="0"/>
    <n v="0"/>
    <n v="0"/>
  </r>
  <r>
    <x v="21"/>
    <x v="0"/>
    <x v="18"/>
    <n v="0"/>
    <x v="8"/>
    <n v="0"/>
    <n v="0"/>
    <n v="0"/>
    <n v="0"/>
    <n v="0"/>
    <n v="0"/>
    <n v="0"/>
  </r>
  <r>
    <x v="22"/>
    <x v="0"/>
    <x v="18"/>
    <n v="0"/>
    <x v="8"/>
    <n v="0"/>
    <n v="0"/>
    <n v="0"/>
    <n v="0"/>
    <n v="0"/>
    <n v="0"/>
    <n v="0"/>
  </r>
  <r>
    <x v="23"/>
    <x v="0"/>
    <x v="18"/>
    <n v="0"/>
    <x v="8"/>
    <n v="0"/>
    <n v="0"/>
    <n v="0"/>
    <n v="0"/>
    <n v="0"/>
    <n v="0"/>
    <n v="0"/>
  </r>
  <r>
    <x v="24"/>
    <x v="0"/>
    <x v="18"/>
    <n v="0"/>
    <x v="8"/>
    <n v="0"/>
    <n v="0"/>
    <n v="0"/>
    <n v="0"/>
    <n v="0"/>
    <n v="0"/>
    <n v="0"/>
  </r>
  <r>
    <x v="25"/>
    <x v="0"/>
    <x v="18"/>
    <n v="0"/>
    <x v="8"/>
    <n v="0"/>
    <n v="0"/>
    <n v="0"/>
    <n v="0"/>
    <n v="0"/>
    <n v="0"/>
    <n v="0"/>
  </r>
  <r>
    <x v="26"/>
    <x v="0"/>
    <x v="18"/>
    <n v="0"/>
    <x v="8"/>
    <n v="0"/>
    <n v="0"/>
    <n v="0"/>
    <n v="0"/>
    <n v="0"/>
    <n v="0"/>
    <n v="0"/>
  </r>
  <r>
    <x v="27"/>
    <x v="0"/>
    <x v="18"/>
    <n v="0"/>
    <x v="8"/>
    <n v="0"/>
    <n v="0"/>
    <n v="0"/>
    <n v="0"/>
    <n v="0"/>
    <n v="0"/>
    <n v="0"/>
  </r>
  <r>
    <x v="28"/>
    <x v="0"/>
    <x v="18"/>
    <n v="0"/>
    <x v="8"/>
    <n v="0"/>
    <n v="0"/>
    <n v="0"/>
    <n v="0"/>
    <n v="0"/>
    <n v="0"/>
    <n v="0"/>
  </r>
  <r>
    <x v="29"/>
    <x v="0"/>
    <x v="18"/>
    <n v="0"/>
    <x v="8"/>
    <n v="0"/>
    <n v="0"/>
    <n v="0"/>
    <n v="0"/>
    <n v="0"/>
    <n v="0"/>
    <n v="0"/>
  </r>
  <r>
    <x v="30"/>
    <x v="0"/>
    <x v="18"/>
    <n v="0"/>
    <x v="8"/>
    <n v="0"/>
    <n v="0"/>
    <n v="0"/>
    <n v="0"/>
    <n v="0"/>
    <n v="0"/>
    <n v="0"/>
  </r>
  <r>
    <x v="31"/>
    <x v="0"/>
    <x v="18"/>
    <n v="0"/>
    <x v="8"/>
    <n v="0"/>
    <n v="0"/>
    <n v="0"/>
    <n v="0"/>
    <n v="0"/>
    <n v="0"/>
    <n v="0"/>
  </r>
  <r>
    <x v="32"/>
    <x v="0"/>
    <x v="18"/>
    <n v="0"/>
    <x v="8"/>
    <n v="0"/>
    <n v="0"/>
    <n v="0"/>
    <n v="0"/>
    <n v="0"/>
    <n v="0"/>
    <n v="0"/>
  </r>
  <r>
    <x v="33"/>
    <x v="0"/>
    <x v="18"/>
    <n v="0"/>
    <x v="8"/>
    <n v="0"/>
    <n v="0"/>
    <n v="0"/>
    <n v="0"/>
    <n v="0"/>
    <n v="0"/>
    <n v="0"/>
  </r>
  <r>
    <x v="34"/>
    <x v="0"/>
    <x v="18"/>
    <n v="0"/>
    <x v="8"/>
    <n v="0"/>
    <n v="0"/>
    <n v="0"/>
    <n v="0"/>
    <n v="0"/>
    <n v="0"/>
    <n v="0"/>
  </r>
  <r>
    <x v="35"/>
    <x v="0"/>
    <x v="18"/>
    <n v="0"/>
    <x v="8"/>
    <n v="0"/>
    <n v="0"/>
    <n v="0"/>
    <n v="0"/>
    <n v="0"/>
    <n v="0"/>
    <n v="0"/>
  </r>
  <r>
    <x v="36"/>
    <x v="0"/>
    <x v="18"/>
    <n v="0"/>
    <x v="8"/>
    <n v="0"/>
    <n v="0"/>
    <n v="0"/>
    <n v="0"/>
    <n v="0"/>
    <n v="0"/>
    <n v="0"/>
  </r>
  <r>
    <x v="37"/>
    <x v="0"/>
    <x v="18"/>
    <n v="0"/>
    <x v="8"/>
    <n v="0"/>
    <n v="0"/>
    <n v="0"/>
    <n v="0"/>
    <n v="0"/>
    <n v="0"/>
    <n v="0"/>
  </r>
  <r>
    <x v="38"/>
    <x v="0"/>
    <x v="18"/>
    <n v="0"/>
    <x v="8"/>
    <n v="0"/>
    <n v="0"/>
    <n v="0"/>
    <n v="0"/>
    <n v="0"/>
    <n v="0"/>
    <n v="0"/>
  </r>
  <r>
    <x v="39"/>
    <x v="0"/>
    <x v="18"/>
    <n v="0"/>
    <x v="8"/>
    <n v="0"/>
    <n v="0"/>
    <n v="0"/>
    <n v="0"/>
    <n v="0"/>
    <n v="0"/>
    <n v="0"/>
  </r>
  <r>
    <x v="40"/>
    <x v="0"/>
    <x v="18"/>
    <n v="0"/>
    <x v="8"/>
    <n v="0"/>
    <n v="0"/>
    <n v="0"/>
    <n v="0"/>
    <n v="0"/>
    <n v="0"/>
    <n v="0"/>
  </r>
  <r>
    <x v="41"/>
    <x v="0"/>
    <x v="18"/>
    <n v="0"/>
    <x v="8"/>
    <n v="0"/>
    <n v="0"/>
    <n v="0"/>
    <n v="0"/>
    <n v="0"/>
    <n v="0"/>
    <n v="0"/>
  </r>
  <r>
    <x v="42"/>
    <x v="0"/>
    <x v="18"/>
    <n v="0"/>
    <x v="8"/>
    <n v="0"/>
    <n v="0"/>
    <n v="0"/>
    <n v="0"/>
    <n v="0"/>
    <n v="0"/>
    <n v="0"/>
  </r>
  <r>
    <x v="43"/>
    <x v="0"/>
    <x v="18"/>
    <n v="0"/>
    <x v="8"/>
    <n v="0"/>
    <n v="0"/>
    <n v="0"/>
    <n v="0"/>
    <n v="0"/>
    <n v="0"/>
    <n v="0"/>
  </r>
  <r>
    <x v="44"/>
    <x v="0"/>
    <x v="18"/>
    <n v="0"/>
    <x v="8"/>
    <n v="0"/>
    <n v="0"/>
    <n v="0"/>
    <n v="0"/>
    <n v="0"/>
    <n v="0"/>
    <n v="0"/>
  </r>
  <r>
    <x v="45"/>
    <x v="0"/>
    <x v="18"/>
    <n v="0"/>
    <x v="8"/>
    <n v="0"/>
    <n v="0"/>
    <n v="0"/>
    <n v="0"/>
    <n v="0"/>
    <n v="0"/>
    <n v="0"/>
  </r>
  <r>
    <x v="46"/>
    <x v="0"/>
    <x v="18"/>
    <n v="0"/>
    <x v="8"/>
    <n v="0"/>
    <n v="0"/>
    <n v="0"/>
    <n v="0"/>
    <n v="0"/>
    <n v="0"/>
    <n v="0"/>
  </r>
  <r>
    <x v="47"/>
    <x v="0"/>
    <x v="18"/>
    <n v="0"/>
    <x v="8"/>
    <n v="0"/>
    <n v="0"/>
    <n v="0"/>
    <n v="0"/>
    <n v="0"/>
    <n v="0"/>
    <n v="0"/>
  </r>
  <r>
    <x v="48"/>
    <x v="0"/>
    <x v="18"/>
    <n v="0"/>
    <x v="8"/>
    <n v="0"/>
    <n v="0"/>
    <n v="0"/>
    <n v="0"/>
    <n v="0"/>
    <n v="0"/>
    <n v="0"/>
  </r>
  <r>
    <x v="49"/>
    <x v="0"/>
    <x v="18"/>
    <n v="0"/>
    <x v="8"/>
    <n v="0"/>
    <n v="0"/>
    <n v="0"/>
    <n v="0"/>
    <n v="0"/>
    <n v="0"/>
    <n v="0"/>
  </r>
  <r>
    <x v="50"/>
    <x v="0"/>
    <x v="18"/>
    <n v="0"/>
    <x v="8"/>
    <n v="0"/>
    <n v="0"/>
    <n v="0"/>
    <n v="0"/>
    <n v="0"/>
    <n v="0"/>
    <n v="0"/>
  </r>
  <r>
    <x v="51"/>
    <x v="0"/>
    <x v="18"/>
    <n v="0"/>
    <x v="8"/>
    <n v="0"/>
    <n v="0"/>
    <n v="0"/>
    <n v="0"/>
    <n v="0"/>
    <n v="0"/>
    <n v="0"/>
  </r>
  <r>
    <x v="52"/>
    <x v="0"/>
    <x v="18"/>
    <n v="0"/>
    <x v="8"/>
    <n v="0"/>
    <n v="0"/>
    <n v="0"/>
    <n v="0"/>
    <n v="0"/>
    <n v="0"/>
    <n v="0"/>
  </r>
  <r>
    <x v="53"/>
    <x v="0"/>
    <x v="18"/>
    <n v="0"/>
    <x v="8"/>
    <n v="0"/>
    <n v="0"/>
    <n v="0"/>
    <n v="0"/>
    <n v="0"/>
    <n v="0"/>
    <n v="0"/>
  </r>
  <r>
    <x v="54"/>
    <x v="0"/>
    <x v="18"/>
    <n v="0"/>
    <x v="8"/>
    <n v="0"/>
    <n v="0"/>
    <n v="0"/>
    <n v="0"/>
    <n v="0"/>
    <n v="0"/>
    <n v="0"/>
  </r>
  <r>
    <x v="55"/>
    <x v="0"/>
    <x v="18"/>
    <n v="0"/>
    <x v="8"/>
    <n v="0"/>
    <n v="0"/>
    <n v="0"/>
    <n v="0"/>
    <n v="0"/>
    <n v="0"/>
    <n v="0"/>
  </r>
  <r>
    <x v="56"/>
    <x v="0"/>
    <x v="18"/>
    <n v="0"/>
    <x v="8"/>
    <n v="0"/>
    <n v="0"/>
    <n v="0"/>
    <n v="0"/>
    <n v="0"/>
    <n v="0"/>
    <n v="0"/>
  </r>
  <r>
    <x v="57"/>
    <x v="0"/>
    <x v="18"/>
    <n v="0"/>
    <x v="8"/>
    <n v="0"/>
    <n v="0"/>
    <n v="0"/>
    <n v="0"/>
    <n v="0"/>
    <n v="0"/>
    <n v="0"/>
  </r>
  <r>
    <x v="58"/>
    <x v="0"/>
    <x v="18"/>
    <n v="0"/>
    <x v="8"/>
    <n v="0"/>
    <n v="0"/>
    <n v="0"/>
    <n v="0"/>
    <n v="0"/>
    <n v="0"/>
    <n v="0"/>
  </r>
  <r>
    <x v="59"/>
    <x v="0"/>
    <x v="18"/>
    <n v="0"/>
    <x v="8"/>
    <n v="0"/>
    <n v="0"/>
    <n v="0"/>
    <n v="0"/>
    <n v="0"/>
    <n v="0"/>
    <n v="0"/>
  </r>
  <r>
    <x v="60"/>
    <x v="0"/>
    <x v="18"/>
    <n v="0"/>
    <x v="8"/>
    <n v="0"/>
    <n v="0"/>
    <n v="0"/>
    <n v="0"/>
    <n v="0"/>
    <n v="0"/>
    <n v="0"/>
  </r>
  <r>
    <x v="61"/>
    <x v="0"/>
    <x v="18"/>
    <n v="0"/>
    <x v="8"/>
    <n v="0"/>
    <n v="0"/>
    <n v="0"/>
    <n v="0"/>
    <n v="0"/>
    <n v="0"/>
    <n v="0"/>
  </r>
  <r>
    <x v="62"/>
    <x v="0"/>
    <x v="18"/>
    <n v="0"/>
    <x v="8"/>
    <n v="0"/>
    <n v="0"/>
    <n v="0"/>
    <n v="0"/>
    <n v="0"/>
    <n v="0"/>
    <n v="0"/>
  </r>
  <r>
    <x v="63"/>
    <x v="0"/>
    <x v="18"/>
    <n v="0"/>
    <x v="8"/>
    <n v="0"/>
    <n v="0"/>
    <n v="0"/>
    <n v="0"/>
    <n v="0"/>
    <n v="0"/>
    <n v="0"/>
  </r>
  <r>
    <x v="64"/>
    <x v="0"/>
    <x v="18"/>
    <n v="0"/>
    <x v="8"/>
    <n v="0"/>
    <n v="0"/>
    <n v="0"/>
    <n v="0"/>
    <n v="0"/>
    <n v="0"/>
    <n v="0"/>
  </r>
  <r>
    <x v="65"/>
    <x v="0"/>
    <x v="18"/>
    <n v="0"/>
    <x v="8"/>
    <n v="0"/>
    <n v="0"/>
    <n v="0"/>
    <n v="0"/>
    <n v="0"/>
    <n v="0"/>
    <n v="0"/>
  </r>
  <r>
    <x v="66"/>
    <x v="0"/>
    <x v="18"/>
    <n v="0"/>
    <x v="8"/>
    <n v="0"/>
    <n v="0"/>
    <n v="0"/>
    <n v="0"/>
    <n v="0"/>
    <n v="0"/>
    <n v="0"/>
  </r>
  <r>
    <x v="67"/>
    <x v="0"/>
    <x v="18"/>
    <n v="0"/>
    <x v="8"/>
    <n v="0"/>
    <n v="0"/>
    <n v="0"/>
    <n v="0"/>
    <n v="0"/>
    <n v="0"/>
    <n v="0"/>
  </r>
  <r>
    <x v="68"/>
    <x v="0"/>
    <x v="18"/>
    <n v="0"/>
    <x v="8"/>
    <n v="0"/>
    <n v="0"/>
    <n v="0"/>
    <n v="0"/>
    <n v="0"/>
    <n v="0"/>
    <n v="0"/>
  </r>
  <r>
    <x v="69"/>
    <x v="0"/>
    <x v="18"/>
    <n v="0"/>
    <x v="8"/>
    <n v="0"/>
    <n v="0"/>
    <n v="0"/>
    <n v="0"/>
    <n v="0"/>
    <n v="0"/>
    <n v="0"/>
  </r>
  <r>
    <x v="70"/>
    <x v="0"/>
    <x v="18"/>
    <n v="0"/>
    <x v="8"/>
    <n v="0"/>
    <n v="0"/>
    <n v="0"/>
    <n v="0"/>
    <n v="0"/>
    <n v="0"/>
    <n v="0"/>
  </r>
  <r>
    <x v="71"/>
    <x v="0"/>
    <x v="18"/>
    <n v="0"/>
    <x v="8"/>
    <n v="0"/>
    <n v="0"/>
    <n v="0"/>
    <n v="0"/>
    <n v="0"/>
    <n v="0"/>
    <n v="0"/>
  </r>
  <r>
    <x v="72"/>
    <x v="0"/>
    <x v="18"/>
    <n v="0"/>
    <x v="8"/>
    <n v="0"/>
    <n v="0"/>
    <n v="0"/>
    <n v="0"/>
    <n v="0"/>
    <n v="0"/>
    <n v="0"/>
  </r>
  <r>
    <x v="73"/>
    <x v="0"/>
    <x v="18"/>
    <n v="0"/>
    <x v="8"/>
    <n v="0"/>
    <n v="0"/>
    <n v="0"/>
    <n v="0"/>
    <n v="0"/>
    <n v="0"/>
    <n v="0"/>
  </r>
  <r>
    <x v="4"/>
    <x v="1"/>
    <x v="19"/>
    <n v="145809.35999999999"/>
    <x v="12"/>
    <n v="26930.46"/>
    <n v="678.5"/>
    <n v="20"/>
    <n v="6051.99"/>
    <n v="8"/>
    <n v="8412.1899999999896"/>
    <n v="175470.37"/>
  </r>
  <r>
    <x v="1"/>
    <x v="1"/>
    <x v="20"/>
    <n v="136077.19"/>
    <x v="13"/>
    <n v="8346.9"/>
    <n v="159"/>
    <n v="143"/>
    <n v="2630.25"/>
    <n v="82.57"/>
    <n v="252"/>
    <n v="149370.82999999999"/>
  </r>
  <r>
    <x v="0"/>
    <x v="1"/>
    <x v="21"/>
    <n v="130677.2"/>
    <x v="14"/>
    <n v="7788.5"/>
    <n v="1532"/>
    <n v="220"/>
    <n v="815.98"/>
    <n v="0"/>
    <n v="1706.5"/>
    <n v="144202.43"/>
  </r>
  <r>
    <x v="65"/>
    <x v="1"/>
    <x v="22"/>
    <n v="46487.869999999901"/>
    <x v="15"/>
    <n v="1442.5"/>
    <n v="37"/>
    <n v="0"/>
    <n v="0"/>
    <n v="0"/>
    <n v="1632"/>
    <n v="48226.369999999901"/>
  </r>
  <r>
    <x v="22"/>
    <x v="1"/>
    <x v="23"/>
    <n v="38650"/>
    <x v="16"/>
    <n v="4332.5"/>
    <n v="0"/>
    <n v="0"/>
    <n v="8"/>
    <n v="40"/>
    <n v="342"/>
    <n v="45095"/>
  </r>
  <r>
    <x v="3"/>
    <x v="1"/>
    <x v="24"/>
    <n v="31407.75"/>
    <x v="17"/>
    <n v="289.5"/>
    <n v="132.5"/>
    <n v="0"/>
    <n v="0"/>
    <n v="0"/>
    <n v="0"/>
    <n v="32642.75"/>
  </r>
  <r>
    <x v="5"/>
    <x v="1"/>
    <x v="25"/>
    <n v="25299.29"/>
    <x v="18"/>
    <n v="1872"/>
    <n v="0"/>
    <n v="0"/>
    <n v="137.5"/>
    <n v="0"/>
    <n v="539"/>
    <n v="27120.29"/>
  </r>
  <r>
    <x v="21"/>
    <x v="1"/>
    <x v="26"/>
    <n v="24765.52"/>
    <x v="19"/>
    <n v="213.5"/>
    <n v="417.5"/>
    <n v="0"/>
    <n v="0"/>
    <n v="0"/>
    <n v="0"/>
    <n v="26063.1"/>
  </r>
  <r>
    <x v="47"/>
    <x v="1"/>
    <x v="27"/>
    <n v="19449"/>
    <x v="20"/>
    <n v="1008"/>
    <n v="100"/>
    <n v="88"/>
    <n v="1076"/>
    <n v="0"/>
    <n v="765.25"/>
    <n v="21395.75"/>
  </r>
  <r>
    <x v="63"/>
    <x v="1"/>
    <x v="28"/>
    <n v="13749.57"/>
    <x v="21"/>
    <n v="4879.5"/>
    <n v="736"/>
    <n v="0"/>
    <n v="10"/>
    <n v="16.77"/>
    <n v="16"/>
    <n v="20877.84"/>
  </r>
  <r>
    <x v="7"/>
    <x v="1"/>
    <x v="29"/>
    <n v="15524.5"/>
    <x v="22"/>
    <n v="3795"/>
    <n v="0"/>
    <n v="6"/>
    <n v="588"/>
    <n v="0"/>
    <n v="16.5"/>
    <n v="20748"/>
  </r>
  <r>
    <x v="29"/>
    <x v="1"/>
    <x v="30"/>
    <n v="16988.75"/>
    <x v="23"/>
    <n v="101"/>
    <n v="12"/>
    <n v="0"/>
    <n v="58"/>
    <n v="0"/>
    <n v="275.25"/>
    <n v="17102.5"/>
  </r>
  <r>
    <x v="52"/>
    <x v="1"/>
    <x v="31"/>
    <n v="11906"/>
    <x v="24"/>
    <n v="3193.5"/>
    <n v="0"/>
    <n v="0"/>
    <n v="8"/>
    <n v="0"/>
    <n v="131.5"/>
    <n v="15953"/>
  </r>
  <r>
    <x v="8"/>
    <x v="1"/>
    <x v="32"/>
    <n v="9986.25"/>
    <x v="25"/>
    <n v="607.75"/>
    <n v="2088"/>
    <n v="0"/>
    <n v="298"/>
    <n v="0"/>
    <n v="49.25"/>
    <n v="14458.25"/>
  </r>
  <r>
    <x v="46"/>
    <x v="1"/>
    <x v="33"/>
    <n v="8571"/>
    <x v="26"/>
    <n v="1006.75"/>
    <n v="671"/>
    <n v="0"/>
    <n v="463"/>
    <n v="0"/>
    <n v="450.75"/>
    <n v="10453"/>
  </r>
  <r>
    <x v="56"/>
    <x v="1"/>
    <x v="34"/>
    <n v="6141"/>
    <x v="8"/>
    <n v="4421"/>
    <n v="0"/>
    <n v="0"/>
    <n v="0"/>
    <n v="0"/>
    <n v="488"/>
    <n v="10074"/>
  </r>
  <r>
    <x v="30"/>
    <x v="1"/>
    <x v="35"/>
    <n v="9775.25"/>
    <x v="27"/>
    <n v="0"/>
    <n v="0"/>
    <n v="0"/>
    <n v="0"/>
    <n v="0"/>
    <n v="474.5"/>
    <n v="9315.75"/>
  </r>
  <r>
    <x v="6"/>
    <x v="1"/>
    <x v="36"/>
    <n v="8172"/>
    <x v="28"/>
    <n v="12"/>
    <n v="174"/>
    <n v="0"/>
    <n v="645"/>
    <n v="0"/>
    <n v="96"/>
    <n v="9459"/>
  </r>
  <r>
    <x v="31"/>
    <x v="1"/>
    <x v="37"/>
    <n v="7373.62"/>
    <x v="29"/>
    <n v="438"/>
    <n v="0"/>
    <n v="0"/>
    <n v="968.4"/>
    <n v="0"/>
    <n v="7"/>
    <n v="9026.52"/>
  </r>
  <r>
    <x v="60"/>
    <x v="1"/>
    <x v="38"/>
    <n v="7154"/>
    <x v="8"/>
    <n v="464"/>
    <n v="0"/>
    <n v="0"/>
    <n v="0"/>
    <n v="0"/>
    <n v="0"/>
    <n v="7618"/>
  </r>
  <r>
    <x v="39"/>
    <x v="1"/>
    <x v="39"/>
    <n v="4904.5200000000004"/>
    <x v="30"/>
    <n v="2097"/>
    <n v="3.5"/>
    <n v="0"/>
    <n v="40"/>
    <n v="0"/>
    <n v="0"/>
    <n v="7055.52"/>
  </r>
  <r>
    <x v="19"/>
    <x v="1"/>
    <x v="40"/>
    <n v="1998.75"/>
    <x v="31"/>
    <n v="4009.5"/>
    <n v="735"/>
    <n v="0"/>
    <n v="0"/>
    <n v="0"/>
    <n v="424.25"/>
    <n v="6363"/>
  </r>
  <r>
    <x v="14"/>
    <x v="1"/>
    <x v="41"/>
    <n v="5092.5"/>
    <x v="32"/>
    <n v="617"/>
    <n v="0"/>
    <n v="36.5"/>
    <n v="9"/>
    <n v="0"/>
    <n v="0"/>
    <n v="6039"/>
  </r>
  <r>
    <x v="45"/>
    <x v="1"/>
    <x v="42"/>
    <n v="4138.5"/>
    <x v="33"/>
    <n v="254.5"/>
    <n v="0"/>
    <n v="0"/>
    <n v="0"/>
    <n v="0"/>
    <n v="569.75"/>
    <n v="4837.5"/>
  </r>
  <r>
    <x v="16"/>
    <x v="1"/>
    <x v="43"/>
    <n v="3573"/>
    <x v="8"/>
    <n v="1175"/>
    <n v="0"/>
    <n v="0"/>
    <n v="0"/>
    <n v="0"/>
    <n v="0"/>
    <n v="4748"/>
  </r>
  <r>
    <x v="36"/>
    <x v="1"/>
    <x v="44"/>
    <n v="3660.5"/>
    <x v="8"/>
    <n v="142"/>
    <n v="487"/>
    <n v="0"/>
    <n v="0"/>
    <n v="0"/>
    <n v="0"/>
    <n v="4289.5"/>
  </r>
  <r>
    <x v="49"/>
    <x v="1"/>
    <x v="45"/>
    <n v="3132"/>
    <x v="8"/>
    <n v="1106"/>
    <n v="0"/>
    <n v="0"/>
    <n v="46"/>
    <n v="0"/>
    <n v="16"/>
    <n v="4268"/>
  </r>
  <r>
    <x v="57"/>
    <x v="1"/>
    <x v="46"/>
    <n v="4263.5"/>
    <x v="8"/>
    <n v="0"/>
    <n v="0"/>
    <n v="0"/>
    <n v="0"/>
    <n v="0"/>
    <n v="0"/>
    <n v="4263.5"/>
  </r>
  <r>
    <x v="51"/>
    <x v="1"/>
    <x v="47"/>
    <n v="528.75"/>
    <x v="34"/>
    <n v="1890.5"/>
    <n v="908"/>
    <n v="0"/>
    <n v="0"/>
    <n v="0"/>
    <n v="0"/>
    <n v="4095.75"/>
  </r>
  <r>
    <x v="64"/>
    <x v="1"/>
    <x v="48"/>
    <n v="1900.5"/>
    <x v="8"/>
    <n v="2126.5"/>
    <n v="0"/>
    <n v="0"/>
    <n v="0"/>
    <n v="0"/>
    <n v="0"/>
    <n v="4027"/>
  </r>
  <r>
    <x v="41"/>
    <x v="1"/>
    <x v="49"/>
    <n v="2612"/>
    <x v="8"/>
    <n v="80"/>
    <n v="0"/>
    <n v="0"/>
    <n v="0"/>
    <n v="0"/>
    <n v="0"/>
    <n v="2692"/>
  </r>
  <r>
    <x v="59"/>
    <x v="1"/>
    <x v="50"/>
    <n v="2168.5"/>
    <x v="35"/>
    <n v="373.5"/>
    <n v="0"/>
    <n v="0"/>
    <n v="0"/>
    <n v="0"/>
    <n v="32"/>
    <n v="2526"/>
  </r>
  <r>
    <x v="12"/>
    <x v="1"/>
    <x v="51"/>
    <n v="349.75"/>
    <x v="8"/>
    <n v="2175"/>
    <n v="0"/>
    <n v="0"/>
    <n v="0"/>
    <n v="0"/>
    <n v="0"/>
    <n v="2524.75"/>
  </r>
  <r>
    <x v="27"/>
    <x v="1"/>
    <x v="52"/>
    <n v="1897"/>
    <x v="36"/>
    <n v="81.25"/>
    <n v="0"/>
    <n v="0"/>
    <n v="389.5"/>
    <n v="0"/>
    <n v="77"/>
    <n v="2358.25"/>
  </r>
  <r>
    <x v="33"/>
    <x v="1"/>
    <x v="53"/>
    <n v="1861"/>
    <x v="37"/>
    <n v="129"/>
    <n v="2"/>
    <n v="0"/>
    <n v="79"/>
    <n v="0"/>
    <n v="0"/>
    <n v="2314.5"/>
  </r>
  <r>
    <x v="32"/>
    <x v="1"/>
    <x v="54"/>
    <n v="2063.96"/>
    <x v="38"/>
    <n v="0"/>
    <n v="0"/>
    <n v="8.5"/>
    <n v="0"/>
    <n v="0"/>
    <n v="564"/>
    <n v="1531.46"/>
  </r>
  <r>
    <x v="61"/>
    <x v="1"/>
    <x v="55"/>
    <n v="420"/>
    <x v="11"/>
    <n v="1224"/>
    <n v="427"/>
    <n v="0"/>
    <n v="0"/>
    <n v="0"/>
    <n v="72"/>
    <n v="2007"/>
  </r>
  <r>
    <x v="26"/>
    <x v="1"/>
    <x v="56"/>
    <n v="871"/>
    <x v="8"/>
    <n v="1199.5"/>
    <n v="0"/>
    <n v="0"/>
    <n v="0"/>
    <n v="0"/>
    <n v="220"/>
    <n v="1850.5"/>
  </r>
  <r>
    <x v="11"/>
    <x v="1"/>
    <x v="57"/>
    <n v="1411"/>
    <x v="35"/>
    <n v="589.5"/>
    <n v="8"/>
    <n v="0"/>
    <n v="0"/>
    <n v="0"/>
    <n v="16"/>
    <n v="2008.5"/>
  </r>
  <r>
    <x v="53"/>
    <x v="1"/>
    <x v="58"/>
    <n v="1445.5"/>
    <x v="39"/>
    <n v="0"/>
    <n v="0"/>
    <n v="0"/>
    <n v="8"/>
    <n v="0"/>
    <n v="504.5"/>
    <n v="1473"/>
  </r>
  <r>
    <x v="50"/>
    <x v="1"/>
    <x v="59"/>
    <n v="1249.25"/>
    <x v="8"/>
    <n v="545"/>
    <n v="0"/>
    <n v="0"/>
    <n v="0"/>
    <n v="0"/>
    <n v="0"/>
    <n v="1794.25"/>
  </r>
  <r>
    <x v="18"/>
    <x v="1"/>
    <x v="60"/>
    <n v="1082"/>
    <x v="8"/>
    <n v="86"/>
    <n v="0"/>
    <n v="0"/>
    <n v="472"/>
    <n v="0"/>
    <n v="0"/>
    <n v="1640"/>
  </r>
  <r>
    <x v="40"/>
    <x v="1"/>
    <x v="61"/>
    <n v="1303.5"/>
    <x v="8"/>
    <n v="26.5"/>
    <n v="26"/>
    <n v="0"/>
    <n v="0"/>
    <n v="0"/>
    <n v="0"/>
    <n v="1356"/>
  </r>
  <r>
    <x v="42"/>
    <x v="1"/>
    <x v="62"/>
    <n v="791.25"/>
    <x v="8"/>
    <n v="0"/>
    <n v="0"/>
    <n v="0"/>
    <n v="0"/>
    <n v="0"/>
    <n v="0"/>
    <n v="791.25"/>
  </r>
  <r>
    <x v="43"/>
    <x v="1"/>
    <x v="63"/>
    <n v="771"/>
    <x v="8"/>
    <n v="0"/>
    <n v="0"/>
    <n v="0"/>
    <n v="0"/>
    <n v="0"/>
    <n v="0"/>
    <n v="771"/>
  </r>
  <r>
    <x v="48"/>
    <x v="1"/>
    <x v="64"/>
    <n v="585.5"/>
    <x v="8"/>
    <n v="0"/>
    <n v="0"/>
    <n v="0"/>
    <n v="0"/>
    <n v="0"/>
    <n v="0"/>
    <n v="585.5"/>
  </r>
  <r>
    <x v="62"/>
    <x v="1"/>
    <x v="65"/>
    <n v="200"/>
    <x v="40"/>
    <n v="184"/>
    <n v="0"/>
    <n v="0"/>
    <n v="0"/>
    <n v="0"/>
    <n v="56"/>
    <n v="512"/>
  </r>
  <r>
    <x v="72"/>
    <x v="1"/>
    <x v="66"/>
    <n v="287"/>
    <x v="41"/>
    <n v="0"/>
    <n v="0"/>
    <n v="83"/>
    <n v="12"/>
    <n v="0"/>
    <n v="0"/>
    <n v="407"/>
  </r>
  <r>
    <x v="58"/>
    <x v="1"/>
    <x v="67"/>
    <n v="334.5"/>
    <x v="8"/>
    <n v="0"/>
    <n v="0"/>
    <n v="0"/>
    <n v="26"/>
    <n v="0"/>
    <n v="0"/>
    <n v="360.5"/>
  </r>
  <r>
    <x v="37"/>
    <x v="1"/>
    <x v="68"/>
    <n v="299"/>
    <x v="8"/>
    <n v="0"/>
    <n v="0"/>
    <n v="0"/>
    <n v="0"/>
    <n v="0"/>
    <n v="0"/>
    <n v="299"/>
  </r>
  <r>
    <x v="67"/>
    <x v="1"/>
    <x v="69"/>
    <n v="216.25"/>
    <x v="8"/>
    <n v="0"/>
    <n v="0"/>
    <n v="0"/>
    <n v="0"/>
    <n v="0"/>
    <n v="0"/>
    <n v="216.25"/>
  </r>
  <r>
    <x v="35"/>
    <x v="1"/>
    <x v="70"/>
    <n v="146"/>
    <x v="8"/>
    <n v="0"/>
    <n v="52"/>
    <n v="0"/>
    <n v="0"/>
    <n v="0"/>
    <n v="0"/>
    <n v="198"/>
  </r>
  <r>
    <x v="69"/>
    <x v="1"/>
    <x v="71"/>
    <n v="141.5"/>
    <x v="8"/>
    <n v="25.5"/>
    <n v="0"/>
    <n v="0"/>
    <n v="0"/>
    <n v="0"/>
    <n v="0"/>
    <n v="167"/>
  </r>
  <r>
    <x v="73"/>
    <x v="1"/>
    <x v="72"/>
    <n v="93"/>
    <x v="8"/>
    <n v="0"/>
    <n v="0"/>
    <n v="0"/>
    <n v="0"/>
    <n v="0"/>
    <n v="0"/>
    <n v="93"/>
  </r>
  <r>
    <x v="34"/>
    <x v="1"/>
    <x v="73"/>
    <n v="72"/>
    <x v="8"/>
    <n v="0"/>
    <n v="0"/>
    <n v="0"/>
    <n v="0"/>
    <n v="0"/>
    <n v="0"/>
    <n v="72"/>
  </r>
  <r>
    <x v="66"/>
    <x v="1"/>
    <x v="74"/>
    <n v="64"/>
    <x v="8"/>
    <n v="0"/>
    <n v="0"/>
    <n v="0"/>
    <n v="0"/>
    <n v="0"/>
    <n v="0"/>
    <n v="64"/>
  </r>
  <r>
    <x v="68"/>
    <x v="1"/>
    <x v="74"/>
    <n v="0"/>
    <x v="8"/>
    <n v="64"/>
    <n v="0"/>
    <n v="0"/>
    <n v="0"/>
    <n v="0"/>
    <n v="64"/>
    <n v="0"/>
  </r>
  <r>
    <x v="23"/>
    <x v="1"/>
    <x v="75"/>
    <n v="56"/>
    <x v="8"/>
    <n v="0"/>
    <n v="0"/>
    <n v="0"/>
    <n v="0"/>
    <n v="0"/>
    <n v="0"/>
    <n v="56"/>
  </r>
  <r>
    <x v="44"/>
    <x v="1"/>
    <x v="76"/>
    <n v="33"/>
    <x v="8"/>
    <n v="0"/>
    <n v="0"/>
    <n v="0"/>
    <n v="0"/>
    <n v="0"/>
    <n v="0"/>
    <n v="33"/>
  </r>
  <r>
    <x v="28"/>
    <x v="1"/>
    <x v="77"/>
    <n v="27"/>
    <x v="8"/>
    <n v="0"/>
    <n v="0"/>
    <n v="0"/>
    <n v="0"/>
    <n v="0"/>
    <n v="0"/>
    <n v="27"/>
  </r>
  <r>
    <x v="70"/>
    <x v="1"/>
    <x v="77"/>
    <n v="27"/>
    <x v="8"/>
    <n v="0"/>
    <n v="0"/>
    <n v="0"/>
    <n v="0"/>
    <n v="0"/>
    <n v="0"/>
    <n v="27"/>
  </r>
  <r>
    <x v="38"/>
    <x v="1"/>
    <x v="78"/>
    <n v="25.5"/>
    <x v="8"/>
    <n v="0"/>
    <n v="0"/>
    <n v="0"/>
    <n v="0"/>
    <n v="0"/>
    <n v="0"/>
    <n v="25.5"/>
  </r>
  <r>
    <x v="54"/>
    <x v="1"/>
    <x v="78"/>
    <n v="25.5"/>
    <x v="8"/>
    <n v="0"/>
    <n v="0"/>
    <n v="0"/>
    <n v="0"/>
    <n v="0"/>
    <n v="0"/>
    <n v="25.5"/>
  </r>
  <r>
    <x v="20"/>
    <x v="1"/>
    <x v="79"/>
    <n v="12"/>
    <x v="42"/>
    <n v="0"/>
    <n v="0"/>
    <n v="0"/>
    <n v="0"/>
    <n v="0"/>
    <n v="0"/>
    <n v="21"/>
  </r>
  <r>
    <x v="24"/>
    <x v="1"/>
    <x v="80"/>
    <n v="0"/>
    <x v="8"/>
    <n v="0"/>
    <n v="0"/>
    <n v="0"/>
    <n v="0"/>
    <n v="16"/>
    <n v="0"/>
    <n v="16"/>
  </r>
  <r>
    <x v="25"/>
    <x v="1"/>
    <x v="81"/>
    <n v="9"/>
    <x v="8"/>
    <n v="4"/>
    <n v="0"/>
    <n v="0"/>
    <n v="0"/>
    <n v="0"/>
    <n v="0"/>
    <n v="13"/>
  </r>
  <r>
    <x v="55"/>
    <x v="1"/>
    <x v="82"/>
    <n v="11.75"/>
    <x v="8"/>
    <n v="0"/>
    <n v="0"/>
    <n v="0"/>
    <n v="0"/>
    <n v="0"/>
    <n v="0"/>
    <n v="11.75"/>
  </r>
  <r>
    <x v="71"/>
    <x v="1"/>
    <x v="83"/>
    <n v="2"/>
    <x v="8"/>
    <n v="0"/>
    <n v="0"/>
    <n v="0"/>
    <n v="0"/>
    <n v="0"/>
    <n v="0"/>
    <n v="2"/>
  </r>
  <r>
    <x v="10"/>
    <x v="1"/>
    <x v="18"/>
    <n v="0"/>
    <x v="8"/>
    <n v="0"/>
    <n v="0"/>
    <n v="0"/>
    <n v="0"/>
    <n v="0"/>
    <n v="0"/>
    <n v="0"/>
  </r>
  <r>
    <x v="15"/>
    <x v="1"/>
    <x v="18"/>
    <n v="0"/>
    <x v="8"/>
    <n v="0"/>
    <n v="0"/>
    <n v="0"/>
    <n v="0"/>
    <n v="0"/>
    <n v="0"/>
    <n v="0"/>
  </r>
  <r>
    <x v="13"/>
    <x v="1"/>
    <x v="18"/>
    <n v="0"/>
    <x v="8"/>
    <n v="0"/>
    <n v="0"/>
    <n v="0"/>
    <n v="0"/>
    <n v="0"/>
    <n v="0"/>
    <n v="0"/>
  </r>
  <r>
    <x v="17"/>
    <x v="1"/>
    <x v="18"/>
    <n v="0"/>
    <x v="8"/>
    <n v="0"/>
    <n v="0"/>
    <n v="0"/>
    <n v="0"/>
    <n v="0"/>
    <n v="0"/>
    <n v="0"/>
  </r>
  <r>
    <x v="9"/>
    <x v="1"/>
    <x v="18"/>
    <n v="0"/>
    <x v="8"/>
    <n v="0"/>
    <n v="0"/>
    <n v="0"/>
    <n v="0"/>
    <n v="0"/>
    <n v="0"/>
    <n v="0"/>
  </r>
  <r>
    <x v="2"/>
    <x v="1"/>
    <x v="18"/>
    <n v="0"/>
    <x v="8"/>
    <n v="0"/>
    <n v="0"/>
    <n v="0"/>
    <n v="0"/>
    <n v="0"/>
    <n v="0"/>
    <n v="0"/>
  </r>
</pivotCacheRecords>
</file>

<file path=xl/pivotCache/pivotCacheRecords4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6">
  <r>
    <x v="0"/>
    <x v="0"/>
    <n v="18061.95"/>
    <n v="12168.7"/>
    <n v="1324.75"/>
    <n v="3386.5"/>
    <n v="705"/>
    <n v="0"/>
    <n v="477"/>
    <n v="0"/>
    <n v="1547"/>
    <n v="16514.95"/>
  </r>
  <r>
    <x v="1"/>
    <x v="0"/>
    <n v="5308.5"/>
    <n v="4570.5"/>
    <n v="180"/>
    <n v="526"/>
    <n v="0"/>
    <n v="32"/>
    <n v="0"/>
    <n v="0"/>
    <n v="42"/>
    <n v="5266.5"/>
  </r>
  <r>
    <x v="2"/>
    <x v="0"/>
    <n v="3995"/>
    <n v="2401.5"/>
    <n v="388"/>
    <n v="1144.5"/>
    <n v="0"/>
    <n v="8"/>
    <n v="53"/>
    <n v="0"/>
    <n v="1198"/>
    <n v="2797"/>
  </r>
  <r>
    <x v="3"/>
    <x v="0"/>
    <n v="3696.75"/>
    <n v="3640.75"/>
    <n v="56"/>
    <n v="0"/>
    <n v="0"/>
    <n v="0"/>
    <n v="0"/>
    <n v="0"/>
    <n v="56"/>
    <n v="3640.75"/>
  </r>
  <r>
    <x v="4"/>
    <x v="0"/>
    <n v="2145.25"/>
    <n v="1811.25"/>
    <n v="42"/>
    <n v="284"/>
    <n v="8"/>
    <n v="0"/>
    <n v="0"/>
    <n v="0"/>
    <n v="45.25"/>
    <n v="2100"/>
  </r>
  <r>
    <x v="5"/>
    <x v="0"/>
    <n v="1536.44"/>
    <n v="948.94"/>
    <n v="411.5"/>
    <n v="120"/>
    <n v="0"/>
    <n v="0"/>
    <n v="56"/>
    <n v="0"/>
    <n v="555.94000000000005"/>
    <n v="980.5"/>
  </r>
  <r>
    <x v="6"/>
    <x v="0"/>
    <n v="665.5"/>
    <n v="665.5"/>
    <n v="0"/>
    <n v="0"/>
    <n v="0"/>
    <n v="0"/>
    <n v="0"/>
    <n v="0"/>
    <n v="0"/>
    <n v="665.5"/>
  </r>
  <r>
    <x v="7"/>
    <x v="0"/>
    <n v="650"/>
    <n v="650"/>
    <n v="0"/>
    <n v="0"/>
    <n v="0"/>
    <n v="0"/>
    <n v="0"/>
    <n v="0"/>
    <n v="0"/>
    <n v="650"/>
  </r>
  <r>
    <x v="8"/>
    <x v="0"/>
    <n v="404.5"/>
    <n v="300.5"/>
    <n v="0"/>
    <n v="104"/>
    <n v="0"/>
    <n v="0"/>
    <n v="0"/>
    <n v="0"/>
    <n v="0"/>
    <n v="404.5"/>
  </r>
  <r>
    <x v="9"/>
    <x v="0"/>
    <n v="248.75"/>
    <n v="144.5"/>
    <n v="3.75"/>
    <n v="100.5"/>
    <n v="0"/>
    <n v="0"/>
    <n v="0"/>
    <n v="0"/>
    <n v="0"/>
    <n v="248.75"/>
  </r>
  <r>
    <x v="10"/>
    <x v="0"/>
    <n v="201.5"/>
    <n v="156.5"/>
    <n v="24"/>
    <n v="21"/>
    <n v="0"/>
    <n v="0"/>
    <n v="0"/>
    <n v="0"/>
    <n v="0"/>
    <n v="201.5"/>
  </r>
  <r>
    <x v="11"/>
    <x v="0"/>
    <n v="200"/>
    <n v="88"/>
    <n v="0"/>
    <n v="112"/>
    <n v="0"/>
    <n v="0"/>
    <n v="0"/>
    <n v="0"/>
    <n v="16.5"/>
    <n v="183.5"/>
  </r>
  <r>
    <x v="12"/>
    <x v="0"/>
    <n v="200"/>
    <n v="195"/>
    <n v="0"/>
    <n v="5"/>
    <n v="0"/>
    <n v="0"/>
    <n v="0"/>
    <n v="0"/>
    <n v="5"/>
    <n v="195"/>
  </r>
  <r>
    <x v="13"/>
    <x v="0"/>
    <n v="135"/>
    <n v="135"/>
    <n v="0"/>
    <n v="0"/>
    <n v="0"/>
    <n v="0"/>
    <n v="0"/>
    <n v="0"/>
    <n v="0"/>
    <n v="135"/>
  </r>
  <r>
    <x v="14"/>
    <x v="0"/>
    <n v="96.5"/>
    <n v="96.5"/>
    <n v="0"/>
    <n v="0"/>
    <n v="0"/>
    <n v="0"/>
    <n v="0"/>
    <n v="0"/>
    <n v="28.5"/>
    <n v="68"/>
  </r>
  <r>
    <x v="15"/>
    <x v="0"/>
    <n v="62"/>
    <n v="62"/>
    <n v="0"/>
    <n v="0"/>
    <n v="0"/>
    <n v="0"/>
    <n v="0"/>
    <n v="0"/>
    <n v="0"/>
    <n v="62"/>
  </r>
  <r>
    <x v="16"/>
    <x v="0"/>
    <n v="0"/>
    <n v="0"/>
    <n v="0"/>
    <n v="0"/>
    <n v="0"/>
    <n v="0"/>
    <n v="0"/>
    <n v="0"/>
    <n v="0"/>
    <n v="0"/>
  </r>
  <r>
    <x v="17"/>
    <x v="0"/>
    <n v="0"/>
    <n v="0"/>
    <n v="0"/>
    <n v="0"/>
    <n v="0"/>
    <n v="0"/>
    <n v="0"/>
    <n v="0"/>
    <n v="0"/>
    <n v="0"/>
  </r>
  <r>
    <x v="18"/>
    <x v="0"/>
    <n v="0"/>
    <n v="0"/>
    <n v="0"/>
    <n v="0"/>
    <n v="0"/>
    <n v="0"/>
    <n v="0"/>
    <n v="0"/>
    <n v="0"/>
    <n v="0"/>
  </r>
  <r>
    <x v="19"/>
    <x v="0"/>
    <n v="0"/>
    <n v="0"/>
    <n v="0"/>
    <n v="0"/>
    <n v="0"/>
    <n v="0"/>
    <n v="0"/>
    <n v="0"/>
    <n v="0"/>
    <n v="0"/>
  </r>
  <r>
    <x v="20"/>
    <x v="0"/>
    <n v="0"/>
    <n v="0"/>
    <n v="0"/>
    <n v="0"/>
    <n v="0"/>
    <n v="0"/>
    <n v="0"/>
    <n v="0"/>
    <n v="0"/>
    <n v="0"/>
  </r>
  <r>
    <x v="21"/>
    <x v="0"/>
    <n v="0"/>
    <n v="0"/>
    <n v="0"/>
    <n v="0"/>
    <n v="0"/>
    <n v="0"/>
    <n v="0"/>
    <n v="0"/>
    <n v="0"/>
    <n v="0"/>
  </r>
  <r>
    <x v="22"/>
    <x v="0"/>
    <n v="0"/>
    <n v="0"/>
    <n v="0"/>
    <n v="0"/>
    <n v="0"/>
    <n v="0"/>
    <n v="0"/>
    <n v="0"/>
    <n v="0"/>
    <n v="0"/>
  </r>
  <r>
    <x v="23"/>
    <x v="0"/>
    <n v="0"/>
    <n v="0"/>
    <n v="0"/>
    <n v="0"/>
    <n v="0"/>
    <n v="0"/>
    <n v="0"/>
    <n v="0"/>
    <n v="0"/>
    <n v="0"/>
  </r>
  <r>
    <x v="24"/>
    <x v="0"/>
    <n v="0"/>
    <n v="0"/>
    <n v="0"/>
    <n v="0"/>
    <n v="0"/>
    <n v="0"/>
    <n v="0"/>
    <n v="0"/>
    <n v="0"/>
    <n v="0"/>
  </r>
  <r>
    <x v="25"/>
    <x v="0"/>
    <n v="0"/>
    <n v="0"/>
    <n v="0"/>
    <n v="0"/>
    <n v="0"/>
    <n v="0"/>
    <n v="0"/>
    <n v="0"/>
    <n v="0"/>
    <n v="0"/>
  </r>
  <r>
    <x v="26"/>
    <x v="0"/>
    <n v="0"/>
    <n v="0"/>
    <n v="0"/>
    <n v="0"/>
    <n v="0"/>
    <n v="0"/>
    <n v="0"/>
    <n v="0"/>
    <n v="0"/>
    <n v="0"/>
  </r>
  <r>
    <x v="27"/>
    <x v="0"/>
    <n v="0"/>
    <n v="0"/>
    <n v="0"/>
    <n v="0"/>
    <n v="0"/>
    <n v="0"/>
    <n v="0"/>
    <n v="0"/>
    <n v="0"/>
    <n v="0"/>
  </r>
  <r>
    <x v="28"/>
    <x v="0"/>
    <n v="0"/>
    <n v="0"/>
    <n v="0"/>
    <n v="0"/>
    <n v="0"/>
    <n v="0"/>
    <n v="0"/>
    <n v="0"/>
    <n v="0"/>
    <n v="0"/>
  </r>
  <r>
    <x v="29"/>
    <x v="0"/>
    <n v="0"/>
    <n v="0"/>
    <n v="0"/>
    <n v="0"/>
    <n v="0"/>
    <n v="0"/>
    <n v="0"/>
    <n v="0"/>
    <n v="0"/>
    <n v="0"/>
  </r>
  <r>
    <x v="30"/>
    <x v="0"/>
    <n v="0"/>
    <n v="0"/>
    <n v="0"/>
    <n v="0"/>
    <n v="0"/>
    <n v="0"/>
    <n v="0"/>
    <n v="0"/>
    <n v="0"/>
    <n v="0"/>
  </r>
  <r>
    <x v="31"/>
    <x v="0"/>
    <n v="0"/>
    <n v="0"/>
    <n v="0"/>
    <n v="0"/>
    <n v="0"/>
    <n v="0"/>
    <n v="0"/>
    <n v="0"/>
    <n v="0"/>
    <n v="0"/>
  </r>
  <r>
    <x v="32"/>
    <x v="0"/>
    <n v="0"/>
    <n v="0"/>
    <n v="0"/>
    <n v="0"/>
    <n v="0"/>
    <n v="0"/>
    <n v="0"/>
    <n v="0"/>
    <n v="0"/>
    <n v="0"/>
  </r>
  <r>
    <x v="33"/>
    <x v="0"/>
    <n v="0"/>
    <n v="0"/>
    <n v="0"/>
    <n v="0"/>
    <n v="0"/>
    <n v="0"/>
    <n v="0"/>
    <n v="0"/>
    <n v="0"/>
    <n v="0"/>
  </r>
  <r>
    <x v="34"/>
    <x v="0"/>
    <n v="0"/>
    <n v="0"/>
    <n v="0"/>
    <n v="0"/>
    <n v="0"/>
    <n v="0"/>
    <n v="0"/>
    <n v="0"/>
    <n v="0"/>
    <n v="0"/>
  </r>
  <r>
    <x v="35"/>
    <x v="0"/>
    <n v="0"/>
    <n v="0"/>
    <n v="0"/>
    <n v="0"/>
    <n v="0"/>
    <n v="0"/>
    <n v="0"/>
    <n v="0"/>
    <n v="0"/>
    <n v="0"/>
  </r>
  <r>
    <x v="36"/>
    <x v="0"/>
    <n v="0"/>
    <n v="0"/>
    <n v="0"/>
    <n v="0"/>
    <n v="0"/>
    <n v="0"/>
    <n v="0"/>
    <n v="0"/>
    <n v="0"/>
    <n v="0"/>
  </r>
  <r>
    <x v="37"/>
    <x v="0"/>
    <n v="0"/>
    <n v="0"/>
    <n v="0"/>
    <n v="0"/>
    <n v="0"/>
    <n v="0"/>
    <n v="0"/>
    <n v="0"/>
    <n v="0"/>
    <n v="0"/>
  </r>
  <r>
    <x v="38"/>
    <x v="0"/>
    <n v="0"/>
    <n v="0"/>
    <n v="0"/>
    <n v="0"/>
    <n v="0"/>
    <n v="0"/>
    <n v="0"/>
    <n v="0"/>
    <n v="0"/>
    <n v="0"/>
  </r>
  <r>
    <x v="39"/>
    <x v="0"/>
    <n v="0"/>
    <n v="0"/>
    <n v="0"/>
    <n v="0"/>
    <n v="0"/>
    <n v="0"/>
    <n v="0"/>
    <n v="0"/>
    <n v="0"/>
    <n v="0"/>
  </r>
  <r>
    <x v="40"/>
    <x v="0"/>
    <n v="0"/>
    <n v="0"/>
    <n v="0"/>
    <n v="0"/>
    <n v="0"/>
    <n v="0"/>
    <n v="0"/>
    <n v="0"/>
    <n v="0"/>
    <n v="0"/>
  </r>
  <r>
    <x v="41"/>
    <x v="0"/>
    <n v="0"/>
    <n v="0"/>
    <n v="0"/>
    <n v="0"/>
    <n v="0"/>
    <n v="0"/>
    <n v="0"/>
    <n v="0"/>
    <n v="0"/>
    <n v="0"/>
  </r>
  <r>
    <x v="42"/>
    <x v="0"/>
    <n v="0"/>
    <n v="0"/>
    <n v="0"/>
    <n v="0"/>
    <n v="0"/>
    <n v="0"/>
    <n v="0"/>
    <n v="0"/>
    <n v="0"/>
    <n v="0"/>
  </r>
  <r>
    <x v="43"/>
    <x v="0"/>
    <n v="0"/>
    <n v="0"/>
    <n v="0"/>
    <n v="0"/>
    <n v="0"/>
    <n v="0"/>
    <n v="0"/>
    <n v="0"/>
    <n v="0"/>
    <n v="0"/>
  </r>
  <r>
    <x v="44"/>
    <x v="0"/>
    <n v="0"/>
    <n v="0"/>
    <n v="0"/>
    <n v="0"/>
    <n v="0"/>
    <n v="0"/>
    <n v="0"/>
    <n v="0"/>
    <n v="0"/>
    <n v="0"/>
  </r>
  <r>
    <x v="45"/>
    <x v="0"/>
    <n v="0"/>
    <n v="0"/>
    <n v="0"/>
    <n v="0"/>
    <n v="0"/>
    <n v="0"/>
    <n v="0"/>
    <n v="0"/>
    <n v="0"/>
    <n v="0"/>
  </r>
  <r>
    <x v="46"/>
    <x v="0"/>
    <n v="0"/>
    <n v="0"/>
    <n v="0"/>
    <n v="0"/>
    <n v="0"/>
    <n v="0"/>
    <n v="0"/>
    <n v="0"/>
    <n v="0"/>
    <n v="0"/>
  </r>
  <r>
    <x v="47"/>
    <x v="0"/>
    <n v="0"/>
    <n v="0"/>
    <n v="0"/>
    <n v="0"/>
    <n v="0"/>
    <n v="0"/>
    <n v="0"/>
    <n v="0"/>
    <n v="0"/>
    <n v="0"/>
  </r>
  <r>
    <x v="48"/>
    <x v="0"/>
    <n v="0"/>
    <n v="0"/>
    <n v="0"/>
    <n v="0"/>
    <n v="0"/>
    <n v="0"/>
    <n v="0"/>
    <n v="0"/>
    <n v="0"/>
    <n v="0"/>
  </r>
  <r>
    <x v="49"/>
    <x v="0"/>
    <n v="0"/>
    <n v="0"/>
    <n v="0"/>
    <n v="0"/>
    <n v="0"/>
    <n v="0"/>
    <n v="0"/>
    <n v="0"/>
    <n v="0"/>
    <n v="0"/>
  </r>
  <r>
    <x v="50"/>
    <x v="0"/>
    <n v="0"/>
    <n v="0"/>
    <n v="0"/>
    <n v="0"/>
    <n v="0"/>
    <n v="0"/>
    <n v="0"/>
    <n v="0"/>
    <n v="0"/>
    <n v="0"/>
  </r>
  <r>
    <x v="51"/>
    <x v="0"/>
    <n v="0"/>
    <n v="0"/>
    <n v="0"/>
    <n v="0"/>
    <n v="0"/>
    <n v="0"/>
    <n v="0"/>
    <n v="0"/>
    <n v="0"/>
    <n v="0"/>
  </r>
  <r>
    <x v="52"/>
    <x v="0"/>
    <n v="0"/>
    <n v="0"/>
    <n v="0"/>
    <n v="0"/>
    <n v="0"/>
    <n v="0"/>
    <n v="0"/>
    <n v="0"/>
    <n v="0"/>
    <n v="0"/>
  </r>
  <r>
    <x v="53"/>
    <x v="0"/>
    <n v="0"/>
    <n v="0"/>
    <n v="0"/>
    <n v="0"/>
    <n v="0"/>
    <n v="0"/>
    <n v="0"/>
    <n v="0"/>
    <n v="0"/>
    <n v="0"/>
  </r>
  <r>
    <x v="54"/>
    <x v="0"/>
    <n v="0"/>
    <n v="0"/>
    <n v="0"/>
    <n v="0"/>
    <n v="0"/>
    <n v="0"/>
    <n v="0"/>
    <n v="0"/>
    <n v="0"/>
    <n v="0"/>
  </r>
  <r>
    <x v="55"/>
    <x v="0"/>
    <n v="0"/>
    <n v="0"/>
    <n v="0"/>
    <n v="0"/>
    <n v="0"/>
    <n v="0"/>
    <n v="0"/>
    <n v="0"/>
    <n v="0"/>
    <n v="0"/>
  </r>
  <r>
    <x v="56"/>
    <x v="0"/>
    <n v="0"/>
    <n v="0"/>
    <n v="0"/>
    <n v="0"/>
    <n v="0"/>
    <n v="0"/>
    <n v="0"/>
    <n v="0"/>
    <n v="0"/>
    <n v="0"/>
  </r>
  <r>
    <x v="57"/>
    <x v="0"/>
    <n v="0"/>
    <n v="0"/>
    <n v="0"/>
    <n v="0"/>
    <n v="0"/>
    <n v="0"/>
    <n v="0"/>
    <n v="0"/>
    <n v="0"/>
    <n v="0"/>
  </r>
  <r>
    <x v="58"/>
    <x v="0"/>
    <n v="0"/>
    <n v="0"/>
    <n v="0"/>
    <n v="0"/>
    <n v="0"/>
    <n v="0"/>
    <n v="0"/>
    <n v="0"/>
    <n v="0"/>
    <n v="0"/>
  </r>
  <r>
    <x v="59"/>
    <x v="0"/>
    <n v="0"/>
    <n v="0"/>
    <n v="0"/>
    <n v="0"/>
    <n v="0"/>
    <n v="0"/>
    <n v="0"/>
    <n v="0"/>
    <n v="0"/>
    <n v="0"/>
  </r>
  <r>
    <x v="60"/>
    <x v="0"/>
    <n v="0"/>
    <n v="0"/>
    <n v="0"/>
    <n v="0"/>
    <n v="0"/>
    <n v="0"/>
    <n v="0"/>
    <n v="0"/>
    <n v="0"/>
    <n v="0"/>
  </r>
  <r>
    <x v="61"/>
    <x v="0"/>
    <n v="0"/>
    <n v="0"/>
    <n v="0"/>
    <n v="0"/>
    <n v="0"/>
    <n v="0"/>
    <n v="0"/>
    <n v="0"/>
    <n v="0"/>
    <n v="0"/>
  </r>
  <r>
    <x v="62"/>
    <x v="0"/>
    <n v="0"/>
    <n v="0"/>
    <n v="0"/>
    <n v="0"/>
    <n v="0"/>
    <n v="0"/>
    <n v="0"/>
    <n v="0"/>
    <n v="0"/>
    <n v="0"/>
  </r>
  <r>
    <x v="5"/>
    <x v="1"/>
    <n v="92942.54"/>
    <n v="69848.98"/>
    <n v="2694.5"/>
    <n v="15775.02"/>
    <n v="585"/>
    <n v="15"/>
    <n v="4016.04"/>
    <n v="8"/>
    <n v="5060.75"/>
    <n v="87881.79"/>
  </r>
  <r>
    <x v="0"/>
    <x v="1"/>
    <n v="86043.53"/>
    <n v="76147.55"/>
    <n v="4098.5"/>
    <n v="3483"/>
    <n v="1436"/>
    <n v="220"/>
    <n v="658.48"/>
    <n v="0"/>
    <n v="1510.5"/>
    <n v="84533.03"/>
  </r>
  <r>
    <x v="2"/>
    <x v="1"/>
    <n v="51678.16"/>
    <n v="46403.74"/>
    <n v="1468.92"/>
    <n v="2724.75"/>
    <n v="0"/>
    <n v="31"/>
    <n v="1049.75"/>
    <n v="0"/>
    <n v="228"/>
    <n v="51450.16"/>
  </r>
  <r>
    <x v="59"/>
    <x v="1"/>
    <n v="31696.37"/>
    <n v="29344.37"/>
    <n v="1362"/>
    <n v="953"/>
    <n v="37"/>
    <n v="0"/>
    <n v="0"/>
    <n v="0"/>
    <n v="1572"/>
    <n v="30124.37"/>
  </r>
  <r>
    <x v="3"/>
    <x v="1"/>
    <n v="18985.75"/>
    <n v="18611.25"/>
    <n v="118"/>
    <n v="124"/>
    <n v="132.5"/>
    <n v="0"/>
    <n v="0"/>
    <n v="0"/>
    <n v="0"/>
    <n v="18985.75"/>
  </r>
  <r>
    <x v="19"/>
    <x v="1"/>
    <n v="18259"/>
    <n v="15286.5"/>
    <n v="1816.5"/>
    <n v="1148"/>
    <n v="0"/>
    <n v="0"/>
    <n v="8"/>
    <n v="0"/>
    <n v="162"/>
    <n v="18097"/>
  </r>
  <r>
    <x v="4"/>
    <x v="1"/>
    <n v="14264.039999999901"/>
    <n v="13582.539999999901"/>
    <n v="26.5"/>
    <n v="638.5"/>
    <n v="0"/>
    <n v="0"/>
    <n v="16.5"/>
    <n v="0"/>
    <n v="357.25"/>
    <n v="13906.789999999901"/>
  </r>
  <r>
    <x v="18"/>
    <x v="1"/>
    <n v="11629.52"/>
    <n v="11127.02"/>
    <n v="100"/>
    <n v="183"/>
    <n v="219.5"/>
    <n v="0"/>
    <n v="0"/>
    <n v="0"/>
    <n v="0"/>
    <n v="11629.52"/>
  </r>
  <r>
    <x v="24"/>
    <x v="1"/>
    <n v="10466.5"/>
    <n v="10083.5"/>
    <n v="218"/>
    <n v="101"/>
    <n v="6"/>
    <n v="0"/>
    <n v="58"/>
    <n v="0"/>
    <n v="275.25"/>
    <n v="10191.25"/>
  </r>
  <r>
    <x v="9"/>
    <x v="1"/>
    <n v="8916.5"/>
    <n v="7267"/>
    <n v="389"/>
    <n v="719.5"/>
    <n v="0"/>
    <n v="5"/>
    <n v="536"/>
    <n v="0"/>
    <n v="16.5"/>
    <n v="8900"/>
  </r>
  <r>
    <x v="45"/>
    <x v="1"/>
    <n v="8122"/>
    <n v="6772.5"/>
    <n v="613"/>
    <n v="736.5"/>
    <n v="0"/>
    <n v="0"/>
    <n v="0"/>
    <n v="0"/>
    <n v="131.5"/>
    <n v="7990.5"/>
  </r>
  <r>
    <x v="40"/>
    <x v="1"/>
    <n v="7583"/>
    <n v="6352.5"/>
    <n v="202.25"/>
    <n v="699.75"/>
    <n v="60"/>
    <n v="88"/>
    <n v="180.5"/>
    <n v="0"/>
    <n v="0"/>
    <n v="7583"/>
  </r>
  <r>
    <x v="17"/>
    <x v="1"/>
    <n v="6392.25"/>
    <n v="1775.25"/>
    <n v="44"/>
    <n v="3838"/>
    <n v="735"/>
    <n v="0"/>
    <n v="0"/>
    <n v="0"/>
    <n v="385.25"/>
    <n v="6007"/>
  </r>
  <r>
    <x v="26"/>
    <x v="1"/>
    <n v="5125.91"/>
    <n v="4618"/>
    <n v="7"/>
    <n v="435.5"/>
    <n v="0"/>
    <n v="0"/>
    <n v="65.41"/>
    <n v="0"/>
    <n v="7"/>
    <n v="5118.91"/>
  </r>
  <r>
    <x v="39"/>
    <x v="1"/>
    <n v="4605.5"/>
    <n v="3822"/>
    <n v="16"/>
    <n v="473.5"/>
    <n v="0"/>
    <n v="0"/>
    <n v="294"/>
    <n v="0"/>
    <n v="431.25"/>
    <n v="4174.25"/>
  </r>
  <r>
    <x v="25"/>
    <x v="1"/>
    <n v="4436"/>
    <n v="4436"/>
    <n v="0"/>
    <n v="0"/>
    <n v="0"/>
    <n v="0"/>
    <n v="0"/>
    <n v="0"/>
    <n v="0"/>
    <n v="4436"/>
  </r>
  <r>
    <x v="54"/>
    <x v="1"/>
    <n v="4389.5"/>
    <n v="3925.5"/>
    <n v="0"/>
    <n v="464"/>
    <n v="0"/>
    <n v="0"/>
    <n v="0"/>
    <n v="0"/>
    <n v="0"/>
    <n v="4389.5"/>
  </r>
  <r>
    <x v="57"/>
    <x v="1"/>
    <n v="4222"/>
    <n v="2424"/>
    <n v="0"/>
    <n v="1676"/>
    <n v="122"/>
    <n v="0"/>
    <n v="0"/>
    <n v="0"/>
    <n v="0"/>
    <n v="4222"/>
  </r>
  <r>
    <x v="38"/>
    <x v="1"/>
    <n v="3900.25"/>
    <n v="3033"/>
    <n v="628.75"/>
    <n v="238.5"/>
    <n v="0"/>
    <n v="0"/>
    <n v="0"/>
    <n v="0"/>
    <n v="326.25"/>
    <n v="3574"/>
  </r>
  <r>
    <x v="58"/>
    <x v="1"/>
    <n v="3721"/>
    <n v="1876.5"/>
    <n v="0"/>
    <n v="1844.5"/>
    <n v="0"/>
    <n v="0"/>
    <n v="0"/>
    <n v="0"/>
    <n v="0"/>
    <n v="3721"/>
  </r>
  <r>
    <x v="44"/>
    <x v="1"/>
    <n v="3380.75"/>
    <n v="445.5"/>
    <n v="501.5"/>
    <n v="1525.75"/>
    <n v="908"/>
    <n v="0"/>
    <n v="0"/>
    <n v="0"/>
    <n v="0"/>
    <n v="3380.75"/>
  </r>
  <r>
    <x v="6"/>
    <x v="1"/>
    <n v="3231.5"/>
    <n v="1898.5"/>
    <n v="799"/>
    <n v="42"/>
    <n v="440"/>
    <n v="0"/>
    <n v="52"/>
    <n v="0"/>
    <n v="12.75"/>
    <n v="3218.75"/>
  </r>
  <r>
    <x v="13"/>
    <x v="1"/>
    <n v="2955.5"/>
    <n v="2685"/>
    <n v="266"/>
    <n v="0"/>
    <n v="4.5"/>
    <n v="0"/>
    <n v="0"/>
    <n v="0"/>
    <n v="96"/>
    <n v="2859.5"/>
  </r>
  <r>
    <x v="32"/>
    <x v="1"/>
    <n v="2558.75"/>
    <n v="1150.25"/>
    <n v="0"/>
    <n v="1368.5"/>
    <n v="0"/>
    <n v="0"/>
    <n v="40"/>
    <n v="0"/>
    <n v="0"/>
    <n v="2558.75"/>
  </r>
  <r>
    <x v="53"/>
    <x v="1"/>
    <n v="2521"/>
    <n v="2131.5"/>
    <n v="16"/>
    <n v="373.5"/>
    <n v="0"/>
    <n v="0"/>
    <n v="0"/>
    <n v="0"/>
    <n v="32"/>
    <n v="2489"/>
  </r>
  <r>
    <x v="34"/>
    <x v="1"/>
    <n v="2458"/>
    <n v="2386"/>
    <n v="0"/>
    <n v="72"/>
    <n v="0"/>
    <n v="0"/>
    <n v="0"/>
    <n v="0"/>
    <n v="0"/>
    <n v="2458"/>
  </r>
  <r>
    <x v="11"/>
    <x v="1"/>
    <n v="2324"/>
    <n v="1519.5"/>
    <n v="284"/>
    <n v="484"/>
    <n v="0"/>
    <n v="36.5"/>
    <n v="0"/>
    <n v="0"/>
    <n v="0"/>
    <n v="2324"/>
  </r>
  <r>
    <x v="28"/>
    <x v="1"/>
    <n v="2241.5"/>
    <n v="1824.5"/>
    <n v="223"/>
    <n v="129"/>
    <n v="2"/>
    <n v="0"/>
    <n v="63"/>
    <n v="0"/>
    <n v="0"/>
    <n v="2241.5"/>
  </r>
  <r>
    <x v="21"/>
    <x v="1"/>
    <n v="2061"/>
    <n v="871"/>
    <n v="0"/>
    <n v="1190"/>
    <n v="0"/>
    <n v="0"/>
    <n v="0"/>
    <n v="0"/>
    <n v="220"/>
    <n v="1841"/>
  </r>
  <r>
    <x v="12"/>
    <x v="1"/>
    <n v="2000"/>
    <n v="254"/>
    <n v="0"/>
    <n v="1746"/>
    <n v="0"/>
    <n v="0"/>
    <n v="0"/>
    <n v="0"/>
    <n v="0"/>
    <n v="2000"/>
  </r>
  <r>
    <x v="55"/>
    <x v="1"/>
    <n v="1631"/>
    <n v="228"/>
    <n v="8"/>
    <n v="1000"/>
    <n v="395"/>
    <n v="0"/>
    <n v="0"/>
    <n v="0"/>
    <n v="72"/>
    <n v="1559"/>
  </r>
  <r>
    <x v="30"/>
    <x v="1"/>
    <n v="1583.5"/>
    <n v="1423.5"/>
    <n v="0"/>
    <n v="0"/>
    <n v="160"/>
    <n v="0"/>
    <n v="0"/>
    <n v="0"/>
    <n v="0"/>
    <n v="1583.5"/>
  </r>
  <r>
    <x v="42"/>
    <x v="1"/>
    <n v="1457"/>
    <n v="986"/>
    <n v="0"/>
    <n v="463"/>
    <n v="0"/>
    <n v="0"/>
    <n v="8"/>
    <n v="0"/>
    <n v="0"/>
    <n v="1457"/>
  </r>
  <r>
    <x v="22"/>
    <x v="1"/>
    <n v="1454.5"/>
    <n v="1078"/>
    <n v="62"/>
    <n v="53"/>
    <n v="0"/>
    <n v="0"/>
    <n v="261.5"/>
    <n v="0"/>
    <n v="62"/>
    <n v="1392.5"/>
  </r>
  <r>
    <x v="27"/>
    <x v="1"/>
    <n v="1019.96"/>
    <n v="1019.96"/>
    <n v="0"/>
    <n v="0"/>
    <n v="0"/>
    <n v="0"/>
    <n v="0"/>
    <n v="0"/>
    <n v="119"/>
    <n v="900.96"/>
  </r>
  <r>
    <x v="46"/>
    <x v="1"/>
    <n v="1004.5"/>
    <n v="520.5"/>
    <n v="484"/>
    <n v="0"/>
    <n v="0"/>
    <n v="0"/>
    <n v="0"/>
    <n v="0"/>
    <n v="40.5"/>
    <n v="964"/>
  </r>
  <r>
    <x v="10"/>
    <x v="1"/>
    <n v="870"/>
    <n v="536.5"/>
    <n v="16"/>
    <n v="309.5"/>
    <n v="8"/>
    <n v="0"/>
    <n v="0"/>
    <n v="0"/>
    <n v="16"/>
    <n v="854"/>
  </r>
  <r>
    <x v="33"/>
    <x v="1"/>
    <n v="812"/>
    <n v="787.5"/>
    <n v="0"/>
    <n v="10.5"/>
    <n v="14"/>
    <n v="0"/>
    <n v="0"/>
    <n v="0"/>
    <n v="0"/>
    <n v="812"/>
  </r>
  <r>
    <x v="56"/>
    <x v="1"/>
    <n v="568"/>
    <n v="200"/>
    <n v="184"/>
    <n v="184"/>
    <n v="0"/>
    <n v="0"/>
    <n v="0"/>
    <n v="0"/>
    <n v="56"/>
    <n v="512"/>
  </r>
  <r>
    <x v="49"/>
    <x v="1"/>
    <n v="555"/>
    <n v="555"/>
    <n v="0"/>
    <n v="0"/>
    <n v="0"/>
    <n v="0"/>
    <n v="0"/>
    <n v="0"/>
    <n v="0"/>
    <n v="555"/>
  </r>
  <r>
    <x v="51"/>
    <x v="1"/>
    <n v="516"/>
    <n v="516"/>
    <n v="0"/>
    <n v="0"/>
    <n v="0"/>
    <n v="0"/>
    <n v="0"/>
    <n v="0"/>
    <n v="0"/>
    <n v="516"/>
  </r>
  <r>
    <x v="50"/>
    <x v="1"/>
    <n v="497"/>
    <n v="265"/>
    <n v="0"/>
    <n v="232"/>
    <n v="0"/>
    <n v="0"/>
    <n v="0"/>
    <n v="0"/>
    <n v="0"/>
    <n v="497"/>
  </r>
  <r>
    <x v="43"/>
    <x v="1"/>
    <n v="495.25"/>
    <n v="279.25"/>
    <n v="0"/>
    <n v="216"/>
    <n v="0"/>
    <n v="0"/>
    <n v="0"/>
    <n v="0"/>
    <n v="0"/>
    <n v="495.25"/>
  </r>
  <r>
    <x v="36"/>
    <x v="1"/>
    <n v="405"/>
    <n v="405"/>
    <n v="0"/>
    <n v="0"/>
    <n v="0"/>
    <n v="0"/>
    <n v="0"/>
    <n v="0"/>
    <n v="0"/>
    <n v="405"/>
  </r>
  <r>
    <x v="52"/>
    <x v="1"/>
    <n v="360.5"/>
    <n v="334.5"/>
    <n v="0"/>
    <n v="0"/>
    <n v="0"/>
    <n v="0"/>
    <n v="26"/>
    <n v="0"/>
    <n v="0"/>
    <n v="360.5"/>
  </r>
  <r>
    <x v="16"/>
    <x v="1"/>
    <n v="251"/>
    <n v="81"/>
    <n v="0"/>
    <n v="0"/>
    <n v="0"/>
    <n v="0"/>
    <n v="170"/>
    <n v="0"/>
    <n v="0"/>
    <n v="251"/>
  </r>
  <r>
    <x v="31"/>
    <x v="1"/>
    <n v="204"/>
    <n v="204"/>
    <n v="0"/>
    <n v="0"/>
    <n v="0"/>
    <n v="0"/>
    <n v="0"/>
    <n v="0"/>
    <n v="0"/>
    <n v="204"/>
  </r>
  <r>
    <x v="35"/>
    <x v="1"/>
    <n v="174"/>
    <n v="174"/>
    <n v="0"/>
    <n v="0"/>
    <n v="0"/>
    <n v="0"/>
    <n v="0"/>
    <n v="0"/>
    <n v="0"/>
    <n v="174"/>
  </r>
  <r>
    <x v="61"/>
    <x v="1"/>
    <n v="134"/>
    <n v="134"/>
    <n v="0"/>
    <n v="0"/>
    <n v="0"/>
    <n v="0"/>
    <n v="0"/>
    <n v="0"/>
    <n v="0"/>
    <n v="134"/>
  </r>
  <r>
    <x v="60"/>
    <x v="1"/>
    <n v="57.75"/>
    <n v="57.75"/>
    <n v="0"/>
    <n v="0"/>
    <n v="0"/>
    <n v="0"/>
    <n v="0"/>
    <n v="0"/>
    <n v="0"/>
    <n v="57.75"/>
  </r>
  <r>
    <x v="37"/>
    <x v="1"/>
    <n v="33"/>
    <n v="33"/>
    <n v="0"/>
    <n v="0"/>
    <n v="0"/>
    <n v="0"/>
    <n v="0"/>
    <n v="0"/>
    <n v="0"/>
    <n v="33"/>
  </r>
  <r>
    <x v="47"/>
    <x v="1"/>
    <n v="25.5"/>
    <n v="25.5"/>
    <n v="0"/>
    <n v="0"/>
    <n v="0"/>
    <n v="0"/>
    <n v="0"/>
    <n v="0"/>
    <n v="0"/>
    <n v="25.5"/>
  </r>
  <r>
    <x v="29"/>
    <x v="1"/>
    <n v="19"/>
    <n v="19"/>
    <n v="0"/>
    <n v="0"/>
    <n v="0"/>
    <n v="0"/>
    <n v="0"/>
    <n v="0"/>
    <n v="0"/>
    <n v="19"/>
  </r>
  <r>
    <x v="62"/>
    <x v="1"/>
    <n v="19"/>
    <n v="19"/>
    <n v="0"/>
    <n v="0"/>
    <n v="0"/>
    <n v="0"/>
    <n v="0"/>
    <n v="0"/>
    <n v="0"/>
    <n v="19"/>
  </r>
  <r>
    <x v="48"/>
    <x v="1"/>
    <n v="11.75"/>
    <n v="11.75"/>
    <n v="0"/>
    <n v="0"/>
    <n v="0"/>
    <n v="0"/>
    <n v="0"/>
    <n v="0"/>
    <n v="0"/>
    <n v="11.75"/>
  </r>
  <r>
    <x v="23"/>
    <x v="1"/>
    <n v="10.5"/>
    <n v="10.5"/>
    <n v="0"/>
    <n v="0"/>
    <n v="0"/>
    <n v="0"/>
    <n v="0"/>
    <n v="0"/>
    <n v="0"/>
    <n v="10.5"/>
  </r>
  <r>
    <x v="41"/>
    <x v="1"/>
    <n v="8.75"/>
    <n v="8.75"/>
    <n v="0"/>
    <n v="0"/>
    <n v="0"/>
    <n v="0"/>
    <n v="0"/>
    <n v="0"/>
    <n v="0"/>
    <n v="8.75"/>
  </r>
  <r>
    <x v="20"/>
    <x v="1"/>
    <n v="3"/>
    <n v="3"/>
    <n v="0"/>
    <n v="0"/>
    <n v="0"/>
    <n v="0"/>
    <n v="0"/>
    <n v="0"/>
    <n v="0"/>
    <n v="3"/>
  </r>
  <r>
    <x v="8"/>
    <x v="1"/>
    <n v="0"/>
    <n v="0"/>
    <n v="0"/>
    <n v="0"/>
    <n v="0"/>
    <n v="0"/>
    <n v="0"/>
    <n v="0"/>
    <n v="0"/>
    <n v="0"/>
  </r>
  <r>
    <x v="15"/>
    <x v="1"/>
    <n v="0"/>
    <n v="0"/>
    <n v="0"/>
    <n v="0"/>
    <n v="0"/>
    <n v="0"/>
    <n v="0"/>
    <n v="0"/>
    <n v="0"/>
    <n v="0"/>
  </r>
  <r>
    <x v="14"/>
    <x v="1"/>
    <n v="0"/>
    <n v="0"/>
    <n v="0"/>
    <n v="0"/>
    <n v="0"/>
    <n v="0"/>
    <n v="0"/>
    <n v="0"/>
    <n v="0"/>
    <n v="0"/>
  </r>
  <r>
    <x v="7"/>
    <x v="1"/>
    <n v="0"/>
    <n v="0"/>
    <n v="0"/>
    <n v="0"/>
    <n v="0"/>
    <n v="0"/>
    <n v="0"/>
    <n v="0"/>
    <n v="0"/>
    <n v="0"/>
  </r>
  <r>
    <x v="1"/>
    <x v="1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F284FA1-76E0-094B-8D09-4C3180BD2053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44" firstHeaderRow="0" firstDataRow="1" firstDataCol="1"/>
  <pivotFields count="12">
    <pivotField axis="axisRow" showAll="0">
      <items count="70">
        <item x="18"/>
        <item x="10"/>
        <item x="19"/>
        <item x="20"/>
        <item x="21"/>
        <item x="8"/>
        <item x="22"/>
        <item x="23"/>
        <item x="24"/>
        <item x="1"/>
        <item x="11"/>
        <item x="25"/>
        <item x="26"/>
        <item x="27"/>
        <item x="28"/>
        <item x="0"/>
        <item x="29"/>
        <item x="30"/>
        <item x="31"/>
        <item x="32"/>
        <item x="33"/>
        <item x="34"/>
        <item x="35"/>
        <item x="36"/>
        <item x="12"/>
        <item x="37"/>
        <item x="38"/>
        <item x="13"/>
        <item x="39"/>
        <item x="40"/>
        <item x="41"/>
        <item x="42"/>
        <item x="43"/>
        <item x="44"/>
        <item x="45"/>
        <item x="5"/>
        <item x="46"/>
        <item x="47"/>
        <item x="4"/>
        <item x="48"/>
        <item x="49"/>
        <item x="50"/>
        <item x="51"/>
        <item x="52"/>
        <item x="14"/>
        <item x="53"/>
        <item x="15"/>
        <item x="54"/>
        <item x="55"/>
        <item x="56"/>
        <item x="57"/>
        <item x="58"/>
        <item x="59"/>
        <item x="16"/>
        <item x="2"/>
        <item x="60"/>
        <item x="61"/>
        <item x="7"/>
        <item x="62"/>
        <item x="63"/>
        <item x="3"/>
        <item x="64"/>
        <item x="9"/>
        <item x="65"/>
        <item x="66"/>
        <item x="6"/>
        <item x="17"/>
        <item x="67"/>
        <item x="68"/>
        <item t="default"/>
      </items>
    </pivotField>
    <pivotField axis="axisRow" showAll="0" measureFilter="1">
      <items count="3">
        <item x="0"/>
        <item x="1"/>
        <item t="default"/>
      </items>
    </pivotField>
    <pivotField dataField="1" showAll="0">
      <items count="82">
        <item x="18"/>
        <item x="79"/>
        <item x="51"/>
        <item x="50"/>
        <item x="48"/>
        <item x="52"/>
        <item x="43"/>
        <item x="59"/>
        <item x="78"/>
        <item x="15"/>
        <item x="71"/>
        <item x="11"/>
        <item x="8"/>
        <item x="47"/>
        <item x="75"/>
        <item x="54"/>
        <item x="40"/>
        <item x="80"/>
        <item x="58"/>
        <item x="14"/>
        <item x="76"/>
        <item x="77"/>
        <item x="55"/>
        <item x="62"/>
        <item x="5"/>
        <item x="38"/>
        <item x="74"/>
        <item x="64"/>
        <item x="46"/>
        <item x="10"/>
        <item x="73"/>
        <item x="13"/>
        <item x="60"/>
        <item x="12"/>
        <item x="61"/>
        <item x="65"/>
        <item x="63"/>
        <item x="16"/>
        <item x="33"/>
        <item x="37"/>
        <item x="44"/>
        <item x="39"/>
        <item x="57"/>
        <item x="67"/>
        <item x="45"/>
        <item x="17"/>
        <item x="29"/>
        <item x="3"/>
        <item x="56"/>
        <item x="66"/>
        <item x="9"/>
        <item x="6"/>
        <item x="72"/>
        <item x="4"/>
        <item x="49"/>
        <item x="70"/>
        <item x="34"/>
        <item x="2"/>
        <item x="68"/>
        <item x="42"/>
        <item x="7"/>
        <item x="41"/>
        <item x="36"/>
        <item x="32"/>
        <item x="53"/>
        <item x="30"/>
        <item x="1"/>
        <item x="69"/>
        <item x="22"/>
        <item x="28"/>
        <item x="31"/>
        <item x="24"/>
        <item x="26"/>
        <item x="35"/>
        <item x="20"/>
        <item x="27"/>
        <item x="0"/>
        <item x="25"/>
        <item x="21"/>
        <item x="19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1"/>
    <field x="0"/>
  </rowFields>
  <rowItems count="1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TOTAL_EMPLOYEE" fld="2" baseField="0" baseItem="0"/>
    <dataField name="Sum of CAUCASIAN" fld="3" baseField="0" baseItem="0"/>
    <dataField name="Sum of AFRICAN_AMERICAN" fld="4" baseField="0" baseItem="0"/>
    <dataField name="Sum of HISPANIC" fld="5" baseField="0" baseItem="0"/>
    <dataField name="Sum of ASIAN" fld="6" baseField="0" baseItem="0"/>
    <dataField name="Sum of NATIVE_AMERICAN" fld="7" baseField="0" baseItem="0"/>
    <dataField name="Sum of OTHER" fld="8" baseField="0" baseItem="0"/>
    <dataField name="Sum of NOT_SPECIFIED" fld="9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15889C6-3F0A-6841-B361-70958372A9E6}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132" firstHeaderRow="0" firstDataRow="1" firstDataCol="1"/>
  <pivotFields count="12">
    <pivotField axis="axisRow" showAll="0">
      <items count="64">
        <item x="16"/>
        <item x="8"/>
        <item x="17"/>
        <item x="18"/>
        <item x="15"/>
        <item x="19"/>
        <item x="2"/>
        <item x="11"/>
        <item x="20"/>
        <item x="21"/>
        <item x="22"/>
        <item x="23"/>
        <item x="0"/>
        <item x="24"/>
        <item x="25"/>
        <item x="26"/>
        <item x="27"/>
        <item x="28"/>
        <item x="29"/>
        <item x="30"/>
        <item x="10"/>
        <item x="31"/>
        <item x="12"/>
        <item x="32"/>
        <item x="33"/>
        <item x="34"/>
        <item x="35"/>
        <item x="36"/>
        <item x="37"/>
        <item x="38"/>
        <item x="39"/>
        <item x="14"/>
        <item x="40"/>
        <item x="41"/>
        <item x="5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"/>
        <item x="1"/>
        <item x="59"/>
        <item x="3"/>
        <item x="60"/>
        <item x="9"/>
        <item x="4"/>
        <item x="13"/>
        <item x="6"/>
        <item x="61"/>
        <item x="62"/>
        <item t="default"/>
      </items>
    </pivotField>
    <pivotField axis="axisRow" showAll="0" measureFilter="1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2">
    <field x="1"/>
    <field x="0"/>
  </rowFields>
  <rowItems count="1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 EMPLOYEE" fld="2" baseField="0" baseItem="0"/>
    <dataField name="Sum of CAUCASIAN" fld="3" baseField="0" baseItem="0"/>
    <dataField name="Sum of AFRICAN AMERICAN" fld="4" baseField="0" baseItem="0"/>
    <dataField name="Sum of HISPANIC" fld="5" baseField="0" baseItem="0"/>
    <dataField name="Sum of ASIAN" fld="6" baseField="0" baseItem="0"/>
    <dataField name="Sum of NATIVE AMERICAN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349D9EB-FFDC-6449-A64A-CF514CF191AA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H92" firstHeaderRow="0" firstDataRow="1" firstDataCol="1"/>
  <pivotFields count="12">
    <pivotField axis="axisRow" showAll="0" measureFilter="1">
      <items count="75">
        <item x="18"/>
        <item x="10"/>
        <item x="19"/>
        <item x="20"/>
        <item x="21"/>
        <item x="15"/>
        <item x="22"/>
        <item x="23"/>
        <item x="24"/>
        <item x="1"/>
        <item x="14"/>
        <item x="25"/>
        <item x="26"/>
        <item x="27"/>
        <item x="28"/>
        <item x="0"/>
        <item x="29"/>
        <item x="30"/>
        <item x="31"/>
        <item x="32"/>
        <item x="33"/>
        <item x="34"/>
        <item x="35"/>
        <item x="36"/>
        <item x="11"/>
        <item x="37"/>
        <item x="38"/>
        <item x="12"/>
        <item x="39"/>
        <item x="40"/>
        <item x="41"/>
        <item x="42"/>
        <item x="43"/>
        <item x="44"/>
        <item x="45"/>
        <item x="46"/>
        <item x="13"/>
        <item x="47"/>
        <item x="48"/>
        <item x="4"/>
        <item x="49"/>
        <item x="50"/>
        <item x="51"/>
        <item x="52"/>
        <item x="53"/>
        <item x="54"/>
        <item x="55"/>
        <item x="16"/>
        <item x="56"/>
        <item x="17"/>
        <item x="57"/>
        <item x="58"/>
        <item x="59"/>
        <item x="60"/>
        <item x="61"/>
        <item x="62"/>
        <item x="63"/>
        <item x="64"/>
        <item x="9"/>
        <item x="2"/>
        <item x="65"/>
        <item x="66"/>
        <item x="3"/>
        <item x="67"/>
        <item x="68"/>
        <item x="7"/>
        <item x="69"/>
        <item x="5"/>
        <item x="70"/>
        <item x="71"/>
        <item x="6"/>
        <item x="8"/>
        <item x="72"/>
        <item x="73"/>
        <item t="default"/>
      </items>
    </pivotField>
    <pivotField axis="axisRow" showAll="0" measureFilter="1">
      <items count="3">
        <item x="0"/>
        <item x="1"/>
        <item t="default"/>
      </items>
    </pivotField>
    <pivotField dataField="1" showAll="0">
      <items count="85">
        <item x="18"/>
        <item x="83"/>
        <item x="82"/>
        <item x="81"/>
        <item x="80"/>
        <item x="79"/>
        <item x="78"/>
        <item x="77"/>
        <item x="17"/>
        <item x="76"/>
        <item x="75"/>
        <item x="74"/>
        <item x="73"/>
        <item x="72"/>
        <item x="16"/>
        <item x="15"/>
        <item x="71"/>
        <item x="70"/>
        <item x="69"/>
        <item x="14"/>
        <item x="68"/>
        <item x="67"/>
        <item x="13"/>
        <item x="66"/>
        <item x="65"/>
        <item x="64"/>
        <item x="12"/>
        <item x="11"/>
        <item x="63"/>
        <item x="62"/>
        <item x="10"/>
        <item x="9"/>
        <item x="61"/>
        <item x="60"/>
        <item x="59"/>
        <item x="58"/>
        <item x="57"/>
        <item x="56"/>
        <item x="55"/>
        <item x="54"/>
        <item x="8"/>
        <item x="7"/>
        <item x="53"/>
        <item x="52"/>
        <item x="51"/>
        <item x="50"/>
        <item x="49"/>
        <item x="6"/>
        <item x="48"/>
        <item x="47"/>
        <item x="46"/>
        <item x="45"/>
        <item x="44"/>
        <item x="43"/>
        <item x="5"/>
        <item x="4"/>
        <item x="42"/>
        <item x="41"/>
        <item x="40"/>
        <item x="39"/>
        <item x="38"/>
        <item x="3"/>
        <item x="37"/>
        <item x="2"/>
        <item x="36"/>
        <item x="35"/>
        <item x="34"/>
        <item x="33"/>
        <item x="1"/>
        <item x="32"/>
        <item x="31"/>
        <item x="30"/>
        <item x="29"/>
        <item x="28"/>
        <item x="27"/>
        <item x="26"/>
        <item x="25"/>
        <item x="24"/>
        <item x="0"/>
        <item x="23"/>
        <item x="22"/>
        <item x="21"/>
        <item x="20"/>
        <item x="19"/>
        <item t="default"/>
      </items>
    </pivotField>
    <pivotField dataField="1" showAll="0"/>
    <pivotField dataField="1" showAll="0">
      <items count="44">
        <item x="8"/>
        <item x="11"/>
        <item x="42"/>
        <item x="30"/>
        <item x="27"/>
        <item x="35"/>
        <item x="6"/>
        <item x="38"/>
        <item x="9"/>
        <item x="41"/>
        <item x="10"/>
        <item x="31"/>
        <item x="5"/>
        <item x="36"/>
        <item x="3"/>
        <item x="40"/>
        <item x="26"/>
        <item x="23"/>
        <item x="37"/>
        <item x="29"/>
        <item x="32"/>
        <item x="7"/>
        <item x="18"/>
        <item x="20"/>
        <item x="39"/>
        <item x="4"/>
        <item x="28"/>
        <item x="19"/>
        <item x="2"/>
        <item x="34"/>
        <item x="17"/>
        <item x="22"/>
        <item x="24"/>
        <item x="33"/>
        <item x="21"/>
        <item x="25"/>
        <item x="15"/>
        <item x="1"/>
        <item x="13"/>
        <item x="16"/>
        <item x="0"/>
        <item x="12"/>
        <item x="14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1"/>
    <field x="0"/>
  </rowFields>
  <rowItems count="89">
    <i>
      <x/>
    </i>
    <i r="1">
      <x v="1"/>
    </i>
    <i r="1">
      <x v="5"/>
    </i>
    <i r="1">
      <x v="9"/>
    </i>
    <i r="1">
      <x v="10"/>
    </i>
    <i r="1">
      <x v="15"/>
    </i>
    <i r="1">
      <x v="24"/>
    </i>
    <i r="1">
      <x v="27"/>
    </i>
    <i r="1">
      <x v="36"/>
    </i>
    <i r="1">
      <x v="39"/>
    </i>
    <i r="1">
      <x v="47"/>
    </i>
    <i r="1">
      <x v="49"/>
    </i>
    <i r="1">
      <x v="58"/>
    </i>
    <i r="1">
      <x v="59"/>
    </i>
    <i r="1">
      <x v="62"/>
    </i>
    <i r="1">
      <x v="65"/>
    </i>
    <i r="1">
      <x v="67"/>
    </i>
    <i r="1">
      <x v="70"/>
    </i>
    <i r="1">
      <x v="71"/>
    </i>
    <i>
      <x v="1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TOTAL EMPLOYEE" fld="2" baseField="0" baseItem="0"/>
    <dataField name="Sum of CAUCASIAN" fld="3" baseField="0" baseItem="0"/>
    <dataField name="Sum of AFRICAN AMERICAN" fld="4" baseField="0" baseItem="0"/>
    <dataField name="Sum of HISPANIC" fld="5" baseField="0" baseItem="0"/>
    <dataField name="Sum of ASIAN" fld="6" baseField="0" baseItem="0"/>
    <dataField name="Sum of NATIVE AMERICAN" fld="7" baseField="0" baseItem="0"/>
    <dataField name="Sum of OTHER" fld="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  <filter fld="0" type="valueGreaterThan" evalOrder="-1" id="2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E66D370-C638-D449-80F9-57EB4383CB9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22" firstHeaderRow="0" firstDataRow="1" firstDataCol="1"/>
  <pivotFields count="12">
    <pivotField axis="axisRow" showAll="0" measureFilter="1">
      <items count="75">
        <item x="18"/>
        <item x="10"/>
        <item x="19"/>
        <item x="20"/>
        <item x="21"/>
        <item x="15"/>
        <item x="22"/>
        <item x="23"/>
        <item x="24"/>
        <item x="1"/>
        <item x="14"/>
        <item x="25"/>
        <item x="26"/>
        <item x="27"/>
        <item x="28"/>
        <item x="0"/>
        <item x="29"/>
        <item x="30"/>
        <item x="31"/>
        <item x="32"/>
        <item x="33"/>
        <item x="34"/>
        <item x="35"/>
        <item x="36"/>
        <item x="11"/>
        <item x="37"/>
        <item x="38"/>
        <item x="12"/>
        <item x="39"/>
        <item x="40"/>
        <item x="41"/>
        <item x="42"/>
        <item x="43"/>
        <item x="44"/>
        <item x="45"/>
        <item x="46"/>
        <item x="13"/>
        <item x="47"/>
        <item x="48"/>
        <item x="4"/>
        <item x="49"/>
        <item x="50"/>
        <item x="51"/>
        <item x="52"/>
        <item x="53"/>
        <item x="54"/>
        <item x="55"/>
        <item x="16"/>
        <item x="56"/>
        <item x="17"/>
        <item x="57"/>
        <item x="58"/>
        <item x="59"/>
        <item x="60"/>
        <item x="61"/>
        <item x="62"/>
        <item x="63"/>
        <item x="64"/>
        <item x="9"/>
        <item x="2"/>
        <item x="65"/>
        <item x="66"/>
        <item x="3"/>
        <item x="67"/>
        <item x="68"/>
        <item x="7"/>
        <item x="69"/>
        <item x="5"/>
        <item x="70"/>
        <item x="71"/>
        <item x="6"/>
        <item x="8"/>
        <item x="72"/>
        <item x="73"/>
        <item t="default"/>
      </items>
    </pivotField>
    <pivotField showAll="0"/>
    <pivotField dataField="1" showAll="0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0">
        <item x="18"/>
        <item x="17"/>
        <item x="16"/>
        <item x="15"/>
        <item x="14"/>
        <item x="13"/>
        <item x="10"/>
        <item x="12"/>
        <item x="11"/>
        <item x="9"/>
        <item x="7"/>
        <item x="8"/>
        <item x="4"/>
        <item x="6"/>
        <item x="5"/>
        <item x="2"/>
        <item x="1"/>
        <item x="3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9">
    <i>
      <x v="1"/>
    </i>
    <i>
      <x v="5"/>
    </i>
    <i>
      <x v="9"/>
    </i>
    <i>
      <x v="10"/>
    </i>
    <i>
      <x v="15"/>
    </i>
    <i>
      <x v="24"/>
    </i>
    <i>
      <x v="27"/>
    </i>
    <i>
      <x v="36"/>
    </i>
    <i>
      <x v="39"/>
    </i>
    <i>
      <x v="47"/>
    </i>
    <i>
      <x v="49"/>
    </i>
    <i>
      <x v="58"/>
    </i>
    <i>
      <x v="59"/>
    </i>
    <i>
      <x v="62"/>
    </i>
    <i>
      <x v="65"/>
    </i>
    <i>
      <x v="67"/>
    </i>
    <i>
      <x v="70"/>
    </i>
    <i>
      <x v="7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TOTAL EMPLOYEE" fld="2" baseField="0" baseItem="0"/>
    <dataField name="Sum of CAUCASIAN" fld="3" baseField="0" baseItem="0"/>
    <dataField name="Sum of AFRICAN AMERICAN" fld="4" baseField="0" baseItem="0"/>
    <dataField name="Sum of HISPANIC" fld="5" baseField="0" baseItem="0"/>
    <dataField name="Sum of ASIAN" fld="6" baseField="0" baseItem="0"/>
    <dataField name="Sum of NATIVE AMERICAN" fld="7" baseField="0" baseItem="0"/>
    <dataField name="Sum of OTHER" fld="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topLeftCell="A61" workbookViewId="0">
      <pane xSplit="1" topLeftCell="B1" activePane="topRight" state="frozen"/>
      <selection pane="topRight" activeCell="Z87" sqref="Z87"/>
    </sheetView>
  </sheetViews>
  <sheetFormatPr baseColWidth="10" defaultRowHeight="16"/>
  <cols>
    <col min="1" max="1" width="32" customWidth="1"/>
    <col min="12" max="12" width="12" customWidth="1"/>
    <col min="13" max="13" width="1.1640625" style="6" customWidth="1"/>
    <col min="14" max="14" width="10.83203125" style="1"/>
    <col min="15" max="15" width="1.83203125" style="7" customWidth="1"/>
    <col min="16" max="17" width="10.83203125" style="1"/>
    <col min="18" max="18" width="12" style="1" customWidth="1"/>
    <col min="19" max="19" width="10.83203125" style="1"/>
    <col min="20" max="20" width="11.83203125" style="1" customWidth="1"/>
    <col min="21" max="24" width="10.83203125" style="1"/>
    <col min="25" max="25" width="3" style="7" customWidth="1"/>
    <col min="26" max="34" width="10.83203125" style="1"/>
  </cols>
  <sheetData>
    <row r="1" spans="1:35" ht="32" customHeight="1">
      <c r="A1" s="22" t="s">
        <v>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"/>
      <c r="N1" s="35" t="s">
        <v>82</v>
      </c>
      <c r="O1" s="36"/>
      <c r="P1" s="37"/>
      <c r="Q1" s="37"/>
      <c r="R1" s="37"/>
      <c r="S1" s="37"/>
      <c r="T1" s="37"/>
      <c r="U1" s="37"/>
      <c r="V1" s="37"/>
      <c r="W1" s="37"/>
      <c r="X1" s="38"/>
      <c r="Y1" s="4"/>
      <c r="Z1" s="31" t="s">
        <v>82</v>
      </c>
      <c r="AA1" s="32"/>
      <c r="AB1" s="32"/>
      <c r="AC1" s="32"/>
      <c r="AD1" s="32"/>
      <c r="AE1" s="32"/>
      <c r="AF1" s="32"/>
      <c r="AG1" s="32"/>
      <c r="AH1" s="33"/>
    </row>
    <row r="2" spans="1:35" s="2" customFormat="1" ht="112" customHeight="1">
      <c r="A2" s="21" t="s">
        <v>0</v>
      </c>
      <c r="B2" s="21" t="s">
        <v>101</v>
      </c>
      <c r="C2" s="21" t="s">
        <v>102</v>
      </c>
      <c r="D2" s="21" t="s">
        <v>1</v>
      </c>
      <c r="E2" s="21" t="s">
        <v>103</v>
      </c>
      <c r="F2" s="21" t="s">
        <v>2</v>
      </c>
      <c r="G2" s="21" t="s">
        <v>3</v>
      </c>
      <c r="H2" s="21" t="s">
        <v>104</v>
      </c>
      <c r="I2" s="21" t="s">
        <v>4</v>
      </c>
      <c r="J2" s="21" t="s">
        <v>105</v>
      </c>
      <c r="K2" s="21" t="s">
        <v>106</v>
      </c>
      <c r="L2" s="21" t="s">
        <v>107</v>
      </c>
      <c r="M2" s="5"/>
      <c r="N2" s="34" t="s">
        <v>83</v>
      </c>
      <c r="O2" s="5"/>
      <c r="P2" s="23" t="s">
        <v>84</v>
      </c>
      <c r="Q2" s="23" t="s">
        <v>85</v>
      </c>
      <c r="R2" s="24" t="s">
        <v>86</v>
      </c>
      <c r="S2" s="25" t="s">
        <v>87</v>
      </c>
      <c r="T2" s="25" t="s">
        <v>88</v>
      </c>
      <c r="U2" s="25" t="s">
        <v>89</v>
      </c>
      <c r="V2" s="25" t="s">
        <v>90</v>
      </c>
      <c r="W2" s="25" t="s">
        <v>121</v>
      </c>
      <c r="X2" s="25" t="s">
        <v>120</v>
      </c>
      <c r="Y2" s="29"/>
      <c r="Z2" s="30" t="s">
        <v>110</v>
      </c>
      <c r="AA2" s="30" t="s">
        <v>111</v>
      </c>
      <c r="AB2" s="30" t="s">
        <v>112</v>
      </c>
      <c r="AC2" s="30" t="s">
        <v>113</v>
      </c>
      <c r="AD2" s="30" t="s">
        <v>114</v>
      </c>
      <c r="AE2" s="30" t="s">
        <v>115</v>
      </c>
      <c r="AF2" s="30" t="s">
        <v>117</v>
      </c>
      <c r="AG2" s="30" t="s">
        <v>118</v>
      </c>
      <c r="AH2" s="30" t="s">
        <v>119</v>
      </c>
      <c r="AI2" s="2" t="s">
        <v>116</v>
      </c>
    </row>
    <row r="3" spans="1:35">
      <c r="A3" s="8" t="s">
        <v>5</v>
      </c>
      <c r="B3" s="9" t="s">
        <v>6</v>
      </c>
      <c r="C3" s="9">
        <v>21892.5</v>
      </c>
      <c r="D3" s="9">
        <v>14307.5</v>
      </c>
      <c r="E3" s="9">
        <v>1880</v>
      </c>
      <c r="F3" s="9">
        <v>4724.5</v>
      </c>
      <c r="G3" s="9">
        <v>980.5</v>
      </c>
      <c r="H3" s="9">
        <v>0</v>
      </c>
      <c r="I3" s="9">
        <v>0</v>
      </c>
      <c r="J3" s="9">
        <v>0</v>
      </c>
      <c r="K3" s="9">
        <v>1695</v>
      </c>
      <c r="L3" s="10">
        <v>20197.5</v>
      </c>
      <c r="N3" s="1">
        <f>IFERROR(C3/$C$141,0)</f>
        <v>0.39881952699102347</v>
      </c>
      <c r="P3" s="39">
        <f>IFERROR(D3/C3,0)</f>
        <v>0.65353431540481899</v>
      </c>
      <c r="Q3" s="40">
        <f>IFERROR(E3/C3,0)</f>
        <v>8.587415781660386E-2</v>
      </c>
      <c r="R3" s="40">
        <f>IFERROR(F3/C3,0)</f>
        <v>0.21580449925773668</v>
      </c>
      <c r="S3" s="41">
        <f>IFERROR(G3/C3,0)</f>
        <v>4.4787027520840468E-2</v>
      </c>
      <c r="T3" s="40">
        <f>IFERROR(H3/C3,0)</f>
        <v>0</v>
      </c>
      <c r="U3" s="40">
        <f>IFERROR(I3/C3,0)</f>
        <v>0</v>
      </c>
      <c r="V3" s="40">
        <f>IFERROR(J3/C3,0)</f>
        <v>0</v>
      </c>
      <c r="W3" s="40">
        <f>IFERROR(K3/C3,0)</f>
        <v>7.7423775265501885E-2</v>
      </c>
      <c r="X3" s="42">
        <f>IFERROR(L3/C3,0)</f>
        <v>0.92257622473449807</v>
      </c>
      <c r="Z3" s="39">
        <f>IFERROR(D3/$D$141,0)</f>
        <v>0.3814544994034566</v>
      </c>
      <c r="AA3" s="40">
        <f>IFERROR(E3/$E$141,0)</f>
        <v>0.4094076655052265</v>
      </c>
      <c r="AB3" s="40">
        <f>IFERROR(F3/$F$141,0)</f>
        <v>0.42218846342880123</v>
      </c>
      <c r="AC3" s="40">
        <f>IFERROR(G3/$G$141,0)</f>
        <v>0.66452050152490683</v>
      </c>
      <c r="AD3" s="40">
        <f>IFERROR(H3/$H$141,0)</f>
        <v>0</v>
      </c>
      <c r="AE3" s="40">
        <f>IFERROR(I3/$I$141,0)</f>
        <v>0</v>
      </c>
      <c r="AF3" s="40">
        <f>IFERROR(J3/$J$141,0)</f>
        <v>0</v>
      </c>
      <c r="AG3" s="40">
        <f>IFERROR(K3/$K$141,0)</f>
        <v>0.27742542657228203</v>
      </c>
      <c r="AH3" s="42">
        <f>IFERROR(L3/$L$141,0)</f>
        <v>0.41402318406838379</v>
      </c>
    </row>
    <row r="4" spans="1:35">
      <c r="A4" s="8" t="s">
        <v>7</v>
      </c>
      <c r="B4" s="9" t="s">
        <v>6</v>
      </c>
      <c r="C4" s="9">
        <v>8546</v>
      </c>
      <c r="D4" s="9">
        <v>5329.5</v>
      </c>
      <c r="E4" s="9">
        <v>1640.5</v>
      </c>
      <c r="F4" s="9">
        <v>1392</v>
      </c>
      <c r="G4" s="9">
        <v>184</v>
      </c>
      <c r="H4" s="9">
        <v>0</v>
      </c>
      <c r="I4" s="9">
        <v>0</v>
      </c>
      <c r="J4" s="9">
        <v>0</v>
      </c>
      <c r="K4" s="9">
        <v>730.5</v>
      </c>
      <c r="L4" s="10">
        <v>7815.5</v>
      </c>
      <c r="N4" s="1">
        <f t="shared" ref="N4:N67" si="0">IFERROR(C4/$C$141,0)</f>
        <v>0.15568398664680994</v>
      </c>
      <c r="P4" s="43">
        <f t="shared" ref="P4:P67" si="1">IFERROR(D4/C4,0)</f>
        <v>0.62362508776035575</v>
      </c>
      <c r="Q4" s="28">
        <f t="shared" ref="Q4:Q67" si="2">IFERROR(E4/C4,0)</f>
        <v>0.19196115141586706</v>
      </c>
      <c r="R4" s="28">
        <f t="shared" ref="R4:R67" si="3">IFERROR(F4/C4,0)</f>
        <v>0.16288322021998597</v>
      </c>
      <c r="S4" s="44">
        <f t="shared" ref="S4:S67" si="4">IFERROR(G4/C4,0)</f>
        <v>2.1530540603791247E-2</v>
      </c>
      <c r="T4" s="28">
        <f t="shared" ref="T4:T67" si="5">IFERROR(H4/C4,0)</f>
        <v>0</v>
      </c>
      <c r="U4" s="28">
        <f t="shared" ref="U4:U67" si="6">IFERROR(I4/C4,0)</f>
        <v>0</v>
      </c>
      <c r="V4" s="28">
        <f>IFERROR(J4/C4,0)</f>
        <v>0</v>
      </c>
      <c r="W4" s="28">
        <f t="shared" ref="W4:W67" si="7">IFERROR(K4/C4,0)</f>
        <v>8.5478586473203833E-2</v>
      </c>
      <c r="X4" s="45">
        <f t="shared" ref="X4:X67" si="8">IFERROR(L4/C4,0)</f>
        <v>0.91452141352679617</v>
      </c>
      <c r="Z4" s="43">
        <f t="shared" ref="Z4:Z67" si="9">IFERROR(D4/$D$141,0)</f>
        <v>0.14209063460218221</v>
      </c>
      <c r="AA4" s="28">
        <f t="shared" ref="AA4:AA67" si="10">IFERROR(E4/$E$141,0)</f>
        <v>0.35725174216027872</v>
      </c>
      <c r="AB4" s="28">
        <f t="shared" ref="AB4:AB67" si="11">IFERROR(F4/$F$141,0)</f>
        <v>0.12439122469952192</v>
      </c>
      <c r="AC4" s="28">
        <f t="shared" ref="AC4:AC67" si="12">IFERROR(G4/$G$141,0)</f>
        <v>0.12470349034225686</v>
      </c>
      <c r="AD4" s="28">
        <f t="shared" ref="AD4:AD67" si="13">IFERROR(H4/$H$141,0)</f>
        <v>0</v>
      </c>
      <c r="AE4" s="28">
        <f t="shared" ref="AE4:AE67" si="14">IFERROR(I4/$I$141,0)</f>
        <v>0</v>
      </c>
      <c r="AF4" s="28">
        <f t="shared" ref="AF4:AF67" si="15">IFERROR(J4/$J$141,0)</f>
        <v>0</v>
      </c>
      <c r="AG4" s="28">
        <f t="shared" ref="AG4:AG67" si="16">IFERROR(K4/$K$141,0)</f>
        <v>0.11956299357584189</v>
      </c>
      <c r="AH4" s="45">
        <f t="shared" ref="AH4:AH67" si="17">IFERROR(L4/$L$141,0)</f>
        <v>0.16020785716482008</v>
      </c>
    </row>
    <row r="5" spans="1:35">
      <c r="A5" s="8" t="s">
        <v>8</v>
      </c>
      <c r="B5" s="9" t="s">
        <v>6</v>
      </c>
      <c r="C5" s="9">
        <v>4127.5</v>
      </c>
      <c r="D5" s="9">
        <v>2572</v>
      </c>
      <c r="E5" s="9">
        <v>536</v>
      </c>
      <c r="F5" s="9">
        <v>967</v>
      </c>
      <c r="G5" s="9">
        <v>4</v>
      </c>
      <c r="H5" s="9">
        <v>0</v>
      </c>
      <c r="I5" s="9">
        <v>48.5</v>
      </c>
      <c r="J5" s="9">
        <v>0</v>
      </c>
      <c r="K5" s="9">
        <v>256</v>
      </c>
      <c r="L5" s="10">
        <v>3871.5</v>
      </c>
      <c r="N5" s="1">
        <f t="shared" si="0"/>
        <v>7.5191394206027148E-2</v>
      </c>
      <c r="P5" s="43">
        <f t="shared" si="1"/>
        <v>0.62313749242883099</v>
      </c>
      <c r="Q5" s="28">
        <f t="shared" si="2"/>
        <v>0.12986069049061175</v>
      </c>
      <c r="R5" s="28">
        <f t="shared" si="3"/>
        <v>0.23428225317989099</v>
      </c>
      <c r="S5" s="44">
        <f t="shared" si="4"/>
        <v>9.6910963052695336E-4</v>
      </c>
      <c r="T5" s="28">
        <f t="shared" si="5"/>
        <v>0</v>
      </c>
      <c r="U5" s="28">
        <f t="shared" si="6"/>
        <v>1.1750454270139309E-2</v>
      </c>
      <c r="V5" s="28">
        <f t="shared" ref="V5:V67" si="18">IFERROR(J5/C5,0)</f>
        <v>0</v>
      </c>
      <c r="W5" s="28">
        <f t="shared" si="7"/>
        <v>6.2023016353725015E-2</v>
      </c>
      <c r="X5" s="45">
        <f t="shared" si="8"/>
        <v>0.93797698364627502</v>
      </c>
      <c r="Z5" s="43">
        <f t="shared" si="9"/>
        <v>6.8572495017696342E-2</v>
      </c>
      <c r="AA5" s="28">
        <f t="shared" si="10"/>
        <v>0.11672473867595819</v>
      </c>
      <c r="AB5" s="28">
        <f t="shared" si="11"/>
        <v>8.6412582100889146E-2</v>
      </c>
      <c r="AC5" s="28">
        <f t="shared" si="12"/>
        <v>2.7109454422229754E-3</v>
      </c>
      <c r="AD5" s="28">
        <f t="shared" si="13"/>
        <v>0</v>
      </c>
      <c r="AE5" s="28">
        <f t="shared" si="14"/>
        <v>0.38039215686274508</v>
      </c>
      <c r="AF5" s="28">
        <f t="shared" si="15"/>
        <v>0</v>
      </c>
      <c r="AG5" s="28">
        <f t="shared" si="16"/>
        <v>4.1900241417406607E-2</v>
      </c>
      <c r="AH5" s="45">
        <f t="shared" si="17"/>
        <v>7.9360849467545375E-2</v>
      </c>
    </row>
    <row r="6" spans="1:35">
      <c r="A6" s="8" t="s">
        <v>9</v>
      </c>
      <c r="B6" s="9" t="s">
        <v>6</v>
      </c>
      <c r="C6" s="9">
        <v>2018</v>
      </c>
      <c r="D6" s="9">
        <v>1200</v>
      </c>
      <c r="E6" s="9">
        <v>337.5</v>
      </c>
      <c r="F6" s="9">
        <v>448</v>
      </c>
      <c r="G6" s="9">
        <v>0</v>
      </c>
      <c r="H6" s="9">
        <v>0</v>
      </c>
      <c r="I6" s="9">
        <v>32.5</v>
      </c>
      <c r="J6" s="9">
        <v>0</v>
      </c>
      <c r="K6" s="9">
        <v>8</v>
      </c>
      <c r="L6" s="10">
        <v>2010</v>
      </c>
      <c r="N6" s="1">
        <f t="shared" si="0"/>
        <v>3.6762261298064883E-2</v>
      </c>
      <c r="P6" s="43">
        <f t="shared" si="1"/>
        <v>0.59464816650148666</v>
      </c>
      <c r="Q6" s="28">
        <f t="shared" si="2"/>
        <v>0.16724479682854312</v>
      </c>
      <c r="R6" s="28">
        <f t="shared" si="3"/>
        <v>0.222001982160555</v>
      </c>
      <c r="S6" s="44">
        <f t="shared" si="4"/>
        <v>0</v>
      </c>
      <c r="T6" s="28">
        <f t="shared" si="5"/>
        <v>0</v>
      </c>
      <c r="U6" s="28">
        <f t="shared" si="6"/>
        <v>1.6105054509415264E-2</v>
      </c>
      <c r="V6" s="28">
        <f t="shared" si="18"/>
        <v>0</v>
      </c>
      <c r="W6" s="28">
        <f t="shared" si="7"/>
        <v>3.9643211100099107E-3</v>
      </c>
      <c r="X6" s="45">
        <f t="shared" si="8"/>
        <v>0.99603567888999012</v>
      </c>
      <c r="Z6" s="43">
        <f t="shared" si="9"/>
        <v>3.1993388033139815E-2</v>
      </c>
      <c r="AA6" s="28">
        <f t="shared" si="10"/>
        <v>7.3497386759581881E-2</v>
      </c>
      <c r="AB6" s="28">
        <f t="shared" si="11"/>
        <v>4.0033957374558775E-2</v>
      </c>
      <c r="AC6" s="28">
        <f t="shared" si="12"/>
        <v>0</v>
      </c>
      <c r="AD6" s="28">
        <f t="shared" si="13"/>
        <v>0</v>
      </c>
      <c r="AE6" s="28">
        <f t="shared" si="14"/>
        <v>0.25490196078431371</v>
      </c>
      <c r="AF6" s="28">
        <f t="shared" si="15"/>
        <v>0</v>
      </c>
      <c r="AG6" s="28">
        <f t="shared" si="16"/>
        <v>1.3093825442939565E-3</v>
      </c>
      <c r="AH6" s="45">
        <f t="shared" si="17"/>
        <v>4.1202455748357542E-2</v>
      </c>
    </row>
    <row r="7" spans="1:35">
      <c r="A7" s="8" t="s">
        <v>10</v>
      </c>
      <c r="B7" s="9" t="s">
        <v>6</v>
      </c>
      <c r="C7" s="9">
        <v>3591.5</v>
      </c>
      <c r="D7" s="9">
        <v>1295</v>
      </c>
      <c r="E7" s="9">
        <v>118</v>
      </c>
      <c r="F7" s="9">
        <v>2178.5</v>
      </c>
      <c r="G7" s="9">
        <v>0</v>
      </c>
      <c r="H7" s="9">
        <v>0</v>
      </c>
      <c r="I7" s="9">
        <v>0</v>
      </c>
      <c r="J7" s="9">
        <v>0</v>
      </c>
      <c r="K7" s="9">
        <v>3231</v>
      </c>
      <c r="L7" s="10">
        <v>360.5</v>
      </c>
      <c r="N7" s="1">
        <f t="shared" si="0"/>
        <v>6.5426987835480677E-2</v>
      </c>
      <c r="P7" s="43">
        <f t="shared" si="1"/>
        <v>0.3605735765000696</v>
      </c>
      <c r="Q7" s="28">
        <f t="shared" si="2"/>
        <v>3.2855352916608661E-2</v>
      </c>
      <c r="R7" s="28">
        <f t="shared" si="3"/>
        <v>0.60657107058332171</v>
      </c>
      <c r="S7" s="44">
        <f t="shared" si="4"/>
        <v>0</v>
      </c>
      <c r="T7" s="28">
        <f t="shared" si="5"/>
        <v>0</v>
      </c>
      <c r="U7" s="28">
        <f t="shared" si="6"/>
        <v>0</v>
      </c>
      <c r="V7" s="28">
        <f t="shared" si="18"/>
        <v>0</v>
      </c>
      <c r="W7" s="28">
        <f t="shared" si="7"/>
        <v>0.89962411248781848</v>
      </c>
      <c r="X7" s="45">
        <f t="shared" si="8"/>
        <v>0.10037588751218154</v>
      </c>
      <c r="Z7" s="43">
        <f t="shared" si="9"/>
        <v>3.4526197919096717E-2</v>
      </c>
      <c r="AA7" s="28">
        <f t="shared" si="10"/>
        <v>2.5696864111498258E-2</v>
      </c>
      <c r="AB7" s="28">
        <f t="shared" si="11"/>
        <v>0.19467405388499173</v>
      </c>
      <c r="AC7" s="28">
        <f t="shared" si="12"/>
        <v>0</v>
      </c>
      <c r="AD7" s="28">
        <f t="shared" si="13"/>
        <v>0</v>
      </c>
      <c r="AE7" s="28">
        <f t="shared" si="14"/>
        <v>0</v>
      </c>
      <c r="AF7" s="28">
        <f t="shared" si="15"/>
        <v>0</v>
      </c>
      <c r="AG7" s="28">
        <f t="shared" si="16"/>
        <v>0.52882687507672166</v>
      </c>
      <c r="AH7" s="45">
        <f t="shared" si="17"/>
        <v>7.3897936802402447E-3</v>
      </c>
    </row>
    <row r="8" spans="1:35">
      <c r="A8" s="8" t="s">
        <v>11</v>
      </c>
      <c r="B8" s="9" t="s">
        <v>6</v>
      </c>
      <c r="C8" s="9">
        <v>269.25</v>
      </c>
      <c r="D8" s="9">
        <v>144.25</v>
      </c>
      <c r="E8" s="9">
        <v>32</v>
      </c>
      <c r="F8" s="9">
        <v>93</v>
      </c>
      <c r="G8" s="9">
        <v>0</v>
      </c>
      <c r="H8" s="9">
        <v>0</v>
      </c>
      <c r="I8" s="9">
        <v>0</v>
      </c>
      <c r="J8" s="9">
        <v>0</v>
      </c>
      <c r="K8" s="9">
        <v>104.25</v>
      </c>
      <c r="L8" s="10">
        <v>165</v>
      </c>
      <c r="N8" s="1">
        <f t="shared" si="0"/>
        <v>4.9049746553538002E-3</v>
      </c>
      <c r="P8" s="43">
        <f t="shared" si="1"/>
        <v>0.53574744661095641</v>
      </c>
      <c r="Q8" s="28">
        <f t="shared" si="2"/>
        <v>0.11884865366759517</v>
      </c>
      <c r="R8" s="28">
        <f t="shared" si="3"/>
        <v>0.34540389972144847</v>
      </c>
      <c r="S8" s="44">
        <f t="shared" si="4"/>
        <v>0</v>
      </c>
      <c r="T8" s="28">
        <f t="shared" si="5"/>
        <v>0</v>
      </c>
      <c r="U8" s="28">
        <f t="shared" si="6"/>
        <v>0</v>
      </c>
      <c r="V8" s="28">
        <f t="shared" si="18"/>
        <v>0</v>
      </c>
      <c r="W8" s="28">
        <f t="shared" si="7"/>
        <v>0.38718662952646238</v>
      </c>
      <c r="X8" s="45">
        <f t="shared" si="8"/>
        <v>0.61281337047353757</v>
      </c>
      <c r="Z8" s="43">
        <f t="shared" si="9"/>
        <v>3.8458718531503488E-3</v>
      </c>
      <c r="AA8" s="28">
        <f t="shared" si="10"/>
        <v>6.9686411149825784E-3</v>
      </c>
      <c r="AB8" s="28">
        <f t="shared" si="11"/>
        <v>8.3106206157008179E-3</v>
      </c>
      <c r="AC8" s="28">
        <f t="shared" si="12"/>
        <v>0</v>
      </c>
      <c r="AD8" s="28">
        <f t="shared" si="13"/>
        <v>0</v>
      </c>
      <c r="AE8" s="28">
        <f t="shared" si="14"/>
        <v>0</v>
      </c>
      <c r="AF8" s="28">
        <f t="shared" si="15"/>
        <v>0</v>
      </c>
      <c r="AG8" s="28">
        <f t="shared" si="16"/>
        <v>1.706289128033062E-2</v>
      </c>
      <c r="AH8" s="45">
        <f t="shared" si="17"/>
        <v>3.3822911435218875E-3</v>
      </c>
    </row>
    <row r="9" spans="1:35">
      <c r="A9" s="8" t="s">
        <v>12</v>
      </c>
      <c r="B9" s="9" t="s">
        <v>6</v>
      </c>
      <c r="C9" s="9">
        <v>2949.5</v>
      </c>
      <c r="D9" s="9">
        <v>2883</v>
      </c>
      <c r="E9" s="9">
        <v>20</v>
      </c>
      <c r="F9" s="9">
        <v>0</v>
      </c>
      <c r="G9" s="9">
        <v>0</v>
      </c>
      <c r="H9" s="9">
        <v>0</v>
      </c>
      <c r="I9" s="9">
        <v>46.5</v>
      </c>
      <c r="J9" s="9">
        <v>0</v>
      </c>
      <c r="K9" s="9">
        <v>0</v>
      </c>
      <c r="L9" s="10">
        <v>2949.5</v>
      </c>
      <c r="N9" s="1">
        <f t="shared" si="0"/>
        <v>5.3731560802102264E-2</v>
      </c>
      <c r="P9" s="43">
        <f t="shared" si="1"/>
        <v>0.97745380572978469</v>
      </c>
      <c r="Q9" s="28">
        <f t="shared" si="2"/>
        <v>6.7808103068316668E-3</v>
      </c>
      <c r="R9" s="28">
        <f t="shared" si="3"/>
        <v>0</v>
      </c>
      <c r="S9" s="44">
        <f t="shared" si="4"/>
        <v>0</v>
      </c>
      <c r="T9" s="28">
        <f t="shared" si="5"/>
        <v>0</v>
      </c>
      <c r="U9" s="28">
        <f t="shared" si="6"/>
        <v>1.5765383963383624E-2</v>
      </c>
      <c r="V9" s="28">
        <f t="shared" si="18"/>
        <v>0</v>
      </c>
      <c r="W9" s="28">
        <f t="shared" si="7"/>
        <v>0</v>
      </c>
      <c r="X9" s="45">
        <f t="shared" si="8"/>
        <v>1</v>
      </c>
      <c r="Z9" s="43">
        <f t="shared" si="9"/>
        <v>7.6864114749618406E-2</v>
      </c>
      <c r="AA9" s="28">
        <f t="shared" si="10"/>
        <v>4.3554006968641113E-3</v>
      </c>
      <c r="AB9" s="28">
        <f t="shared" si="11"/>
        <v>0</v>
      </c>
      <c r="AC9" s="28">
        <f t="shared" si="12"/>
        <v>0</v>
      </c>
      <c r="AD9" s="28">
        <f t="shared" si="13"/>
        <v>0</v>
      </c>
      <c r="AE9" s="28">
        <f t="shared" si="14"/>
        <v>0.36470588235294116</v>
      </c>
      <c r="AF9" s="28">
        <f t="shared" si="15"/>
        <v>0</v>
      </c>
      <c r="AG9" s="28">
        <f t="shared" si="16"/>
        <v>0</v>
      </c>
      <c r="AH9" s="45">
        <f t="shared" si="17"/>
        <v>6.0461016532229135E-2</v>
      </c>
    </row>
    <row r="10" spans="1:35">
      <c r="A10" s="8" t="s">
        <v>13</v>
      </c>
      <c r="B10" s="9" t="s">
        <v>6</v>
      </c>
      <c r="C10" s="9">
        <v>4792.5</v>
      </c>
      <c r="D10" s="9">
        <v>4604.5</v>
      </c>
      <c r="E10" s="9">
        <v>16</v>
      </c>
      <c r="F10" s="9">
        <v>116</v>
      </c>
      <c r="G10" s="9">
        <v>56</v>
      </c>
      <c r="H10" s="9">
        <v>0</v>
      </c>
      <c r="I10" s="9">
        <v>0</v>
      </c>
      <c r="J10" s="9">
        <v>0</v>
      </c>
      <c r="K10" s="9">
        <v>16</v>
      </c>
      <c r="L10" s="10">
        <v>4776.5</v>
      </c>
      <c r="N10" s="1">
        <f t="shared" si="0"/>
        <v>8.7305816288887977E-2</v>
      </c>
      <c r="P10" s="43">
        <f t="shared" si="1"/>
        <v>0.96077203964527913</v>
      </c>
      <c r="Q10" s="28">
        <f t="shared" si="2"/>
        <v>3.3385498174230569E-3</v>
      </c>
      <c r="R10" s="28">
        <f t="shared" si="3"/>
        <v>2.4204486176317163E-2</v>
      </c>
      <c r="S10" s="44">
        <f t="shared" si="4"/>
        <v>1.16849243609807E-2</v>
      </c>
      <c r="T10" s="28">
        <f t="shared" si="5"/>
        <v>0</v>
      </c>
      <c r="U10" s="28">
        <f t="shared" si="6"/>
        <v>0</v>
      </c>
      <c r="V10" s="28">
        <f t="shared" si="18"/>
        <v>0</v>
      </c>
      <c r="W10" s="28">
        <f t="shared" si="7"/>
        <v>3.3385498174230569E-3</v>
      </c>
      <c r="X10" s="45">
        <f t="shared" si="8"/>
        <v>0.9966614501825769</v>
      </c>
      <c r="Z10" s="43">
        <f t="shared" si="9"/>
        <v>0.1227612959988269</v>
      </c>
      <c r="AA10" s="28">
        <f t="shared" si="10"/>
        <v>3.4843205574912892E-3</v>
      </c>
      <c r="AB10" s="28">
        <f t="shared" si="11"/>
        <v>1.0365935391626826E-2</v>
      </c>
      <c r="AC10" s="28">
        <f t="shared" si="12"/>
        <v>3.7953236191121655E-2</v>
      </c>
      <c r="AD10" s="28">
        <f t="shared" si="13"/>
        <v>0</v>
      </c>
      <c r="AE10" s="28">
        <f t="shared" si="14"/>
        <v>0</v>
      </c>
      <c r="AF10" s="28">
        <f t="shared" si="15"/>
        <v>0</v>
      </c>
      <c r="AG10" s="28">
        <f t="shared" si="16"/>
        <v>2.6187650885879129E-3</v>
      </c>
      <c r="AH10" s="45">
        <f t="shared" si="17"/>
        <v>9.7912203921407856E-2</v>
      </c>
    </row>
    <row r="11" spans="1:35">
      <c r="A11" s="8" t="s">
        <v>14</v>
      </c>
      <c r="B11" s="9" t="s">
        <v>6</v>
      </c>
      <c r="C11" s="9">
        <v>48</v>
      </c>
      <c r="D11" s="9">
        <v>40</v>
      </c>
      <c r="E11" s="9">
        <v>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16</v>
      </c>
      <c r="L11" s="10">
        <v>32</v>
      </c>
      <c r="N11" s="1">
        <f t="shared" si="0"/>
        <v>8.7442445109371365E-4</v>
      </c>
      <c r="P11" s="43">
        <f t="shared" si="1"/>
        <v>0.83333333333333337</v>
      </c>
      <c r="Q11" s="28">
        <f t="shared" si="2"/>
        <v>0.16666666666666666</v>
      </c>
      <c r="R11" s="28">
        <f t="shared" si="3"/>
        <v>0</v>
      </c>
      <c r="S11" s="44">
        <f t="shared" si="4"/>
        <v>0</v>
      </c>
      <c r="T11" s="28">
        <f t="shared" si="5"/>
        <v>0</v>
      </c>
      <c r="U11" s="28">
        <f t="shared" si="6"/>
        <v>0</v>
      </c>
      <c r="V11" s="28">
        <f t="shared" si="18"/>
        <v>0</v>
      </c>
      <c r="W11" s="28">
        <f t="shared" si="7"/>
        <v>0.33333333333333331</v>
      </c>
      <c r="X11" s="45">
        <f t="shared" si="8"/>
        <v>0.66666666666666663</v>
      </c>
      <c r="Z11" s="43">
        <f t="shared" si="9"/>
        <v>1.0664462677713272E-3</v>
      </c>
      <c r="AA11" s="28">
        <f t="shared" si="10"/>
        <v>1.7421602787456446E-3</v>
      </c>
      <c r="AB11" s="28">
        <f t="shared" si="11"/>
        <v>0</v>
      </c>
      <c r="AC11" s="28">
        <f t="shared" si="12"/>
        <v>0</v>
      </c>
      <c r="AD11" s="28">
        <f t="shared" si="13"/>
        <v>0</v>
      </c>
      <c r="AE11" s="28">
        <f t="shared" si="14"/>
        <v>0</v>
      </c>
      <c r="AF11" s="28">
        <f t="shared" si="15"/>
        <v>0</v>
      </c>
      <c r="AG11" s="28">
        <f t="shared" si="16"/>
        <v>2.6187650885879129E-3</v>
      </c>
      <c r="AH11" s="45">
        <f t="shared" si="17"/>
        <v>6.5595949450121451E-4</v>
      </c>
    </row>
    <row r="12" spans="1:35">
      <c r="A12" s="8" t="s">
        <v>15</v>
      </c>
      <c r="B12" s="9" t="s">
        <v>6</v>
      </c>
      <c r="C12" s="9">
        <v>2933.5</v>
      </c>
      <c r="D12" s="9">
        <v>1846.5</v>
      </c>
      <c r="E12" s="9">
        <v>4</v>
      </c>
      <c r="F12" s="9">
        <v>832</v>
      </c>
      <c r="G12" s="9">
        <v>251</v>
      </c>
      <c r="H12" s="9">
        <v>0</v>
      </c>
      <c r="I12" s="9">
        <v>0</v>
      </c>
      <c r="J12" s="9">
        <v>0</v>
      </c>
      <c r="K12" s="9">
        <v>0</v>
      </c>
      <c r="L12" s="10">
        <v>2933.5</v>
      </c>
      <c r="N12" s="1">
        <f t="shared" si="0"/>
        <v>5.3440085985071023E-2</v>
      </c>
      <c r="P12" s="43">
        <f t="shared" si="1"/>
        <v>0.62945287199590927</v>
      </c>
      <c r="Q12" s="28">
        <f t="shared" si="2"/>
        <v>1.3635588886995057E-3</v>
      </c>
      <c r="R12" s="28">
        <f t="shared" si="3"/>
        <v>0.28362024884949721</v>
      </c>
      <c r="S12" s="44">
        <f t="shared" si="4"/>
        <v>8.5563320265893986E-2</v>
      </c>
      <c r="T12" s="28">
        <f t="shared" si="5"/>
        <v>0</v>
      </c>
      <c r="U12" s="28">
        <f t="shared" si="6"/>
        <v>0</v>
      </c>
      <c r="V12" s="28">
        <f t="shared" si="18"/>
        <v>0</v>
      </c>
      <c r="W12" s="28">
        <f t="shared" si="7"/>
        <v>0</v>
      </c>
      <c r="X12" s="45">
        <f t="shared" si="8"/>
        <v>1</v>
      </c>
      <c r="Z12" s="43">
        <f t="shared" si="9"/>
        <v>4.9229825835993897E-2</v>
      </c>
      <c r="AA12" s="28">
        <f t="shared" si="10"/>
        <v>8.710801393728223E-4</v>
      </c>
      <c r="AB12" s="28">
        <f t="shared" si="11"/>
        <v>7.4348777981323444E-2</v>
      </c>
      <c r="AC12" s="28">
        <f t="shared" si="12"/>
        <v>0.17011182649949169</v>
      </c>
      <c r="AD12" s="28">
        <f t="shared" si="13"/>
        <v>0</v>
      </c>
      <c r="AE12" s="28">
        <f t="shared" si="14"/>
        <v>0</v>
      </c>
      <c r="AF12" s="28">
        <f t="shared" si="15"/>
        <v>0</v>
      </c>
      <c r="AG12" s="28">
        <f t="shared" si="16"/>
        <v>0</v>
      </c>
      <c r="AH12" s="45">
        <f t="shared" si="17"/>
        <v>6.0133036784978527E-2</v>
      </c>
    </row>
    <row r="13" spans="1:35">
      <c r="A13" s="8" t="s">
        <v>16</v>
      </c>
      <c r="B13" s="9" t="s">
        <v>6</v>
      </c>
      <c r="C13" s="9">
        <v>404</v>
      </c>
      <c r="D13" s="9">
        <v>233.5</v>
      </c>
      <c r="E13" s="9">
        <v>0</v>
      </c>
      <c r="F13" s="9">
        <v>170.5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0">
        <v>404</v>
      </c>
      <c r="N13" s="1">
        <f t="shared" si="0"/>
        <v>7.3597391300387572E-3</v>
      </c>
      <c r="P13" s="43">
        <f t="shared" si="1"/>
        <v>0.57797029702970293</v>
      </c>
      <c r="Q13" s="28">
        <f t="shared" si="2"/>
        <v>0</v>
      </c>
      <c r="R13" s="28">
        <f t="shared" si="3"/>
        <v>0.42202970297029702</v>
      </c>
      <c r="S13" s="44">
        <f t="shared" si="4"/>
        <v>0</v>
      </c>
      <c r="T13" s="28">
        <f t="shared" si="5"/>
        <v>0</v>
      </c>
      <c r="U13" s="28">
        <f t="shared" si="6"/>
        <v>0</v>
      </c>
      <c r="V13" s="28">
        <f t="shared" si="18"/>
        <v>0</v>
      </c>
      <c r="W13" s="28">
        <f t="shared" si="7"/>
        <v>0</v>
      </c>
      <c r="X13" s="45">
        <f t="shared" si="8"/>
        <v>1</v>
      </c>
      <c r="Z13" s="43">
        <f t="shared" si="9"/>
        <v>6.2253800881151228E-3</v>
      </c>
      <c r="AA13" s="28">
        <f t="shared" si="10"/>
        <v>0</v>
      </c>
      <c r="AB13" s="28">
        <f t="shared" si="11"/>
        <v>1.5236137795451498E-2</v>
      </c>
      <c r="AC13" s="28">
        <f t="shared" si="12"/>
        <v>0</v>
      </c>
      <c r="AD13" s="28">
        <f t="shared" si="13"/>
        <v>0</v>
      </c>
      <c r="AE13" s="28">
        <f t="shared" si="14"/>
        <v>0</v>
      </c>
      <c r="AF13" s="28">
        <f t="shared" si="15"/>
        <v>0</v>
      </c>
      <c r="AG13" s="28">
        <f t="shared" si="16"/>
        <v>0</v>
      </c>
      <c r="AH13" s="45">
        <f t="shared" si="17"/>
        <v>8.2814886180778337E-3</v>
      </c>
    </row>
    <row r="14" spans="1:35">
      <c r="A14" s="8" t="s">
        <v>17</v>
      </c>
      <c r="B14" s="9" t="s">
        <v>6</v>
      </c>
      <c r="C14" s="9">
        <v>42</v>
      </c>
      <c r="D14" s="9">
        <v>26</v>
      </c>
      <c r="E14" s="9">
        <v>0</v>
      </c>
      <c r="F14" s="9">
        <v>16</v>
      </c>
      <c r="G14" s="9">
        <v>0</v>
      </c>
      <c r="H14" s="9">
        <v>0</v>
      </c>
      <c r="I14" s="9">
        <v>0</v>
      </c>
      <c r="J14" s="9">
        <v>0</v>
      </c>
      <c r="K14" s="9">
        <v>10</v>
      </c>
      <c r="L14" s="10">
        <v>32</v>
      </c>
      <c r="N14" s="1">
        <f t="shared" si="0"/>
        <v>7.6512139470699952E-4</v>
      </c>
      <c r="P14" s="43">
        <f t="shared" si="1"/>
        <v>0.61904761904761907</v>
      </c>
      <c r="Q14" s="28">
        <f t="shared" si="2"/>
        <v>0</v>
      </c>
      <c r="R14" s="28">
        <f t="shared" si="3"/>
        <v>0.38095238095238093</v>
      </c>
      <c r="S14" s="44">
        <f t="shared" si="4"/>
        <v>0</v>
      </c>
      <c r="T14" s="28">
        <f t="shared" si="5"/>
        <v>0</v>
      </c>
      <c r="U14" s="28">
        <f t="shared" si="6"/>
        <v>0</v>
      </c>
      <c r="V14" s="28">
        <f t="shared" si="18"/>
        <v>0</v>
      </c>
      <c r="W14" s="28">
        <f t="shared" si="7"/>
        <v>0.23809523809523808</v>
      </c>
      <c r="X14" s="45">
        <f t="shared" si="8"/>
        <v>0.76190476190476186</v>
      </c>
      <c r="Z14" s="43">
        <f t="shared" si="9"/>
        <v>6.9319007405136269E-4</v>
      </c>
      <c r="AA14" s="28">
        <f t="shared" si="10"/>
        <v>0</v>
      </c>
      <c r="AB14" s="28">
        <f t="shared" si="11"/>
        <v>1.4297841919485277E-3</v>
      </c>
      <c r="AC14" s="28">
        <f t="shared" si="12"/>
        <v>0</v>
      </c>
      <c r="AD14" s="28">
        <f t="shared" si="13"/>
        <v>0</v>
      </c>
      <c r="AE14" s="28">
        <f t="shared" si="14"/>
        <v>0</v>
      </c>
      <c r="AF14" s="28">
        <f t="shared" si="15"/>
        <v>0</v>
      </c>
      <c r="AG14" s="28">
        <f t="shared" si="16"/>
        <v>1.6367281803674454E-3</v>
      </c>
      <c r="AH14" s="45">
        <f t="shared" si="17"/>
        <v>6.5595949450121451E-4</v>
      </c>
    </row>
    <row r="15" spans="1:35">
      <c r="A15" s="8" t="s">
        <v>18</v>
      </c>
      <c r="B15" s="9" t="s">
        <v>6</v>
      </c>
      <c r="C15" s="9">
        <v>536.5</v>
      </c>
      <c r="D15" s="9">
        <v>536.5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0">
        <v>536.5</v>
      </c>
      <c r="N15" s="1">
        <f t="shared" si="0"/>
        <v>9.7735149585786961E-3</v>
      </c>
      <c r="P15" s="43">
        <f t="shared" si="1"/>
        <v>1</v>
      </c>
      <c r="Q15" s="28">
        <f t="shared" si="2"/>
        <v>0</v>
      </c>
      <c r="R15" s="28">
        <f t="shared" si="3"/>
        <v>0</v>
      </c>
      <c r="S15" s="44">
        <f t="shared" si="4"/>
        <v>0</v>
      </c>
      <c r="T15" s="28">
        <f t="shared" si="5"/>
        <v>0</v>
      </c>
      <c r="U15" s="28">
        <f t="shared" si="6"/>
        <v>0</v>
      </c>
      <c r="V15" s="28">
        <f t="shared" si="18"/>
        <v>0</v>
      </c>
      <c r="W15" s="28">
        <f t="shared" si="7"/>
        <v>0</v>
      </c>
      <c r="X15" s="45">
        <f t="shared" si="8"/>
        <v>1</v>
      </c>
      <c r="Z15" s="43">
        <f t="shared" si="9"/>
        <v>1.4303710566482927E-2</v>
      </c>
      <c r="AA15" s="28">
        <f t="shared" si="10"/>
        <v>0</v>
      </c>
      <c r="AB15" s="28">
        <f t="shared" si="11"/>
        <v>0</v>
      </c>
      <c r="AC15" s="28">
        <f t="shared" si="12"/>
        <v>0</v>
      </c>
      <c r="AD15" s="28">
        <f t="shared" si="13"/>
        <v>0</v>
      </c>
      <c r="AE15" s="28">
        <f t="shared" si="14"/>
        <v>0</v>
      </c>
      <c r="AF15" s="28">
        <f t="shared" si="15"/>
        <v>0</v>
      </c>
      <c r="AG15" s="28">
        <f t="shared" si="16"/>
        <v>0</v>
      </c>
      <c r="AH15" s="45">
        <f t="shared" si="17"/>
        <v>1.0997570899996926E-2</v>
      </c>
    </row>
    <row r="16" spans="1:35">
      <c r="A16" s="8" t="s">
        <v>19</v>
      </c>
      <c r="B16" s="9" t="s">
        <v>6</v>
      </c>
      <c r="C16" s="9">
        <v>524.5</v>
      </c>
      <c r="D16" s="9">
        <v>371.5</v>
      </c>
      <c r="E16" s="9">
        <v>0</v>
      </c>
      <c r="F16" s="9">
        <v>153</v>
      </c>
      <c r="G16" s="9">
        <v>0</v>
      </c>
      <c r="H16" s="9">
        <v>0</v>
      </c>
      <c r="I16" s="9">
        <v>0</v>
      </c>
      <c r="J16" s="9">
        <v>0</v>
      </c>
      <c r="K16" s="9">
        <v>28</v>
      </c>
      <c r="L16" s="10">
        <v>496.5</v>
      </c>
      <c r="N16" s="1">
        <f t="shared" si="0"/>
        <v>9.5549088458052669E-3</v>
      </c>
      <c r="P16" s="43">
        <f t="shared" si="1"/>
        <v>0.70829361296472826</v>
      </c>
      <c r="Q16" s="28">
        <f t="shared" si="2"/>
        <v>0</v>
      </c>
      <c r="R16" s="28">
        <f t="shared" si="3"/>
        <v>0.29170638703527169</v>
      </c>
      <c r="S16" s="44">
        <f t="shared" si="4"/>
        <v>0</v>
      </c>
      <c r="T16" s="28">
        <f t="shared" si="5"/>
        <v>0</v>
      </c>
      <c r="U16" s="28">
        <f t="shared" si="6"/>
        <v>0</v>
      </c>
      <c r="V16" s="28">
        <f t="shared" si="18"/>
        <v>0</v>
      </c>
      <c r="W16" s="28">
        <f t="shared" si="7"/>
        <v>5.3384175405147762E-2</v>
      </c>
      <c r="X16" s="45">
        <f t="shared" si="8"/>
        <v>0.94661582459485227</v>
      </c>
      <c r="Z16" s="43">
        <f t="shared" si="9"/>
        <v>9.9046197119262019E-3</v>
      </c>
      <c r="AA16" s="28">
        <f t="shared" si="10"/>
        <v>0</v>
      </c>
      <c r="AB16" s="28">
        <f t="shared" si="11"/>
        <v>1.3672311335507796E-2</v>
      </c>
      <c r="AC16" s="28">
        <f t="shared" si="12"/>
        <v>0</v>
      </c>
      <c r="AD16" s="28">
        <f t="shared" si="13"/>
        <v>0</v>
      </c>
      <c r="AE16" s="28">
        <f t="shared" si="14"/>
        <v>0</v>
      </c>
      <c r="AF16" s="28">
        <f t="shared" si="15"/>
        <v>0</v>
      </c>
      <c r="AG16" s="28">
        <f t="shared" si="16"/>
        <v>4.5828389050288475E-3</v>
      </c>
      <c r="AH16" s="45">
        <f t="shared" si="17"/>
        <v>1.0177621531870407E-2</v>
      </c>
    </row>
    <row r="17" spans="1:34">
      <c r="A17" s="8" t="s">
        <v>20</v>
      </c>
      <c r="B17" s="9" t="s">
        <v>6</v>
      </c>
      <c r="C17" s="9">
        <v>95.5</v>
      </c>
      <c r="D17" s="9">
        <v>79.5</v>
      </c>
      <c r="E17" s="9">
        <v>0</v>
      </c>
      <c r="F17" s="9">
        <v>16</v>
      </c>
      <c r="G17" s="9">
        <v>0</v>
      </c>
      <c r="H17" s="9">
        <v>0</v>
      </c>
      <c r="I17" s="9">
        <v>0</v>
      </c>
      <c r="J17" s="9">
        <v>0</v>
      </c>
      <c r="K17" s="9">
        <v>15</v>
      </c>
      <c r="L17" s="10">
        <v>80.5</v>
      </c>
      <c r="N17" s="1">
        <f t="shared" si="0"/>
        <v>1.7397403141552012E-3</v>
      </c>
      <c r="P17" s="43">
        <f t="shared" si="1"/>
        <v>0.83246073298429324</v>
      </c>
      <c r="Q17" s="28">
        <f t="shared" si="2"/>
        <v>0</v>
      </c>
      <c r="R17" s="28">
        <f t="shared" si="3"/>
        <v>0.16753926701570682</v>
      </c>
      <c r="S17" s="44">
        <f t="shared" si="4"/>
        <v>0</v>
      </c>
      <c r="T17" s="28">
        <f t="shared" si="5"/>
        <v>0</v>
      </c>
      <c r="U17" s="28">
        <f t="shared" si="6"/>
        <v>0</v>
      </c>
      <c r="V17" s="28">
        <f t="shared" si="18"/>
        <v>0</v>
      </c>
      <c r="W17" s="28">
        <f t="shared" si="7"/>
        <v>0.15706806282722513</v>
      </c>
      <c r="X17" s="45">
        <f t="shared" si="8"/>
        <v>0.84293193717277481</v>
      </c>
      <c r="Z17" s="43">
        <f t="shared" si="9"/>
        <v>2.1195619571955128E-3</v>
      </c>
      <c r="AA17" s="28">
        <f t="shared" si="10"/>
        <v>0</v>
      </c>
      <c r="AB17" s="28">
        <f t="shared" si="11"/>
        <v>1.4297841919485277E-3</v>
      </c>
      <c r="AC17" s="28">
        <f t="shared" si="12"/>
        <v>0</v>
      </c>
      <c r="AD17" s="28">
        <f t="shared" si="13"/>
        <v>0</v>
      </c>
      <c r="AE17" s="28">
        <f t="shared" si="14"/>
        <v>0</v>
      </c>
      <c r="AF17" s="28">
        <f t="shared" si="15"/>
        <v>0</v>
      </c>
      <c r="AG17" s="28">
        <f t="shared" si="16"/>
        <v>2.4550922705511681E-3</v>
      </c>
      <c r="AH17" s="45">
        <f t="shared" si="17"/>
        <v>1.6501481033546178E-3</v>
      </c>
    </row>
    <row r="18" spans="1:34">
      <c r="A18" s="8" t="s">
        <v>21</v>
      </c>
      <c r="B18" s="9" t="s">
        <v>6</v>
      </c>
      <c r="C18" s="9">
        <v>32</v>
      </c>
      <c r="D18" s="9">
        <v>32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0">
        <v>32</v>
      </c>
      <c r="N18" s="1">
        <f t="shared" si="0"/>
        <v>5.8294963406247584E-4</v>
      </c>
      <c r="P18" s="43">
        <f t="shared" si="1"/>
        <v>1</v>
      </c>
      <c r="Q18" s="28">
        <f t="shared" si="2"/>
        <v>0</v>
      </c>
      <c r="R18" s="28">
        <f t="shared" si="3"/>
        <v>0</v>
      </c>
      <c r="S18" s="44">
        <f t="shared" si="4"/>
        <v>0</v>
      </c>
      <c r="T18" s="28">
        <f t="shared" si="5"/>
        <v>0</v>
      </c>
      <c r="U18" s="28">
        <f t="shared" si="6"/>
        <v>0</v>
      </c>
      <c r="V18" s="28">
        <f t="shared" si="18"/>
        <v>0</v>
      </c>
      <c r="W18" s="28">
        <f t="shared" si="7"/>
        <v>0</v>
      </c>
      <c r="X18" s="45">
        <f t="shared" si="8"/>
        <v>1</v>
      </c>
      <c r="Z18" s="43">
        <f t="shared" si="9"/>
        <v>8.5315701421706178E-4</v>
      </c>
      <c r="AA18" s="28">
        <f t="shared" si="10"/>
        <v>0</v>
      </c>
      <c r="AB18" s="28">
        <f t="shared" si="11"/>
        <v>0</v>
      </c>
      <c r="AC18" s="28">
        <f t="shared" si="12"/>
        <v>0</v>
      </c>
      <c r="AD18" s="28">
        <f t="shared" si="13"/>
        <v>0</v>
      </c>
      <c r="AE18" s="28">
        <f t="shared" si="14"/>
        <v>0</v>
      </c>
      <c r="AF18" s="28">
        <f t="shared" si="15"/>
        <v>0</v>
      </c>
      <c r="AG18" s="28">
        <f t="shared" si="16"/>
        <v>0</v>
      </c>
      <c r="AH18" s="45">
        <f t="shared" si="17"/>
        <v>6.5595949450121451E-4</v>
      </c>
    </row>
    <row r="19" spans="1:34">
      <c r="A19" s="8" t="s">
        <v>22</v>
      </c>
      <c r="B19" s="9" t="s">
        <v>6</v>
      </c>
      <c r="C19" s="9">
        <v>642</v>
      </c>
      <c r="D19" s="9">
        <v>566</v>
      </c>
      <c r="E19" s="9">
        <v>0</v>
      </c>
      <c r="F19" s="9">
        <v>76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0">
        <v>642</v>
      </c>
      <c r="N19" s="1">
        <f t="shared" si="0"/>
        <v>1.1695427033378421E-2</v>
      </c>
      <c r="P19" s="43">
        <f t="shared" si="1"/>
        <v>0.88161993769470404</v>
      </c>
      <c r="Q19" s="28">
        <f t="shared" si="2"/>
        <v>0</v>
      </c>
      <c r="R19" s="28">
        <f t="shared" si="3"/>
        <v>0.11838006230529595</v>
      </c>
      <c r="S19" s="44">
        <f t="shared" si="4"/>
        <v>0</v>
      </c>
      <c r="T19" s="28">
        <f t="shared" si="5"/>
        <v>0</v>
      </c>
      <c r="U19" s="28">
        <f t="shared" si="6"/>
        <v>0</v>
      </c>
      <c r="V19" s="28">
        <f t="shared" si="18"/>
        <v>0</v>
      </c>
      <c r="W19" s="28">
        <f t="shared" si="7"/>
        <v>0</v>
      </c>
      <c r="X19" s="45">
        <f t="shared" si="8"/>
        <v>1</v>
      </c>
      <c r="Z19" s="43">
        <f t="shared" si="9"/>
        <v>1.5090214688964281E-2</v>
      </c>
      <c r="AA19" s="28">
        <f t="shared" si="10"/>
        <v>0</v>
      </c>
      <c r="AB19" s="28">
        <f t="shared" si="11"/>
        <v>6.7914749117555066E-3</v>
      </c>
      <c r="AC19" s="28">
        <f t="shared" si="12"/>
        <v>0</v>
      </c>
      <c r="AD19" s="28">
        <f t="shared" si="13"/>
        <v>0</v>
      </c>
      <c r="AE19" s="28">
        <f t="shared" si="14"/>
        <v>0</v>
      </c>
      <c r="AF19" s="28">
        <f t="shared" si="15"/>
        <v>0</v>
      </c>
      <c r="AG19" s="28">
        <f t="shared" si="16"/>
        <v>0</v>
      </c>
      <c r="AH19" s="45">
        <f t="shared" si="17"/>
        <v>1.3160187358430617E-2</v>
      </c>
    </row>
    <row r="20" spans="1:34">
      <c r="A20" s="8" t="s">
        <v>23</v>
      </c>
      <c r="B20" s="9" t="s">
        <v>6</v>
      </c>
      <c r="C20" s="9">
        <v>1448.5</v>
      </c>
      <c r="D20" s="9">
        <v>1440.5</v>
      </c>
      <c r="E20" s="9">
        <v>0</v>
      </c>
      <c r="F20" s="9">
        <v>8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1448.5</v>
      </c>
      <c r="N20" s="1">
        <f t="shared" si="0"/>
        <v>2.6387579529359256E-2</v>
      </c>
      <c r="P20" s="43">
        <f t="shared" si="1"/>
        <v>0.99447704521919222</v>
      </c>
      <c r="Q20" s="28">
        <f t="shared" si="2"/>
        <v>0</v>
      </c>
      <c r="R20" s="28">
        <f t="shared" si="3"/>
        <v>5.5229547808077319E-3</v>
      </c>
      <c r="S20" s="44">
        <f t="shared" si="4"/>
        <v>0</v>
      </c>
      <c r="T20" s="28">
        <f t="shared" si="5"/>
        <v>0</v>
      </c>
      <c r="U20" s="28">
        <f t="shared" si="6"/>
        <v>0</v>
      </c>
      <c r="V20" s="28">
        <f t="shared" si="18"/>
        <v>0</v>
      </c>
      <c r="W20" s="28">
        <f t="shared" si="7"/>
        <v>0</v>
      </c>
      <c r="X20" s="45">
        <f t="shared" si="8"/>
        <v>1</v>
      </c>
      <c r="Z20" s="43">
        <f t="shared" si="9"/>
        <v>3.8405396218114923E-2</v>
      </c>
      <c r="AA20" s="28">
        <f t="shared" si="10"/>
        <v>0</v>
      </c>
      <c r="AB20" s="28">
        <f t="shared" si="11"/>
        <v>7.1489209597426387E-4</v>
      </c>
      <c r="AC20" s="28">
        <f t="shared" si="12"/>
        <v>0</v>
      </c>
      <c r="AD20" s="28">
        <f t="shared" si="13"/>
        <v>0</v>
      </c>
      <c r="AE20" s="28">
        <f t="shared" si="14"/>
        <v>0</v>
      </c>
      <c r="AF20" s="28">
        <f t="shared" si="15"/>
        <v>0</v>
      </c>
      <c r="AG20" s="28">
        <f t="shared" si="16"/>
        <v>0</v>
      </c>
      <c r="AH20" s="45">
        <f t="shared" si="17"/>
        <v>2.969241649328154E-2</v>
      </c>
    </row>
    <row r="21" spans="1:34">
      <c r="A21" s="8" t="s">
        <v>24</v>
      </c>
      <c r="B21" s="9" t="s">
        <v>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N21" s="1">
        <f t="shared" si="0"/>
        <v>0</v>
      </c>
      <c r="P21" s="43">
        <f t="shared" si="1"/>
        <v>0</v>
      </c>
      <c r="Q21" s="28">
        <f t="shared" si="2"/>
        <v>0</v>
      </c>
      <c r="R21" s="28">
        <f t="shared" si="3"/>
        <v>0</v>
      </c>
      <c r="S21" s="44">
        <f t="shared" si="4"/>
        <v>0</v>
      </c>
      <c r="T21" s="28">
        <f t="shared" si="5"/>
        <v>0</v>
      </c>
      <c r="U21" s="28">
        <f t="shared" si="6"/>
        <v>0</v>
      </c>
      <c r="V21" s="28">
        <f t="shared" si="18"/>
        <v>0</v>
      </c>
      <c r="W21" s="28">
        <f t="shared" si="7"/>
        <v>0</v>
      </c>
      <c r="X21" s="45">
        <f t="shared" si="8"/>
        <v>0</v>
      </c>
      <c r="Z21" s="43">
        <f t="shared" si="9"/>
        <v>0</v>
      </c>
      <c r="AA21" s="28">
        <f t="shared" si="10"/>
        <v>0</v>
      </c>
      <c r="AB21" s="28">
        <f t="shared" si="11"/>
        <v>0</v>
      </c>
      <c r="AC21" s="28">
        <f t="shared" si="12"/>
        <v>0</v>
      </c>
      <c r="AD21" s="28">
        <f t="shared" si="13"/>
        <v>0</v>
      </c>
      <c r="AE21" s="28">
        <f t="shared" si="14"/>
        <v>0</v>
      </c>
      <c r="AF21" s="28">
        <f t="shared" si="15"/>
        <v>0</v>
      </c>
      <c r="AG21" s="28">
        <f t="shared" si="16"/>
        <v>0</v>
      </c>
      <c r="AH21" s="45">
        <f t="shared" si="17"/>
        <v>0</v>
      </c>
    </row>
    <row r="22" spans="1:34">
      <c r="A22" s="8" t="s">
        <v>25</v>
      </c>
      <c r="B22" s="9" t="s">
        <v>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0">
        <v>0</v>
      </c>
      <c r="N22" s="1">
        <f t="shared" si="0"/>
        <v>0</v>
      </c>
      <c r="P22" s="43">
        <f t="shared" si="1"/>
        <v>0</v>
      </c>
      <c r="Q22" s="28">
        <f t="shared" si="2"/>
        <v>0</v>
      </c>
      <c r="R22" s="28">
        <f t="shared" si="3"/>
        <v>0</v>
      </c>
      <c r="S22" s="44">
        <f t="shared" si="4"/>
        <v>0</v>
      </c>
      <c r="T22" s="28">
        <f t="shared" si="5"/>
        <v>0</v>
      </c>
      <c r="U22" s="28">
        <f t="shared" si="6"/>
        <v>0</v>
      </c>
      <c r="V22" s="28">
        <f t="shared" si="18"/>
        <v>0</v>
      </c>
      <c r="W22" s="28">
        <f t="shared" si="7"/>
        <v>0</v>
      </c>
      <c r="X22" s="45">
        <f t="shared" si="8"/>
        <v>0</v>
      </c>
      <c r="Z22" s="43">
        <f t="shared" si="9"/>
        <v>0</v>
      </c>
      <c r="AA22" s="28">
        <f t="shared" si="10"/>
        <v>0</v>
      </c>
      <c r="AB22" s="28">
        <f t="shared" si="11"/>
        <v>0</v>
      </c>
      <c r="AC22" s="28">
        <f t="shared" si="12"/>
        <v>0</v>
      </c>
      <c r="AD22" s="28">
        <f t="shared" si="13"/>
        <v>0</v>
      </c>
      <c r="AE22" s="28">
        <f t="shared" si="14"/>
        <v>0</v>
      </c>
      <c r="AF22" s="28">
        <f t="shared" si="15"/>
        <v>0</v>
      </c>
      <c r="AG22" s="28">
        <f t="shared" si="16"/>
        <v>0</v>
      </c>
      <c r="AH22" s="45">
        <f t="shared" si="17"/>
        <v>0</v>
      </c>
    </row>
    <row r="23" spans="1:34">
      <c r="A23" s="8" t="s">
        <v>26</v>
      </c>
      <c r="B23" s="9" t="s">
        <v>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N23" s="1">
        <f t="shared" si="0"/>
        <v>0</v>
      </c>
      <c r="P23" s="43">
        <f t="shared" si="1"/>
        <v>0</v>
      </c>
      <c r="Q23" s="28">
        <f t="shared" si="2"/>
        <v>0</v>
      </c>
      <c r="R23" s="28">
        <f t="shared" si="3"/>
        <v>0</v>
      </c>
      <c r="S23" s="44">
        <f t="shared" si="4"/>
        <v>0</v>
      </c>
      <c r="T23" s="28">
        <f t="shared" si="5"/>
        <v>0</v>
      </c>
      <c r="U23" s="28">
        <f t="shared" si="6"/>
        <v>0</v>
      </c>
      <c r="V23" s="28">
        <f t="shared" si="18"/>
        <v>0</v>
      </c>
      <c r="W23" s="28">
        <f t="shared" si="7"/>
        <v>0</v>
      </c>
      <c r="X23" s="45">
        <f t="shared" si="8"/>
        <v>0</v>
      </c>
      <c r="Z23" s="43">
        <f t="shared" si="9"/>
        <v>0</v>
      </c>
      <c r="AA23" s="28">
        <f t="shared" si="10"/>
        <v>0</v>
      </c>
      <c r="AB23" s="28">
        <f t="shared" si="11"/>
        <v>0</v>
      </c>
      <c r="AC23" s="28">
        <f t="shared" si="12"/>
        <v>0</v>
      </c>
      <c r="AD23" s="28">
        <f t="shared" si="13"/>
        <v>0</v>
      </c>
      <c r="AE23" s="28">
        <f t="shared" si="14"/>
        <v>0</v>
      </c>
      <c r="AF23" s="28">
        <f t="shared" si="15"/>
        <v>0</v>
      </c>
      <c r="AG23" s="28">
        <f t="shared" si="16"/>
        <v>0</v>
      </c>
      <c r="AH23" s="45">
        <f t="shared" si="17"/>
        <v>0</v>
      </c>
    </row>
    <row r="24" spans="1:34">
      <c r="A24" s="8" t="s">
        <v>27</v>
      </c>
      <c r="B24" s="9" t="s">
        <v>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N24" s="1">
        <f t="shared" si="0"/>
        <v>0</v>
      </c>
      <c r="P24" s="43">
        <f t="shared" si="1"/>
        <v>0</v>
      </c>
      <c r="Q24" s="28">
        <f t="shared" si="2"/>
        <v>0</v>
      </c>
      <c r="R24" s="28">
        <f t="shared" si="3"/>
        <v>0</v>
      </c>
      <c r="S24" s="44">
        <f t="shared" si="4"/>
        <v>0</v>
      </c>
      <c r="T24" s="28">
        <f t="shared" si="5"/>
        <v>0</v>
      </c>
      <c r="U24" s="28">
        <f t="shared" si="6"/>
        <v>0</v>
      </c>
      <c r="V24" s="28">
        <f t="shared" si="18"/>
        <v>0</v>
      </c>
      <c r="W24" s="28">
        <f t="shared" si="7"/>
        <v>0</v>
      </c>
      <c r="X24" s="45">
        <f t="shared" si="8"/>
        <v>0</v>
      </c>
      <c r="Z24" s="43">
        <f t="shared" si="9"/>
        <v>0</v>
      </c>
      <c r="AA24" s="28">
        <f t="shared" si="10"/>
        <v>0</v>
      </c>
      <c r="AB24" s="28">
        <f t="shared" si="11"/>
        <v>0</v>
      </c>
      <c r="AC24" s="28">
        <f t="shared" si="12"/>
        <v>0</v>
      </c>
      <c r="AD24" s="28">
        <f t="shared" si="13"/>
        <v>0</v>
      </c>
      <c r="AE24" s="28">
        <f t="shared" si="14"/>
        <v>0</v>
      </c>
      <c r="AF24" s="28">
        <f t="shared" si="15"/>
        <v>0</v>
      </c>
      <c r="AG24" s="28">
        <f t="shared" si="16"/>
        <v>0</v>
      </c>
      <c r="AH24" s="45">
        <f t="shared" si="17"/>
        <v>0</v>
      </c>
    </row>
    <row r="25" spans="1:34">
      <c r="A25" s="8" t="s">
        <v>28</v>
      </c>
      <c r="B25" s="9" t="s">
        <v>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  <c r="N25" s="1">
        <f t="shared" si="0"/>
        <v>0</v>
      </c>
      <c r="P25" s="43">
        <f t="shared" si="1"/>
        <v>0</v>
      </c>
      <c r="Q25" s="28">
        <f t="shared" si="2"/>
        <v>0</v>
      </c>
      <c r="R25" s="28">
        <f t="shared" si="3"/>
        <v>0</v>
      </c>
      <c r="S25" s="44">
        <f t="shared" si="4"/>
        <v>0</v>
      </c>
      <c r="T25" s="28">
        <f t="shared" si="5"/>
        <v>0</v>
      </c>
      <c r="U25" s="28">
        <f t="shared" si="6"/>
        <v>0</v>
      </c>
      <c r="V25" s="28">
        <f t="shared" si="18"/>
        <v>0</v>
      </c>
      <c r="W25" s="28">
        <f t="shared" si="7"/>
        <v>0</v>
      </c>
      <c r="X25" s="45">
        <f t="shared" si="8"/>
        <v>0</v>
      </c>
      <c r="Z25" s="43">
        <f t="shared" si="9"/>
        <v>0</v>
      </c>
      <c r="AA25" s="28">
        <f t="shared" si="10"/>
        <v>0</v>
      </c>
      <c r="AB25" s="28">
        <f t="shared" si="11"/>
        <v>0</v>
      </c>
      <c r="AC25" s="28">
        <f t="shared" si="12"/>
        <v>0</v>
      </c>
      <c r="AD25" s="28">
        <f t="shared" si="13"/>
        <v>0</v>
      </c>
      <c r="AE25" s="28">
        <f t="shared" si="14"/>
        <v>0</v>
      </c>
      <c r="AF25" s="28">
        <f t="shared" si="15"/>
        <v>0</v>
      </c>
      <c r="AG25" s="28">
        <f t="shared" si="16"/>
        <v>0</v>
      </c>
      <c r="AH25" s="45">
        <f t="shared" si="17"/>
        <v>0</v>
      </c>
    </row>
    <row r="26" spans="1:34">
      <c r="A26" s="8" t="s">
        <v>29</v>
      </c>
      <c r="B26" s="9" t="s">
        <v>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N26" s="1">
        <f t="shared" si="0"/>
        <v>0</v>
      </c>
      <c r="P26" s="43">
        <f t="shared" si="1"/>
        <v>0</v>
      </c>
      <c r="Q26" s="28">
        <f t="shared" si="2"/>
        <v>0</v>
      </c>
      <c r="R26" s="28">
        <f t="shared" si="3"/>
        <v>0</v>
      </c>
      <c r="S26" s="44">
        <f t="shared" si="4"/>
        <v>0</v>
      </c>
      <c r="T26" s="28">
        <f t="shared" si="5"/>
        <v>0</v>
      </c>
      <c r="U26" s="28">
        <f t="shared" si="6"/>
        <v>0</v>
      </c>
      <c r="V26" s="28">
        <f t="shared" si="18"/>
        <v>0</v>
      </c>
      <c r="W26" s="28">
        <f t="shared" si="7"/>
        <v>0</v>
      </c>
      <c r="X26" s="45">
        <f t="shared" si="8"/>
        <v>0</v>
      </c>
      <c r="Z26" s="43">
        <f t="shared" si="9"/>
        <v>0</v>
      </c>
      <c r="AA26" s="28">
        <f t="shared" si="10"/>
        <v>0</v>
      </c>
      <c r="AB26" s="28">
        <f t="shared" si="11"/>
        <v>0</v>
      </c>
      <c r="AC26" s="28">
        <f t="shared" si="12"/>
        <v>0</v>
      </c>
      <c r="AD26" s="28">
        <f t="shared" si="13"/>
        <v>0</v>
      </c>
      <c r="AE26" s="28">
        <f t="shared" si="14"/>
        <v>0</v>
      </c>
      <c r="AF26" s="28">
        <f t="shared" si="15"/>
        <v>0</v>
      </c>
      <c r="AG26" s="28">
        <f t="shared" si="16"/>
        <v>0</v>
      </c>
      <c r="AH26" s="45">
        <f t="shared" si="17"/>
        <v>0</v>
      </c>
    </row>
    <row r="27" spans="1:34">
      <c r="A27" s="8" t="s">
        <v>30</v>
      </c>
      <c r="B27" s="9" t="s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N27" s="1">
        <f t="shared" si="0"/>
        <v>0</v>
      </c>
      <c r="P27" s="43">
        <f t="shared" si="1"/>
        <v>0</v>
      </c>
      <c r="Q27" s="28">
        <f t="shared" si="2"/>
        <v>0</v>
      </c>
      <c r="R27" s="28">
        <f t="shared" si="3"/>
        <v>0</v>
      </c>
      <c r="S27" s="44">
        <f t="shared" si="4"/>
        <v>0</v>
      </c>
      <c r="T27" s="28">
        <f t="shared" si="5"/>
        <v>0</v>
      </c>
      <c r="U27" s="28">
        <f t="shared" si="6"/>
        <v>0</v>
      </c>
      <c r="V27" s="28">
        <f t="shared" si="18"/>
        <v>0</v>
      </c>
      <c r="W27" s="28">
        <f t="shared" si="7"/>
        <v>0</v>
      </c>
      <c r="X27" s="45">
        <f t="shared" si="8"/>
        <v>0</v>
      </c>
      <c r="Z27" s="43">
        <f t="shared" si="9"/>
        <v>0</v>
      </c>
      <c r="AA27" s="28">
        <f t="shared" si="10"/>
        <v>0</v>
      </c>
      <c r="AB27" s="28">
        <f t="shared" si="11"/>
        <v>0</v>
      </c>
      <c r="AC27" s="28">
        <f t="shared" si="12"/>
        <v>0</v>
      </c>
      <c r="AD27" s="28">
        <f t="shared" si="13"/>
        <v>0</v>
      </c>
      <c r="AE27" s="28">
        <f t="shared" si="14"/>
        <v>0</v>
      </c>
      <c r="AF27" s="28">
        <f t="shared" si="15"/>
        <v>0</v>
      </c>
      <c r="AG27" s="28">
        <f t="shared" si="16"/>
        <v>0</v>
      </c>
      <c r="AH27" s="45">
        <f t="shared" si="17"/>
        <v>0</v>
      </c>
    </row>
    <row r="28" spans="1:34">
      <c r="A28" s="8" t="s">
        <v>31</v>
      </c>
      <c r="B28" s="9" t="s">
        <v>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N28" s="1">
        <f t="shared" si="0"/>
        <v>0</v>
      </c>
      <c r="P28" s="43">
        <f t="shared" si="1"/>
        <v>0</v>
      </c>
      <c r="Q28" s="28">
        <f t="shared" si="2"/>
        <v>0</v>
      </c>
      <c r="R28" s="28">
        <f t="shared" si="3"/>
        <v>0</v>
      </c>
      <c r="S28" s="44">
        <f t="shared" si="4"/>
        <v>0</v>
      </c>
      <c r="T28" s="28">
        <f t="shared" si="5"/>
        <v>0</v>
      </c>
      <c r="U28" s="28">
        <f t="shared" si="6"/>
        <v>0</v>
      </c>
      <c r="V28" s="28">
        <f t="shared" si="18"/>
        <v>0</v>
      </c>
      <c r="W28" s="28">
        <f t="shared" si="7"/>
        <v>0</v>
      </c>
      <c r="X28" s="45">
        <f t="shared" si="8"/>
        <v>0</v>
      </c>
      <c r="Z28" s="43">
        <f t="shared" si="9"/>
        <v>0</v>
      </c>
      <c r="AA28" s="28">
        <f t="shared" si="10"/>
        <v>0</v>
      </c>
      <c r="AB28" s="28">
        <f t="shared" si="11"/>
        <v>0</v>
      </c>
      <c r="AC28" s="28">
        <f t="shared" si="12"/>
        <v>0</v>
      </c>
      <c r="AD28" s="28">
        <f t="shared" si="13"/>
        <v>0</v>
      </c>
      <c r="AE28" s="28">
        <f t="shared" si="14"/>
        <v>0</v>
      </c>
      <c r="AF28" s="28">
        <f t="shared" si="15"/>
        <v>0</v>
      </c>
      <c r="AG28" s="28">
        <f t="shared" si="16"/>
        <v>0</v>
      </c>
      <c r="AH28" s="45">
        <f t="shared" si="17"/>
        <v>0</v>
      </c>
    </row>
    <row r="29" spans="1:34">
      <c r="A29" s="8" t="s">
        <v>32</v>
      </c>
      <c r="B29" s="9" t="s">
        <v>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N29" s="1">
        <f t="shared" si="0"/>
        <v>0</v>
      </c>
      <c r="P29" s="43">
        <f t="shared" si="1"/>
        <v>0</v>
      </c>
      <c r="Q29" s="28">
        <f t="shared" si="2"/>
        <v>0</v>
      </c>
      <c r="R29" s="28">
        <f t="shared" si="3"/>
        <v>0</v>
      </c>
      <c r="S29" s="44">
        <f t="shared" si="4"/>
        <v>0</v>
      </c>
      <c r="T29" s="28">
        <f t="shared" si="5"/>
        <v>0</v>
      </c>
      <c r="U29" s="28">
        <f t="shared" si="6"/>
        <v>0</v>
      </c>
      <c r="V29" s="28">
        <f t="shared" si="18"/>
        <v>0</v>
      </c>
      <c r="W29" s="28">
        <f t="shared" si="7"/>
        <v>0</v>
      </c>
      <c r="X29" s="45">
        <f t="shared" si="8"/>
        <v>0</v>
      </c>
      <c r="Z29" s="43">
        <f t="shared" si="9"/>
        <v>0</v>
      </c>
      <c r="AA29" s="28">
        <f t="shared" si="10"/>
        <v>0</v>
      </c>
      <c r="AB29" s="28">
        <f t="shared" si="11"/>
        <v>0</v>
      </c>
      <c r="AC29" s="28">
        <f t="shared" si="12"/>
        <v>0</v>
      </c>
      <c r="AD29" s="28">
        <f t="shared" si="13"/>
        <v>0</v>
      </c>
      <c r="AE29" s="28">
        <f t="shared" si="14"/>
        <v>0</v>
      </c>
      <c r="AF29" s="28">
        <f t="shared" si="15"/>
        <v>0</v>
      </c>
      <c r="AG29" s="28">
        <f t="shared" si="16"/>
        <v>0</v>
      </c>
      <c r="AH29" s="45">
        <f t="shared" si="17"/>
        <v>0</v>
      </c>
    </row>
    <row r="30" spans="1:34">
      <c r="A30" s="8" t="s">
        <v>33</v>
      </c>
      <c r="B30" s="9" t="s">
        <v>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N30" s="1">
        <f t="shared" si="0"/>
        <v>0</v>
      </c>
      <c r="P30" s="43">
        <f t="shared" si="1"/>
        <v>0</v>
      </c>
      <c r="Q30" s="28">
        <f t="shared" si="2"/>
        <v>0</v>
      </c>
      <c r="R30" s="28">
        <f t="shared" si="3"/>
        <v>0</v>
      </c>
      <c r="S30" s="44">
        <f t="shared" si="4"/>
        <v>0</v>
      </c>
      <c r="T30" s="28">
        <f t="shared" si="5"/>
        <v>0</v>
      </c>
      <c r="U30" s="28">
        <f t="shared" si="6"/>
        <v>0</v>
      </c>
      <c r="V30" s="28">
        <f t="shared" si="18"/>
        <v>0</v>
      </c>
      <c r="W30" s="28">
        <f t="shared" si="7"/>
        <v>0</v>
      </c>
      <c r="X30" s="45">
        <f t="shared" si="8"/>
        <v>0</v>
      </c>
      <c r="Z30" s="43">
        <f t="shared" si="9"/>
        <v>0</v>
      </c>
      <c r="AA30" s="28">
        <f t="shared" si="10"/>
        <v>0</v>
      </c>
      <c r="AB30" s="28">
        <f t="shared" si="11"/>
        <v>0</v>
      </c>
      <c r="AC30" s="28">
        <f t="shared" si="12"/>
        <v>0</v>
      </c>
      <c r="AD30" s="28">
        <f t="shared" si="13"/>
        <v>0</v>
      </c>
      <c r="AE30" s="28">
        <f t="shared" si="14"/>
        <v>0</v>
      </c>
      <c r="AF30" s="28">
        <f t="shared" si="15"/>
        <v>0</v>
      </c>
      <c r="AG30" s="28">
        <f t="shared" si="16"/>
        <v>0</v>
      </c>
      <c r="AH30" s="45">
        <f t="shared" si="17"/>
        <v>0</v>
      </c>
    </row>
    <row r="31" spans="1:34">
      <c r="A31" s="8" t="s">
        <v>34</v>
      </c>
      <c r="B31" s="9" t="s">
        <v>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N31" s="1">
        <f t="shared" si="0"/>
        <v>0</v>
      </c>
      <c r="P31" s="43">
        <f t="shared" si="1"/>
        <v>0</v>
      </c>
      <c r="Q31" s="28">
        <f t="shared" si="2"/>
        <v>0</v>
      </c>
      <c r="R31" s="28">
        <f t="shared" si="3"/>
        <v>0</v>
      </c>
      <c r="S31" s="44">
        <f t="shared" si="4"/>
        <v>0</v>
      </c>
      <c r="T31" s="28">
        <f t="shared" si="5"/>
        <v>0</v>
      </c>
      <c r="U31" s="28">
        <f t="shared" si="6"/>
        <v>0</v>
      </c>
      <c r="V31" s="28">
        <f t="shared" si="18"/>
        <v>0</v>
      </c>
      <c r="W31" s="28">
        <f t="shared" si="7"/>
        <v>0</v>
      </c>
      <c r="X31" s="45">
        <f t="shared" si="8"/>
        <v>0</v>
      </c>
      <c r="Z31" s="43">
        <f t="shared" si="9"/>
        <v>0</v>
      </c>
      <c r="AA31" s="28">
        <f t="shared" si="10"/>
        <v>0</v>
      </c>
      <c r="AB31" s="28">
        <f t="shared" si="11"/>
        <v>0</v>
      </c>
      <c r="AC31" s="28">
        <f t="shared" si="12"/>
        <v>0</v>
      </c>
      <c r="AD31" s="28">
        <f t="shared" si="13"/>
        <v>0</v>
      </c>
      <c r="AE31" s="28">
        <f t="shared" si="14"/>
        <v>0</v>
      </c>
      <c r="AF31" s="28">
        <f t="shared" si="15"/>
        <v>0</v>
      </c>
      <c r="AG31" s="28">
        <f t="shared" si="16"/>
        <v>0</v>
      </c>
      <c r="AH31" s="45">
        <f t="shared" si="17"/>
        <v>0</v>
      </c>
    </row>
    <row r="32" spans="1:34">
      <c r="A32" s="8" t="s">
        <v>35</v>
      </c>
      <c r="B32" s="9" t="s">
        <v>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N32" s="1">
        <f t="shared" si="0"/>
        <v>0</v>
      </c>
      <c r="P32" s="43">
        <f t="shared" si="1"/>
        <v>0</v>
      </c>
      <c r="Q32" s="28">
        <f t="shared" si="2"/>
        <v>0</v>
      </c>
      <c r="R32" s="28">
        <f t="shared" si="3"/>
        <v>0</v>
      </c>
      <c r="S32" s="44">
        <f t="shared" si="4"/>
        <v>0</v>
      </c>
      <c r="T32" s="28">
        <f t="shared" si="5"/>
        <v>0</v>
      </c>
      <c r="U32" s="28">
        <f t="shared" si="6"/>
        <v>0</v>
      </c>
      <c r="V32" s="28">
        <f t="shared" si="18"/>
        <v>0</v>
      </c>
      <c r="W32" s="28">
        <f t="shared" si="7"/>
        <v>0</v>
      </c>
      <c r="X32" s="45">
        <f t="shared" si="8"/>
        <v>0</v>
      </c>
      <c r="Z32" s="43">
        <f t="shared" si="9"/>
        <v>0</v>
      </c>
      <c r="AA32" s="28">
        <f t="shared" si="10"/>
        <v>0</v>
      </c>
      <c r="AB32" s="28">
        <f t="shared" si="11"/>
        <v>0</v>
      </c>
      <c r="AC32" s="28">
        <f t="shared" si="12"/>
        <v>0</v>
      </c>
      <c r="AD32" s="28">
        <f t="shared" si="13"/>
        <v>0</v>
      </c>
      <c r="AE32" s="28">
        <f t="shared" si="14"/>
        <v>0</v>
      </c>
      <c r="AF32" s="28">
        <f t="shared" si="15"/>
        <v>0</v>
      </c>
      <c r="AG32" s="28">
        <f t="shared" si="16"/>
        <v>0</v>
      </c>
      <c r="AH32" s="45">
        <f t="shared" si="17"/>
        <v>0</v>
      </c>
    </row>
    <row r="33" spans="1:34">
      <c r="A33" s="8" t="s">
        <v>36</v>
      </c>
      <c r="B33" s="9" t="s">
        <v>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N33" s="1">
        <f t="shared" si="0"/>
        <v>0</v>
      </c>
      <c r="P33" s="43">
        <f t="shared" si="1"/>
        <v>0</v>
      </c>
      <c r="Q33" s="28">
        <f t="shared" si="2"/>
        <v>0</v>
      </c>
      <c r="R33" s="28">
        <f t="shared" si="3"/>
        <v>0</v>
      </c>
      <c r="S33" s="44">
        <f t="shared" si="4"/>
        <v>0</v>
      </c>
      <c r="T33" s="28">
        <f t="shared" si="5"/>
        <v>0</v>
      </c>
      <c r="U33" s="28">
        <f t="shared" si="6"/>
        <v>0</v>
      </c>
      <c r="V33" s="28">
        <f t="shared" si="18"/>
        <v>0</v>
      </c>
      <c r="W33" s="28">
        <f t="shared" si="7"/>
        <v>0</v>
      </c>
      <c r="X33" s="45">
        <f t="shared" si="8"/>
        <v>0</v>
      </c>
      <c r="Z33" s="43">
        <f t="shared" si="9"/>
        <v>0</v>
      </c>
      <c r="AA33" s="28">
        <f t="shared" si="10"/>
        <v>0</v>
      </c>
      <c r="AB33" s="28">
        <f t="shared" si="11"/>
        <v>0</v>
      </c>
      <c r="AC33" s="28">
        <f t="shared" si="12"/>
        <v>0</v>
      </c>
      <c r="AD33" s="28">
        <f t="shared" si="13"/>
        <v>0</v>
      </c>
      <c r="AE33" s="28">
        <f t="shared" si="14"/>
        <v>0</v>
      </c>
      <c r="AF33" s="28">
        <f t="shared" si="15"/>
        <v>0</v>
      </c>
      <c r="AG33" s="28">
        <f t="shared" si="16"/>
        <v>0</v>
      </c>
      <c r="AH33" s="45">
        <f t="shared" si="17"/>
        <v>0</v>
      </c>
    </row>
    <row r="34" spans="1:34">
      <c r="A34" s="8" t="s">
        <v>37</v>
      </c>
      <c r="B34" s="9" t="s">
        <v>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N34" s="1">
        <f t="shared" si="0"/>
        <v>0</v>
      </c>
      <c r="P34" s="43">
        <f t="shared" si="1"/>
        <v>0</v>
      </c>
      <c r="Q34" s="28">
        <f t="shared" si="2"/>
        <v>0</v>
      </c>
      <c r="R34" s="28">
        <f t="shared" si="3"/>
        <v>0</v>
      </c>
      <c r="S34" s="44">
        <f t="shared" si="4"/>
        <v>0</v>
      </c>
      <c r="T34" s="28">
        <f t="shared" si="5"/>
        <v>0</v>
      </c>
      <c r="U34" s="28">
        <f t="shared" si="6"/>
        <v>0</v>
      </c>
      <c r="V34" s="28">
        <f t="shared" si="18"/>
        <v>0</v>
      </c>
      <c r="W34" s="28">
        <f t="shared" si="7"/>
        <v>0</v>
      </c>
      <c r="X34" s="45">
        <f t="shared" si="8"/>
        <v>0</v>
      </c>
      <c r="Z34" s="43">
        <f t="shared" si="9"/>
        <v>0</v>
      </c>
      <c r="AA34" s="28">
        <f t="shared" si="10"/>
        <v>0</v>
      </c>
      <c r="AB34" s="28">
        <f t="shared" si="11"/>
        <v>0</v>
      </c>
      <c r="AC34" s="28">
        <f t="shared" si="12"/>
        <v>0</v>
      </c>
      <c r="AD34" s="28">
        <f t="shared" si="13"/>
        <v>0</v>
      </c>
      <c r="AE34" s="28">
        <f t="shared" si="14"/>
        <v>0</v>
      </c>
      <c r="AF34" s="28">
        <f t="shared" si="15"/>
        <v>0</v>
      </c>
      <c r="AG34" s="28">
        <f t="shared" si="16"/>
        <v>0</v>
      </c>
      <c r="AH34" s="45">
        <f t="shared" si="17"/>
        <v>0</v>
      </c>
    </row>
    <row r="35" spans="1:34">
      <c r="A35" s="8" t="s">
        <v>38</v>
      </c>
      <c r="B35" s="9" t="s">
        <v>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N35" s="1">
        <f t="shared" si="0"/>
        <v>0</v>
      </c>
      <c r="P35" s="43">
        <f t="shared" si="1"/>
        <v>0</v>
      </c>
      <c r="Q35" s="28">
        <f t="shared" si="2"/>
        <v>0</v>
      </c>
      <c r="R35" s="28">
        <f t="shared" si="3"/>
        <v>0</v>
      </c>
      <c r="S35" s="44">
        <f t="shared" si="4"/>
        <v>0</v>
      </c>
      <c r="T35" s="28">
        <f t="shared" si="5"/>
        <v>0</v>
      </c>
      <c r="U35" s="28">
        <f t="shared" si="6"/>
        <v>0</v>
      </c>
      <c r="V35" s="28">
        <f t="shared" si="18"/>
        <v>0</v>
      </c>
      <c r="W35" s="28">
        <f t="shared" si="7"/>
        <v>0</v>
      </c>
      <c r="X35" s="45">
        <f t="shared" si="8"/>
        <v>0</v>
      </c>
      <c r="Z35" s="43">
        <f t="shared" si="9"/>
        <v>0</v>
      </c>
      <c r="AA35" s="28">
        <f t="shared" si="10"/>
        <v>0</v>
      </c>
      <c r="AB35" s="28">
        <f t="shared" si="11"/>
        <v>0</v>
      </c>
      <c r="AC35" s="28">
        <f t="shared" si="12"/>
        <v>0</v>
      </c>
      <c r="AD35" s="28">
        <f t="shared" si="13"/>
        <v>0</v>
      </c>
      <c r="AE35" s="28">
        <f t="shared" si="14"/>
        <v>0</v>
      </c>
      <c r="AF35" s="28">
        <f t="shared" si="15"/>
        <v>0</v>
      </c>
      <c r="AG35" s="28">
        <f t="shared" si="16"/>
        <v>0</v>
      </c>
      <c r="AH35" s="45">
        <f t="shared" si="17"/>
        <v>0</v>
      </c>
    </row>
    <row r="36" spans="1:34">
      <c r="A36" s="8" t="s">
        <v>39</v>
      </c>
      <c r="B36" s="9" t="s">
        <v>6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N36" s="1">
        <f t="shared" si="0"/>
        <v>0</v>
      </c>
      <c r="P36" s="43">
        <f t="shared" si="1"/>
        <v>0</v>
      </c>
      <c r="Q36" s="28">
        <f t="shared" si="2"/>
        <v>0</v>
      </c>
      <c r="R36" s="28">
        <f t="shared" si="3"/>
        <v>0</v>
      </c>
      <c r="S36" s="44">
        <f t="shared" si="4"/>
        <v>0</v>
      </c>
      <c r="T36" s="28">
        <f t="shared" si="5"/>
        <v>0</v>
      </c>
      <c r="U36" s="28">
        <f t="shared" si="6"/>
        <v>0</v>
      </c>
      <c r="V36" s="28">
        <f t="shared" si="18"/>
        <v>0</v>
      </c>
      <c r="W36" s="28">
        <f t="shared" si="7"/>
        <v>0</v>
      </c>
      <c r="X36" s="45">
        <f t="shared" si="8"/>
        <v>0</v>
      </c>
      <c r="Z36" s="43">
        <f t="shared" si="9"/>
        <v>0</v>
      </c>
      <c r="AA36" s="28">
        <f t="shared" si="10"/>
        <v>0</v>
      </c>
      <c r="AB36" s="28">
        <f t="shared" si="11"/>
        <v>0</v>
      </c>
      <c r="AC36" s="28">
        <f t="shared" si="12"/>
        <v>0</v>
      </c>
      <c r="AD36" s="28">
        <f t="shared" si="13"/>
        <v>0</v>
      </c>
      <c r="AE36" s="28">
        <f t="shared" si="14"/>
        <v>0</v>
      </c>
      <c r="AF36" s="28">
        <f t="shared" si="15"/>
        <v>0</v>
      </c>
      <c r="AG36" s="28">
        <f t="shared" si="16"/>
        <v>0</v>
      </c>
      <c r="AH36" s="45">
        <f t="shared" si="17"/>
        <v>0</v>
      </c>
    </row>
    <row r="37" spans="1:34">
      <c r="A37" s="8" t="s">
        <v>40</v>
      </c>
      <c r="B37" s="9" t="s">
        <v>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N37" s="1">
        <f t="shared" si="0"/>
        <v>0</v>
      </c>
      <c r="P37" s="43">
        <f t="shared" si="1"/>
        <v>0</v>
      </c>
      <c r="Q37" s="28">
        <f t="shared" si="2"/>
        <v>0</v>
      </c>
      <c r="R37" s="28">
        <f t="shared" si="3"/>
        <v>0</v>
      </c>
      <c r="S37" s="44">
        <f t="shared" si="4"/>
        <v>0</v>
      </c>
      <c r="T37" s="28">
        <f t="shared" si="5"/>
        <v>0</v>
      </c>
      <c r="U37" s="28">
        <f t="shared" si="6"/>
        <v>0</v>
      </c>
      <c r="V37" s="28">
        <f t="shared" si="18"/>
        <v>0</v>
      </c>
      <c r="W37" s="28">
        <f t="shared" si="7"/>
        <v>0</v>
      </c>
      <c r="X37" s="45">
        <f t="shared" si="8"/>
        <v>0</v>
      </c>
      <c r="Z37" s="43">
        <f t="shared" si="9"/>
        <v>0</v>
      </c>
      <c r="AA37" s="28">
        <f t="shared" si="10"/>
        <v>0</v>
      </c>
      <c r="AB37" s="28">
        <f t="shared" si="11"/>
        <v>0</v>
      </c>
      <c r="AC37" s="28">
        <f t="shared" si="12"/>
        <v>0</v>
      </c>
      <c r="AD37" s="28">
        <f t="shared" si="13"/>
        <v>0</v>
      </c>
      <c r="AE37" s="28">
        <f t="shared" si="14"/>
        <v>0</v>
      </c>
      <c r="AF37" s="28">
        <f t="shared" si="15"/>
        <v>0</v>
      </c>
      <c r="AG37" s="28">
        <f t="shared" si="16"/>
        <v>0</v>
      </c>
      <c r="AH37" s="45">
        <f t="shared" si="17"/>
        <v>0</v>
      </c>
    </row>
    <row r="38" spans="1:34">
      <c r="A38" s="8" t="s">
        <v>41</v>
      </c>
      <c r="B38" s="9" t="s">
        <v>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N38" s="1">
        <f t="shared" si="0"/>
        <v>0</v>
      </c>
      <c r="P38" s="43">
        <f t="shared" si="1"/>
        <v>0</v>
      </c>
      <c r="Q38" s="28">
        <f t="shared" si="2"/>
        <v>0</v>
      </c>
      <c r="R38" s="28">
        <f t="shared" si="3"/>
        <v>0</v>
      </c>
      <c r="S38" s="44">
        <f t="shared" si="4"/>
        <v>0</v>
      </c>
      <c r="T38" s="28">
        <f t="shared" si="5"/>
        <v>0</v>
      </c>
      <c r="U38" s="28">
        <f t="shared" si="6"/>
        <v>0</v>
      </c>
      <c r="V38" s="28">
        <f t="shared" si="18"/>
        <v>0</v>
      </c>
      <c r="W38" s="28">
        <f t="shared" si="7"/>
        <v>0</v>
      </c>
      <c r="X38" s="45">
        <f t="shared" si="8"/>
        <v>0</v>
      </c>
      <c r="Z38" s="43">
        <f t="shared" si="9"/>
        <v>0</v>
      </c>
      <c r="AA38" s="28">
        <f t="shared" si="10"/>
        <v>0</v>
      </c>
      <c r="AB38" s="28">
        <f t="shared" si="11"/>
        <v>0</v>
      </c>
      <c r="AC38" s="28">
        <f t="shared" si="12"/>
        <v>0</v>
      </c>
      <c r="AD38" s="28">
        <f t="shared" si="13"/>
        <v>0</v>
      </c>
      <c r="AE38" s="28">
        <f t="shared" si="14"/>
        <v>0</v>
      </c>
      <c r="AF38" s="28">
        <f t="shared" si="15"/>
        <v>0</v>
      </c>
      <c r="AG38" s="28">
        <f t="shared" si="16"/>
        <v>0</v>
      </c>
      <c r="AH38" s="45">
        <f t="shared" si="17"/>
        <v>0</v>
      </c>
    </row>
    <row r="39" spans="1:34">
      <c r="A39" s="8" t="s">
        <v>42</v>
      </c>
      <c r="B39" s="9" t="s">
        <v>6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N39" s="1">
        <f t="shared" si="0"/>
        <v>0</v>
      </c>
      <c r="P39" s="43">
        <f t="shared" si="1"/>
        <v>0</v>
      </c>
      <c r="Q39" s="28">
        <f t="shared" si="2"/>
        <v>0</v>
      </c>
      <c r="R39" s="28">
        <f t="shared" si="3"/>
        <v>0</v>
      </c>
      <c r="S39" s="44">
        <f t="shared" si="4"/>
        <v>0</v>
      </c>
      <c r="T39" s="28">
        <f t="shared" si="5"/>
        <v>0</v>
      </c>
      <c r="U39" s="28">
        <f t="shared" si="6"/>
        <v>0</v>
      </c>
      <c r="V39" s="28">
        <f t="shared" si="18"/>
        <v>0</v>
      </c>
      <c r="W39" s="28">
        <f t="shared" si="7"/>
        <v>0</v>
      </c>
      <c r="X39" s="45">
        <f t="shared" si="8"/>
        <v>0</v>
      </c>
      <c r="Z39" s="43">
        <f t="shared" si="9"/>
        <v>0</v>
      </c>
      <c r="AA39" s="28">
        <f t="shared" si="10"/>
        <v>0</v>
      </c>
      <c r="AB39" s="28">
        <f t="shared" si="11"/>
        <v>0</v>
      </c>
      <c r="AC39" s="28">
        <f t="shared" si="12"/>
        <v>0</v>
      </c>
      <c r="AD39" s="28">
        <f t="shared" si="13"/>
        <v>0</v>
      </c>
      <c r="AE39" s="28">
        <f t="shared" si="14"/>
        <v>0</v>
      </c>
      <c r="AF39" s="28">
        <f t="shared" si="15"/>
        <v>0</v>
      </c>
      <c r="AG39" s="28">
        <f t="shared" si="16"/>
        <v>0</v>
      </c>
      <c r="AH39" s="45">
        <f t="shared" si="17"/>
        <v>0</v>
      </c>
    </row>
    <row r="40" spans="1:34">
      <c r="A40" s="8" t="s">
        <v>43</v>
      </c>
      <c r="B40" s="9" t="s">
        <v>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  <c r="N40" s="1">
        <f t="shared" si="0"/>
        <v>0</v>
      </c>
      <c r="P40" s="43">
        <f t="shared" si="1"/>
        <v>0</v>
      </c>
      <c r="Q40" s="28">
        <f t="shared" si="2"/>
        <v>0</v>
      </c>
      <c r="R40" s="28">
        <f t="shared" si="3"/>
        <v>0</v>
      </c>
      <c r="S40" s="44">
        <f t="shared" si="4"/>
        <v>0</v>
      </c>
      <c r="T40" s="28">
        <f t="shared" si="5"/>
        <v>0</v>
      </c>
      <c r="U40" s="28">
        <f t="shared" si="6"/>
        <v>0</v>
      </c>
      <c r="V40" s="28">
        <f t="shared" si="18"/>
        <v>0</v>
      </c>
      <c r="W40" s="28">
        <f t="shared" si="7"/>
        <v>0</v>
      </c>
      <c r="X40" s="45">
        <f t="shared" si="8"/>
        <v>0</v>
      </c>
      <c r="Z40" s="43">
        <f t="shared" si="9"/>
        <v>0</v>
      </c>
      <c r="AA40" s="28">
        <f t="shared" si="10"/>
        <v>0</v>
      </c>
      <c r="AB40" s="28">
        <f t="shared" si="11"/>
        <v>0</v>
      </c>
      <c r="AC40" s="28">
        <f t="shared" si="12"/>
        <v>0</v>
      </c>
      <c r="AD40" s="28">
        <f t="shared" si="13"/>
        <v>0</v>
      </c>
      <c r="AE40" s="28">
        <f t="shared" si="14"/>
        <v>0</v>
      </c>
      <c r="AF40" s="28">
        <f t="shared" si="15"/>
        <v>0</v>
      </c>
      <c r="AG40" s="28">
        <f t="shared" si="16"/>
        <v>0</v>
      </c>
      <c r="AH40" s="45">
        <f t="shared" si="17"/>
        <v>0</v>
      </c>
    </row>
    <row r="41" spans="1:34">
      <c r="A41" s="8" t="s">
        <v>44</v>
      </c>
      <c r="B41" s="9" t="s">
        <v>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N41" s="1">
        <f t="shared" si="0"/>
        <v>0</v>
      </c>
      <c r="P41" s="43">
        <f t="shared" si="1"/>
        <v>0</v>
      </c>
      <c r="Q41" s="28">
        <f t="shared" si="2"/>
        <v>0</v>
      </c>
      <c r="R41" s="28">
        <f t="shared" si="3"/>
        <v>0</v>
      </c>
      <c r="S41" s="44">
        <f t="shared" si="4"/>
        <v>0</v>
      </c>
      <c r="T41" s="28">
        <f t="shared" si="5"/>
        <v>0</v>
      </c>
      <c r="U41" s="28">
        <f t="shared" si="6"/>
        <v>0</v>
      </c>
      <c r="V41" s="28">
        <f t="shared" si="18"/>
        <v>0</v>
      </c>
      <c r="W41" s="28">
        <f t="shared" si="7"/>
        <v>0</v>
      </c>
      <c r="X41" s="45">
        <f t="shared" si="8"/>
        <v>0</v>
      </c>
      <c r="Z41" s="43">
        <f t="shared" si="9"/>
        <v>0</v>
      </c>
      <c r="AA41" s="28">
        <f t="shared" si="10"/>
        <v>0</v>
      </c>
      <c r="AB41" s="28">
        <f t="shared" si="11"/>
        <v>0</v>
      </c>
      <c r="AC41" s="28">
        <f t="shared" si="12"/>
        <v>0</v>
      </c>
      <c r="AD41" s="28">
        <f t="shared" si="13"/>
        <v>0</v>
      </c>
      <c r="AE41" s="28">
        <f t="shared" si="14"/>
        <v>0</v>
      </c>
      <c r="AF41" s="28">
        <f t="shared" si="15"/>
        <v>0</v>
      </c>
      <c r="AG41" s="28">
        <f t="shared" si="16"/>
        <v>0</v>
      </c>
      <c r="AH41" s="45">
        <f t="shared" si="17"/>
        <v>0</v>
      </c>
    </row>
    <row r="42" spans="1:34">
      <c r="A42" s="8" t="s">
        <v>45</v>
      </c>
      <c r="B42" s="9" t="s">
        <v>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N42" s="1">
        <f t="shared" si="0"/>
        <v>0</v>
      </c>
      <c r="P42" s="43">
        <f t="shared" si="1"/>
        <v>0</v>
      </c>
      <c r="Q42" s="28">
        <f t="shared" si="2"/>
        <v>0</v>
      </c>
      <c r="R42" s="28">
        <f t="shared" si="3"/>
        <v>0</v>
      </c>
      <c r="S42" s="44">
        <f t="shared" si="4"/>
        <v>0</v>
      </c>
      <c r="T42" s="28">
        <f t="shared" si="5"/>
        <v>0</v>
      </c>
      <c r="U42" s="28">
        <f t="shared" si="6"/>
        <v>0</v>
      </c>
      <c r="V42" s="28">
        <f t="shared" si="18"/>
        <v>0</v>
      </c>
      <c r="W42" s="28">
        <f t="shared" si="7"/>
        <v>0</v>
      </c>
      <c r="X42" s="45">
        <f t="shared" si="8"/>
        <v>0</v>
      </c>
      <c r="Z42" s="43">
        <f t="shared" si="9"/>
        <v>0</v>
      </c>
      <c r="AA42" s="28">
        <f t="shared" si="10"/>
        <v>0</v>
      </c>
      <c r="AB42" s="28">
        <f t="shared" si="11"/>
        <v>0</v>
      </c>
      <c r="AC42" s="28">
        <f t="shared" si="12"/>
        <v>0</v>
      </c>
      <c r="AD42" s="28">
        <f t="shared" si="13"/>
        <v>0</v>
      </c>
      <c r="AE42" s="28">
        <f t="shared" si="14"/>
        <v>0</v>
      </c>
      <c r="AF42" s="28">
        <f t="shared" si="15"/>
        <v>0</v>
      </c>
      <c r="AG42" s="28">
        <f t="shared" si="16"/>
        <v>0</v>
      </c>
      <c r="AH42" s="45">
        <f t="shared" si="17"/>
        <v>0</v>
      </c>
    </row>
    <row r="43" spans="1:34">
      <c r="A43" s="8" t="s">
        <v>46</v>
      </c>
      <c r="B43" s="9" t="s">
        <v>6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N43" s="1">
        <f t="shared" si="0"/>
        <v>0</v>
      </c>
      <c r="P43" s="43">
        <f t="shared" si="1"/>
        <v>0</v>
      </c>
      <c r="Q43" s="28">
        <f t="shared" si="2"/>
        <v>0</v>
      </c>
      <c r="R43" s="28">
        <f t="shared" si="3"/>
        <v>0</v>
      </c>
      <c r="S43" s="44">
        <f t="shared" si="4"/>
        <v>0</v>
      </c>
      <c r="T43" s="28">
        <f t="shared" si="5"/>
        <v>0</v>
      </c>
      <c r="U43" s="28">
        <f t="shared" si="6"/>
        <v>0</v>
      </c>
      <c r="V43" s="28">
        <f t="shared" si="18"/>
        <v>0</v>
      </c>
      <c r="W43" s="28">
        <f t="shared" si="7"/>
        <v>0</v>
      </c>
      <c r="X43" s="45">
        <f t="shared" si="8"/>
        <v>0</v>
      </c>
      <c r="Z43" s="43">
        <f t="shared" si="9"/>
        <v>0</v>
      </c>
      <c r="AA43" s="28">
        <f t="shared" si="10"/>
        <v>0</v>
      </c>
      <c r="AB43" s="28">
        <f t="shared" si="11"/>
        <v>0</v>
      </c>
      <c r="AC43" s="28">
        <f t="shared" si="12"/>
        <v>0</v>
      </c>
      <c r="AD43" s="28">
        <f t="shared" si="13"/>
        <v>0</v>
      </c>
      <c r="AE43" s="28">
        <f t="shared" si="14"/>
        <v>0</v>
      </c>
      <c r="AF43" s="28">
        <f t="shared" si="15"/>
        <v>0</v>
      </c>
      <c r="AG43" s="28">
        <f t="shared" si="16"/>
        <v>0</v>
      </c>
      <c r="AH43" s="45">
        <f t="shared" si="17"/>
        <v>0</v>
      </c>
    </row>
    <row r="44" spans="1:34">
      <c r="A44" s="8" t="s">
        <v>47</v>
      </c>
      <c r="B44" s="9" t="s">
        <v>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N44" s="1">
        <f t="shared" si="0"/>
        <v>0</v>
      </c>
      <c r="P44" s="43">
        <f t="shared" si="1"/>
        <v>0</v>
      </c>
      <c r="Q44" s="28">
        <f t="shared" si="2"/>
        <v>0</v>
      </c>
      <c r="R44" s="28">
        <f t="shared" si="3"/>
        <v>0</v>
      </c>
      <c r="S44" s="44">
        <f t="shared" si="4"/>
        <v>0</v>
      </c>
      <c r="T44" s="28">
        <f t="shared" si="5"/>
        <v>0</v>
      </c>
      <c r="U44" s="28">
        <f t="shared" si="6"/>
        <v>0</v>
      </c>
      <c r="V44" s="28">
        <f t="shared" si="18"/>
        <v>0</v>
      </c>
      <c r="W44" s="28">
        <f t="shared" si="7"/>
        <v>0</v>
      </c>
      <c r="X44" s="45">
        <f t="shared" si="8"/>
        <v>0</v>
      </c>
      <c r="Z44" s="43">
        <f t="shared" si="9"/>
        <v>0</v>
      </c>
      <c r="AA44" s="28">
        <f t="shared" si="10"/>
        <v>0</v>
      </c>
      <c r="AB44" s="28">
        <f t="shared" si="11"/>
        <v>0</v>
      </c>
      <c r="AC44" s="28">
        <f t="shared" si="12"/>
        <v>0</v>
      </c>
      <c r="AD44" s="28">
        <f t="shared" si="13"/>
        <v>0</v>
      </c>
      <c r="AE44" s="28">
        <f t="shared" si="14"/>
        <v>0</v>
      </c>
      <c r="AF44" s="28">
        <f t="shared" si="15"/>
        <v>0</v>
      </c>
      <c r="AG44" s="28">
        <f t="shared" si="16"/>
        <v>0</v>
      </c>
      <c r="AH44" s="45">
        <f t="shared" si="17"/>
        <v>0</v>
      </c>
    </row>
    <row r="45" spans="1:34">
      <c r="A45" s="8" t="s">
        <v>48</v>
      </c>
      <c r="B45" s="9" t="s">
        <v>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N45" s="1">
        <f t="shared" si="0"/>
        <v>0</v>
      </c>
      <c r="P45" s="43">
        <f t="shared" si="1"/>
        <v>0</v>
      </c>
      <c r="Q45" s="28">
        <f t="shared" si="2"/>
        <v>0</v>
      </c>
      <c r="R45" s="28">
        <f t="shared" si="3"/>
        <v>0</v>
      </c>
      <c r="S45" s="44">
        <f t="shared" si="4"/>
        <v>0</v>
      </c>
      <c r="T45" s="28">
        <f t="shared" si="5"/>
        <v>0</v>
      </c>
      <c r="U45" s="28">
        <f t="shared" si="6"/>
        <v>0</v>
      </c>
      <c r="V45" s="28">
        <f t="shared" si="18"/>
        <v>0</v>
      </c>
      <c r="W45" s="28">
        <f t="shared" si="7"/>
        <v>0</v>
      </c>
      <c r="X45" s="45">
        <f t="shared" si="8"/>
        <v>0</v>
      </c>
      <c r="Z45" s="43">
        <f t="shared" si="9"/>
        <v>0</v>
      </c>
      <c r="AA45" s="28">
        <f t="shared" si="10"/>
        <v>0</v>
      </c>
      <c r="AB45" s="28">
        <f t="shared" si="11"/>
        <v>0</v>
      </c>
      <c r="AC45" s="28">
        <f t="shared" si="12"/>
        <v>0</v>
      </c>
      <c r="AD45" s="28">
        <f t="shared" si="13"/>
        <v>0</v>
      </c>
      <c r="AE45" s="28">
        <f t="shared" si="14"/>
        <v>0</v>
      </c>
      <c r="AF45" s="28">
        <f t="shared" si="15"/>
        <v>0</v>
      </c>
      <c r="AG45" s="28">
        <f t="shared" si="16"/>
        <v>0</v>
      </c>
      <c r="AH45" s="45">
        <f t="shared" si="17"/>
        <v>0</v>
      </c>
    </row>
    <row r="46" spans="1:34">
      <c r="A46" s="8" t="s">
        <v>49</v>
      </c>
      <c r="B46" s="9" t="s">
        <v>6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N46" s="1">
        <f t="shared" si="0"/>
        <v>0</v>
      </c>
      <c r="P46" s="43">
        <f t="shared" si="1"/>
        <v>0</v>
      </c>
      <c r="Q46" s="28">
        <f t="shared" si="2"/>
        <v>0</v>
      </c>
      <c r="R46" s="28">
        <f t="shared" si="3"/>
        <v>0</v>
      </c>
      <c r="S46" s="44">
        <f t="shared" si="4"/>
        <v>0</v>
      </c>
      <c r="T46" s="28">
        <f t="shared" si="5"/>
        <v>0</v>
      </c>
      <c r="U46" s="28">
        <f t="shared" si="6"/>
        <v>0</v>
      </c>
      <c r="V46" s="28">
        <f t="shared" si="18"/>
        <v>0</v>
      </c>
      <c r="W46" s="28">
        <f t="shared" si="7"/>
        <v>0</v>
      </c>
      <c r="X46" s="45">
        <f t="shared" si="8"/>
        <v>0</v>
      </c>
      <c r="Z46" s="43">
        <f t="shared" si="9"/>
        <v>0</v>
      </c>
      <c r="AA46" s="28">
        <f t="shared" si="10"/>
        <v>0</v>
      </c>
      <c r="AB46" s="28">
        <f t="shared" si="11"/>
        <v>0</v>
      </c>
      <c r="AC46" s="28">
        <f t="shared" si="12"/>
        <v>0</v>
      </c>
      <c r="AD46" s="28">
        <f t="shared" si="13"/>
        <v>0</v>
      </c>
      <c r="AE46" s="28">
        <f t="shared" si="14"/>
        <v>0</v>
      </c>
      <c r="AF46" s="28">
        <f t="shared" si="15"/>
        <v>0</v>
      </c>
      <c r="AG46" s="28">
        <f t="shared" si="16"/>
        <v>0</v>
      </c>
      <c r="AH46" s="45">
        <f t="shared" si="17"/>
        <v>0</v>
      </c>
    </row>
    <row r="47" spans="1:34">
      <c r="A47" s="8" t="s">
        <v>50</v>
      </c>
      <c r="B47" s="9" t="s">
        <v>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N47" s="1">
        <f t="shared" si="0"/>
        <v>0</v>
      </c>
      <c r="P47" s="43">
        <f t="shared" si="1"/>
        <v>0</v>
      </c>
      <c r="Q47" s="28">
        <f t="shared" si="2"/>
        <v>0</v>
      </c>
      <c r="R47" s="28">
        <f t="shared" si="3"/>
        <v>0</v>
      </c>
      <c r="S47" s="44">
        <f t="shared" si="4"/>
        <v>0</v>
      </c>
      <c r="T47" s="28">
        <f t="shared" si="5"/>
        <v>0</v>
      </c>
      <c r="U47" s="28">
        <f t="shared" si="6"/>
        <v>0</v>
      </c>
      <c r="V47" s="28">
        <f t="shared" si="18"/>
        <v>0</v>
      </c>
      <c r="W47" s="28">
        <f t="shared" si="7"/>
        <v>0</v>
      </c>
      <c r="X47" s="45">
        <f t="shared" si="8"/>
        <v>0</v>
      </c>
      <c r="Z47" s="43">
        <f t="shared" si="9"/>
        <v>0</v>
      </c>
      <c r="AA47" s="28">
        <f t="shared" si="10"/>
        <v>0</v>
      </c>
      <c r="AB47" s="28">
        <f t="shared" si="11"/>
        <v>0</v>
      </c>
      <c r="AC47" s="28">
        <f t="shared" si="12"/>
        <v>0</v>
      </c>
      <c r="AD47" s="28">
        <f t="shared" si="13"/>
        <v>0</v>
      </c>
      <c r="AE47" s="28">
        <f t="shared" si="14"/>
        <v>0</v>
      </c>
      <c r="AF47" s="28">
        <f t="shared" si="15"/>
        <v>0</v>
      </c>
      <c r="AG47" s="28">
        <f t="shared" si="16"/>
        <v>0</v>
      </c>
      <c r="AH47" s="45">
        <f t="shared" si="17"/>
        <v>0</v>
      </c>
    </row>
    <row r="48" spans="1:34">
      <c r="A48" s="8" t="s">
        <v>51</v>
      </c>
      <c r="B48" s="9" t="s">
        <v>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N48" s="1">
        <f t="shared" si="0"/>
        <v>0</v>
      </c>
      <c r="P48" s="43">
        <f t="shared" si="1"/>
        <v>0</v>
      </c>
      <c r="Q48" s="28">
        <f t="shared" si="2"/>
        <v>0</v>
      </c>
      <c r="R48" s="28">
        <f t="shared" si="3"/>
        <v>0</v>
      </c>
      <c r="S48" s="44">
        <f t="shared" si="4"/>
        <v>0</v>
      </c>
      <c r="T48" s="28">
        <f t="shared" si="5"/>
        <v>0</v>
      </c>
      <c r="U48" s="28">
        <f t="shared" si="6"/>
        <v>0</v>
      </c>
      <c r="V48" s="28">
        <f t="shared" si="18"/>
        <v>0</v>
      </c>
      <c r="W48" s="28">
        <f t="shared" si="7"/>
        <v>0</v>
      </c>
      <c r="X48" s="45">
        <f t="shared" si="8"/>
        <v>0</v>
      </c>
      <c r="Z48" s="43">
        <f t="shared" si="9"/>
        <v>0</v>
      </c>
      <c r="AA48" s="28">
        <f t="shared" si="10"/>
        <v>0</v>
      </c>
      <c r="AB48" s="28">
        <f t="shared" si="11"/>
        <v>0</v>
      </c>
      <c r="AC48" s="28">
        <f t="shared" si="12"/>
        <v>0</v>
      </c>
      <c r="AD48" s="28">
        <f t="shared" si="13"/>
        <v>0</v>
      </c>
      <c r="AE48" s="28">
        <f t="shared" si="14"/>
        <v>0</v>
      </c>
      <c r="AF48" s="28">
        <f t="shared" si="15"/>
        <v>0</v>
      </c>
      <c r="AG48" s="28">
        <f t="shared" si="16"/>
        <v>0</v>
      </c>
      <c r="AH48" s="45">
        <f t="shared" si="17"/>
        <v>0</v>
      </c>
    </row>
    <row r="49" spans="1:34">
      <c r="A49" s="8" t="s">
        <v>52</v>
      </c>
      <c r="B49" s="9" t="s">
        <v>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N49" s="1">
        <f t="shared" si="0"/>
        <v>0</v>
      </c>
      <c r="P49" s="43">
        <f t="shared" si="1"/>
        <v>0</v>
      </c>
      <c r="Q49" s="28">
        <f t="shared" si="2"/>
        <v>0</v>
      </c>
      <c r="R49" s="28">
        <f t="shared" si="3"/>
        <v>0</v>
      </c>
      <c r="S49" s="44">
        <f t="shared" si="4"/>
        <v>0</v>
      </c>
      <c r="T49" s="28">
        <f t="shared" si="5"/>
        <v>0</v>
      </c>
      <c r="U49" s="28">
        <f t="shared" si="6"/>
        <v>0</v>
      </c>
      <c r="V49" s="28">
        <f t="shared" si="18"/>
        <v>0</v>
      </c>
      <c r="W49" s="28">
        <f t="shared" si="7"/>
        <v>0</v>
      </c>
      <c r="X49" s="45">
        <f t="shared" si="8"/>
        <v>0</v>
      </c>
      <c r="Z49" s="43">
        <f t="shared" si="9"/>
        <v>0</v>
      </c>
      <c r="AA49" s="28">
        <f t="shared" si="10"/>
        <v>0</v>
      </c>
      <c r="AB49" s="28">
        <f t="shared" si="11"/>
        <v>0</v>
      </c>
      <c r="AC49" s="28">
        <f t="shared" si="12"/>
        <v>0</v>
      </c>
      <c r="AD49" s="28">
        <f t="shared" si="13"/>
        <v>0</v>
      </c>
      <c r="AE49" s="28">
        <f t="shared" si="14"/>
        <v>0</v>
      </c>
      <c r="AF49" s="28">
        <f t="shared" si="15"/>
        <v>0</v>
      </c>
      <c r="AG49" s="28">
        <f t="shared" si="16"/>
        <v>0</v>
      </c>
      <c r="AH49" s="45">
        <f t="shared" si="17"/>
        <v>0</v>
      </c>
    </row>
    <row r="50" spans="1:34">
      <c r="A50" s="8" t="s">
        <v>53</v>
      </c>
      <c r="B50" s="9" t="s">
        <v>6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N50" s="1">
        <f t="shared" si="0"/>
        <v>0</v>
      </c>
      <c r="P50" s="43">
        <f t="shared" si="1"/>
        <v>0</v>
      </c>
      <c r="Q50" s="28">
        <f t="shared" si="2"/>
        <v>0</v>
      </c>
      <c r="R50" s="28">
        <f t="shared" si="3"/>
        <v>0</v>
      </c>
      <c r="S50" s="44">
        <f t="shared" si="4"/>
        <v>0</v>
      </c>
      <c r="T50" s="28">
        <f t="shared" si="5"/>
        <v>0</v>
      </c>
      <c r="U50" s="28">
        <f t="shared" si="6"/>
        <v>0</v>
      </c>
      <c r="V50" s="28">
        <f t="shared" si="18"/>
        <v>0</v>
      </c>
      <c r="W50" s="28">
        <f t="shared" si="7"/>
        <v>0</v>
      </c>
      <c r="X50" s="45">
        <f t="shared" si="8"/>
        <v>0</v>
      </c>
      <c r="Z50" s="43">
        <f t="shared" si="9"/>
        <v>0</v>
      </c>
      <c r="AA50" s="28">
        <f t="shared" si="10"/>
        <v>0</v>
      </c>
      <c r="AB50" s="28">
        <f t="shared" si="11"/>
        <v>0</v>
      </c>
      <c r="AC50" s="28">
        <f t="shared" si="12"/>
        <v>0</v>
      </c>
      <c r="AD50" s="28">
        <f t="shared" si="13"/>
        <v>0</v>
      </c>
      <c r="AE50" s="28">
        <f t="shared" si="14"/>
        <v>0</v>
      </c>
      <c r="AF50" s="28">
        <f t="shared" si="15"/>
        <v>0</v>
      </c>
      <c r="AG50" s="28">
        <f t="shared" si="16"/>
        <v>0</v>
      </c>
      <c r="AH50" s="45">
        <f t="shared" si="17"/>
        <v>0</v>
      </c>
    </row>
    <row r="51" spans="1:34">
      <c r="A51" s="8" t="s">
        <v>54</v>
      </c>
      <c r="B51" s="9" t="s">
        <v>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N51" s="1">
        <f t="shared" si="0"/>
        <v>0</v>
      </c>
      <c r="P51" s="43">
        <f t="shared" si="1"/>
        <v>0</v>
      </c>
      <c r="Q51" s="28">
        <f t="shared" si="2"/>
        <v>0</v>
      </c>
      <c r="R51" s="28">
        <f t="shared" si="3"/>
        <v>0</v>
      </c>
      <c r="S51" s="44">
        <f t="shared" si="4"/>
        <v>0</v>
      </c>
      <c r="T51" s="28">
        <f t="shared" si="5"/>
        <v>0</v>
      </c>
      <c r="U51" s="28">
        <f t="shared" si="6"/>
        <v>0</v>
      </c>
      <c r="V51" s="28">
        <f t="shared" si="18"/>
        <v>0</v>
      </c>
      <c r="W51" s="28">
        <f t="shared" si="7"/>
        <v>0</v>
      </c>
      <c r="X51" s="45">
        <f t="shared" si="8"/>
        <v>0</v>
      </c>
      <c r="Z51" s="43">
        <f t="shared" si="9"/>
        <v>0</v>
      </c>
      <c r="AA51" s="28">
        <f t="shared" si="10"/>
        <v>0</v>
      </c>
      <c r="AB51" s="28">
        <f t="shared" si="11"/>
        <v>0</v>
      </c>
      <c r="AC51" s="28">
        <f t="shared" si="12"/>
        <v>0</v>
      </c>
      <c r="AD51" s="28">
        <f t="shared" si="13"/>
        <v>0</v>
      </c>
      <c r="AE51" s="28">
        <f t="shared" si="14"/>
        <v>0</v>
      </c>
      <c r="AF51" s="28">
        <f t="shared" si="15"/>
        <v>0</v>
      </c>
      <c r="AG51" s="28">
        <f t="shared" si="16"/>
        <v>0</v>
      </c>
      <c r="AH51" s="45">
        <f t="shared" si="17"/>
        <v>0</v>
      </c>
    </row>
    <row r="52" spans="1:34">
      <c r="A52" s="8" t="s">
        <v>55</v>
      </c>
      <c r="B52" s="9" t="s">
        <v>6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0</v>
      </c>
      <c r="N52" s="1">
        <f t="shared" si="0"/>
        <v>0</v>
      </c>
      <c r="P52" s="43">
        <f t="shared" si="1"/>
        <v>0</v>
      </c>
      <c r="Q52" s="28">
        <f t="shared" si="2"/>
        <v>0</v>
      </c>
      <c r="R52" s="28">
        <f t="shared" si="3"/>
        <v>0</v>
      </c>
      <c r="S52" s="44">
        <f t="shared" si="4"/>
        <v>0</v>
      </c>
      <c r="T52" s="28">
        <f t="shared" si="5"/>
        <v>0</v>
      </c>
      <c r="U52" s="28">
        <f t="shared" si="6"/>
        <v>0</v>
      </c>
      <c r="V52" s="28">
        <f t="shared" si="18"/>
        <v>0</v>
      </c>
      <c r="W52" s="28">
        <f t="shared" si="7"/>
        <v>0</v>
      </c>
      <c r="X52" s="45">
        <f t="shared" si="8"/>
        <v>0</v>
      </c>
      <c r="Z52" s="43">
        <f t="shared" si="9"/>
        <v>0</v>
      </c>
      <c r="AA52" s="28">
        <f t="shared" si="10"/>
        <v>0</v>
      </c>
      <c r="AB52" s="28">
        <f t="shared" si="11"/>
        <v>0</v>
      </c>
      <c r="AC52" s="28">
        <f t="shared" si="12"/>
        <v>0</v>
      </c>
      <c r="AD52" s="28">
        <f t="shared" si="13"/>
        <v>0</v>
      </c>
      <c r="AE52" s="28">
        <f t="shared" si="14"/>
        <v>0</v>
      </c>
      <c r="AF52" s="28">
        <f t="shared" si="15"/>
        <v>0</v>
      </c>
      <c r="AG52" s="28">
        <f t="shared" si="16"/>
        <v>0</v>
      </c>
      <c r="AH52" s="45">
        <f t="shared" si="17"/>
        <v>0</v>
      </c>
    </row>
    <row r="53" spans="1:34">
      <c r="A53" s="8" t="s">
        <v>56</v>
      </c>
      <c r="B53" s="9" t="s">
        <v>6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N53" s="1">
        <f t="shared" si="0"/>
        <v>0</v>
      </c>
      <c r="P53" s="43">
        <f t="shared" si="1"/>
        <v>0</v>
      </c>
      <c r="Q53" s="28">
        <f t="shared" si="2"/>
        <v>0</v>
      </c>
      <c r="R53" s="28">
        <f t="shared" si="3"/>
        <v>0</v>
      </c>
      <c r="S53" s="44">
        <f t="shared" si="4"/>
        <v>0</v>
      </c>
      <c r="T53" s="28">
        <f t="shared" si="5"/>
        <v>0</v>
      </c>
      <c r="U53" s="28">
        <f t="shared" si="6"/>
        <v>0</v>
      </c>
      <c r="V53" s="28">
        <f t="shared" si="18"/>
        <v>0</v>
      </c>
      <c r="W53" s="28">
        <f t="shared" si="7"/>
        <v>0</v>
      </c>
      <c r="X53" s="45">
        <f t="shared" si="8"/>
        <v>0</v>
      </c>
      <c r="Z53" s="43">
        <f t="shared" si="9"/>
        <v>0</v>
      </c>
      <c r="AA53" s="28">
        <f t="shared" si="10"/>
        <v>0</v>
      </c>
      <c r="AB53" s="28">
        <f t="shared" si="11"/>
        <v>0</v>
      </c>
      <c r="AC53" s="28">
        <f t="shared" si="12"/>
        <v>0</v>
      </c>
      <c r="AD53" s="28">
        <f t="shared" si="13"/>
        <v>0</v>
      </c>
      <c r="AE53" s="28">
        <f t="shared" si="14"/>
        <v>0</v>
      </c>
      <c r="AF53" s="28">
        <f t="shared" si="15"/>
        <v>0</v>
      </c>
      <c r="AG53" s="28">
        <f t="shared" si="16"/>
        <v>0</v>
      </c>
      <c r="AH53" s="45">
        <f t="shared" si="17"/>
        <v>0</v>
      </c>
    </row>
    <row r="54" spans="1:34">
      <c r="A54" s="8" t="s">
        <v>57</v>
      </c>
      <c r="B54" s="9" t="s">
        <v>6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0">
        <v>0</v>
      </c>
      <c r="N54" s="1">
        <f t="shared" si="0"/>
        <v>0</v>
      </c>
      <c r="P54" s="43">
        <f t="shared" si="1"/>
        <v>0</v>
      </c>
      <c r="Q54" s="28">
        <f t="shared" si="2"/>
        <v>0</v>
      </c>
      <c r="R54" s="28">
        <f t="shared" si="3"/>
        <v>0</v>
      </c>
      <c r="S54" s="44">
        <f t="shared" si="4"/>
        <v>0</v>
      </c>
      <c r="T54" s="28">
        <f t="shared" si="5"/>
        <v>0</v>
      </c>
      <c r="U54" s="28">
        <f t="shared" si="6"/>
        <v>0</v>
      </c>
      <c r="V54" s="28">
        <f t="shared" si="18"/>
        <v>0</v>
      </c>
      <c r="W54" s="28">
        <f t="shared" si="7"/>
        <v>0</v>
      </c>
      <c r="X54" s="45">
        <f t="shared" si="8"/>
        <v>0</v>
      </c>
      <c r="Z54" s="43">
        <f t="shared" si="9"/>
        <v>0</v>
      </c>
      <c r="AA54" s="28">
        <f t="shared" si="10"/>
        <v>0</v>
      </c>
      <c r="AB54" s="28">
        <f t="shared" si="11"/>
        <v>0</v>
      </c>
      <c r="AC54" s="28">
        <f t="shared" si="12"/>
        <v>0</v>
      </c>
      <c r="AD54" s="28">
        <f t="shared" si="13"/>
        <v>0</v>
      </c>
      <c r="AE54" s="28">
        <f t="shared" si="14"/>
        <v>0</v>
      </c>
      <c r="AF54" s="28">
        <f t="shared" si="15"/>
        <v>0</v>
      </c>
      <c r="AG54" s="28">
        <f t="shared" si="16"/>
        <v>0</v>
      </c>
      <c r="AH54" s="45">
        <f t="shared" si="17"/>
        <v>0</v>
      </c>
    </row>
    <row r="55" spans="1:34">
      <c r="A55" s="8" t="s">
        <v>58</v>
      </c>
      <c r="B55" s="9" t="s">
        <v>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0">
        <v>0</v>
      </c>
      <c r="N55" s="1">
        <f t="shared" si="0"/>
        <v>0</v>
      </c>
      <c r="P55" s="43">
        <f t="shared" si="1"/>
        <v>0</v>
      </c>
      <c r="Q55" s="28">
        <f t="shared" si="2"/>
        <v>0</v>
      </c>
      <c r="R55" s="28">
        <f t="shared" si="3"/>
        <v>0</v>
      </c>
      <c r="S55" s="44">
        <f t="shared" si="4"/>
        <v>0</v>
      </c>
      <c r="T55" s="28">
        <f t="shared" si="5"/>
        <v>0</v>
      </c>
      <c r="U55" s="28">
        <f t="shared" si="6"/>
        <v>0</v>
      </c>
      <c r="V55" s="28">
        <f t="shared" si="18"/>
        <v>0</v>
      </c>
      <c r="W55" s="28">
        <f t="shared" si="7"/>
        <v>0</v>
      </c>
      <c r="X55" s="45">
        <f t="shared" si="8"/>
        <v>0</v>
      </c>
      <c r="Z55" s="43">
        <f t="shared" si="9"/>
        <v>0</v>
      </c>
      <c r="AA55" s="28">
        <f t="shared" si="10"/>
        <v>0</v>
      </c>
      <c r="AB55" s="28">
        <f t="shared" si="11"/>
        <v>0</v>
      </c>
      <c r="AC55" s="28">
        <f t="shared" si="12"/>
        <v>0</v>
      </c>
      <c r="AD55" s="28">
        <f t="shared" si="13"/>
        <v>0</v>
      </c>
      <c r="AE55" s="28">
        <f t="shared" si="14"/>
        <v>0</v>
      </c>
      <c r="AF55" s="28">
        <f t="shared" si="15"/>
        <v>0</v>
      </c>
      <c r="AG55" s="28">
        <f t="shared" si="16"/>
        <v>0</v>
      </c>
      <c r="AH55" s="45">
        <f t="shared" si="17"/>
        <v>0</v>
      </c>
    </row>
    <row r="56" spans="1:34">
      <c r="A56" s="8" t="s">
        <v>59</v>
      </c>
      <c r="B56" s="9" t="s">
        <v>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N56" s="1">
        <f t="shared" si="0"/>
        <v>0</v>
      </c>
      <c r="P56" s="43">
        <f t="shared" si="1"/>
        <v>0</v>
      </c>
      <c r="Q56" s="28">
        <f t="shared" si="2"/>
        <v>0</v>
      </c>
      <c r="R56" s="28">
        <f t="shared" si="3"/>
        <v>0</v>
      </c>
      <c r="S56" s="44">
        <f t="shared" si="4"/>
        <v>0</v>
      </c>
      <c r="T56" s="28">
        <f t="shared" si="5"/>
        <v>0</v>
      </c>
      <c r="U56" s="28">
        <f t="shared" si="6"/>
        <v>0</v>
      </c>
      <c r="V56" s="28">
        <f t="shared" si="18"/>
        <v>0</v>
      </c>
      <c r="W56" s="28">
        <f t="shared" si="7"/>
        <v>0</v>
      </c>
      <c r="X56" s="45">
        <f t="shared" si="8"/>
        <v>0</v>
      </c>
      <c r="Z56" s="43">
        <f t="shared" si="9"/>
        <v>0</v>
      </c>
      <c r="AA56" s="28">
        <f t="shared" si="10"/>
        <v>0</v>
      </c>
      <c r="AB56" s="28">
        <f t="shared" si="11"/>
        <v>0</v>
      </c>
      <c r="AC56" s="28">
        <f t="shared" si="12"/>
        <v>0</v>
      </c>
      <c r="AD56" s="28">
        <f t="shared" si="13"/>
        <v>0</v>
      </c>
      <c r="AE56" s="28">
        <f t="shared" si="14"/>
        <v>0</v>
      </c>
      <c r="AF56" s="28">
        <f t="shared" si="15"/>
        <v>0</v>
      </c>
      <c r="AG56" s="28">
        <f t="shared" si="16"/>
        <v>0</v>
      </c>
      <c r="AH56" s="45">
        <f t="shared" si="17"/>
        <v>0</v>
      </c>
    </row>
    <row r="57" spans="1:34">
      <c r="A57" s="8" t="s">
        <v>60</v>
      </c>
      <c r="B57" s="9" t="s">
        <v>6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N57" s="1">
        <f t="shared" si="0"/>
        <v>0</v>
      </c>
      <c r="P57" s="43">
        <f t="shared" si="1"/>
        <v>0</v>
      </c>
      <c r="Q57" s="28">
        <f t="shared" si="2"/>
        <v>0</v>
      </c>
      <c r="R57" s="28">
        <f t="shared" si="3"/>
        <v>0</v>
      </c>
      <c r="S57" s="44">
        <f t="shared" si="4"/>
        <v>0</v>
      </c>
      <c r="T57" s="28">
        <f t="shared" si="5"/>
        <v>0</v>
      </c>
      <c r="U57" s="28">
        <f t="shared" si="6"/>
        <v>0</v>
      </c>
      <c r="V57" s="28">
        <f t="shared" si="18"/>
        <v>0</v>
      </c>
      <c r="W57" s="28">
        <f t="shared" si="7"/>
        <v>0</v>
      </c>
      <c r="X57" s="45">
        <f t="shared" si="8"/>
        <v>0</v>
      </c>
      <c r="Z57" s="43">
        <f t="shared" si="9"/>
        <v>0</v>
      </c>
      <c r="AA57" s="28">
        <f t="shared" si="10"/>
        <v>0</v>
      </c>
      <c r="AB57" s="28">
        <f t="shared" si="11"/>
        <v>0</v>
      </c>
      <c r="AC57" s="28">
        <f t="shared" si="12"/>
        <v>0</v>
      </c>
      <c r="AD57" s="28">
        <f t="shared" si="13"/>
        <v>0</v>
      </c>
      <c r="AE57" s="28">
        <f t="shared" si="14"/>
        <v>0</v>
      </c>
      <c r="AF57" s="28">
        <f t="shared" si="15"/>
        <v>0</v>
      </c>
      <c r="AG57" s="28">
        <f t="shared" si="16"/>
        <v>0</v>
      </c>
      <c r="AH57" s="45">
        <f t="shared" si="17"/>
        <v>0</v>
      </c>
    </row>
    <row r="58" spans="1:34">
      <c r="A58" s="8" t="s">
        <v>61</v>
      </c>
      <c r="B58" s="9" t="s">
        <v>6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N58" s="1">
        <f t="shared" si="0"/>
        <v>0</v>
      </c>
      <c r="P58" s="43">
        <f t="shared" si="1"/>
        <v>0</v>
      </c>
      <c r="Q58" s="28">
        <f t="shared" si="2"/>
        <v>0</v>
      </c>
      <c r="R58" s="28">
        <f t="shared" si="3"/>
        <v>0</v>
      </c>
      <c r="S58" s="44">
        <f t="shared" si="4"/>
        <v>0</v>
      </c>
      <c r="T58" s="28">
        <f t="shared" si="5"/>
        <v>0</v>
      </c>
      <c r="U58" s="28">
        <f t="shared" si="6"/>
        <v>0</v>
      </c>
      <c r="V58" s="28">
        <f t="shared" si="18"/>
        <v>0</v>
      </c>
      <c r="W58" s="28">
        <f t="shared" si="7"/>
        <v>0</v>
      </c>
      <c r="X58" s="45">
        <f t="shared" si="8"/>
        <v>0</v>
      </c>
      <c r="Z58" s="43">
        <f t="shared" si="9"/>
        <v>0</v>
      </c>
      <c r="AA58" s="28">
        <f t="shared" si="10"/>
        <v>0</v>
      </c>
      <c r="AB58" s="28">
        <f t="shared" si="11"/>
        <v>0</v>
      </c>
      <c r="AC58" s="28">
        <f t="shared" si="12"/>
        <v>0</v>
      </c>
      <c r="AD58" s="28">
        <f t="shared" si="13"/>
        <v>0</v>
      </c>
      <c r="AE58" s="28">
        <f t="shared" si="14"/>
        <v>0</v>
      </c>
      <c r="AF58" s="28">
        <f t="shared" si="15"/>
        <v>0</v>
      </c>
      <c r="AG58" s="28">
        <f t="shared" si="16"/>
        <v>0</v>
      </c>
      <c r="AH58" s="45">
        <f t="shared" si="17"/>
        <v>0</v>
      </c>
    </row>
    <row r="59" spans="1:34">
      <c r="A59" s="8" t="s">
        <v>62</v>
      </c>
      <c r="B59" s="9" t="s">
        <v>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N59" s="1">
        <f t="shared" si="0"/>
        <v>0</v>
      </c>
      <c r="P59" s="43">
        <f t="shared" si="1"/>
        <v>0</v>
      </c>
      <c r="Q59" s="28">
        <f t="shared" si="2"/>
        <v>0</v>
      </c>
      <c r="R59" s="28">
        <f t="shared" si="3"/>
        <v>0</v>
      </c>
      <c r="S59" s="44">
        <f t="shared" si="4"/>
        <v>0</v>
      </c>
      <c r="T59" s="28">
        <f t="shared" si="5"/>
        <v>0</v>
      </c>
      <c r="U59" s="28">
        <f t="shared" si="6"/>
        <v>0</v>
      </c>
      <c r="V59" s="28">
        <f t="shared" si="18"/>
        <v>0</v>
      </c>
      <c r="W59" s="28">
        <f t="shared" si="7"/>
        <v>0</v>
      </c>
      <c r="X59" s="45">
        <f t="shared" si="8"/>
        <v>0</v>
      </c>
      <c r="Z59" s="43">
        <f t="shared" si="9"/>
        <v>0</v>
      </c>
      <c r="AA59" s="28">
        <f t="shared" si="10"/>
        <v>0</v>
      </c>
      <c r="AB59" s="28">
        <f t="shared" si="11"/>
        <v>0</v>
      </c>
      <c r="AC59" s="28">
        <f t="shared" si="12"/>
        <v>0</v>
      </c>
      <c r="AD59" s="28">
        <f t="shared" si="13"/>
        <v>0</v>
      </c>
      <c r="AE59" s="28">
        <f t="shared" si="14"/>
        <v>0</v>
      </c>
      <c r="AF59" s="28">
        <f t="shared" si="15"/>
        <v>0</v>
      </c>
      <c r="AG59" s="28">
        <f t="shared" si="16"/>
        <v>0</v>
      </c>
      <c r="AH59" s="45">
        <f t="shared" si="17"/>
        <v>0</v>
      </c>
    </row>
    <row r="60" spans="1:34">
      <c r="A60" s="8" t="s">
        <v>63</v>
      </c>
      <c r="B60" s="9" t="s">
        <v>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N60" s="1">
        <f t="shared" si="0"/>
        <v>0</v>
      </c>
      <c r="P60" s="43">
        <f t="shared" si="1"/>
        <v>0</v>
      </c>
      <c r="Q60" s="28">
        <f t="shared" si="2"/>
        <v>0</v>
      </c>
      <c r="R60" s="28">
        <f t="shared" si="3"/>
        <v>0</v>
      </c>
      <c r="S60" s="44">
        <f t="shared" si="4"/>
        <v>0</v>
      </c>
      <c r="T60" s="28">
        <f t="shared" si="5"/>
        <v>0</v>
      </c>
      <c r="U60" s="28">
        <f t="shared" si="6"/>
        <v>0</v>
      </c>
      <c r="V60" s="28">
        <f t="shared" si="18"/>
        <v>0</v>
      </c>
      <c r="W60" s="28">
        <f t="shared" si="7"/>
        <v>0</v>
      </c>
      <c r="X60" s="45">
        <f t="shared" si="8"/>
        <v>0</v>
      </c>
      <c r="Z60" s="43">
        <f t="shared" si="9"/>
        <v>0</v>
      </c>
      <c r="AA60" s="28">
        <f t="shared" si="10"/>
        <v>0</v>
      </c>
      <c r="AB60" s="28">
        <f t="shared" si="11"/>
        <v>0</v>
      </c>
      <c r="AC60" s="28">
        <f t="shared" si="12"/>
        <v>0</v>
      </c>
      <c r="AD60" s="28">
        <f t="shared" si="13"/>
        <v>0</v>
      </c>
      <c r="AE60" s="28">
        <f t="shared" si="14"/>
        <v>0</v>
      </c>
      <c r="AF60" s="28">
        <f t="shared" si="15"/>
        <v>0</v>
      </c>
      <c r="AG60" s="28">
        <f t="shared" si="16"/>
        <v>0</v>
      </c>
      <c r="AH60" s="45">
        <f t="shared" si="17"/>
        <v>0</v>
      </c>
    </row>
    <row r="61" spans="1:34">
      <c r="A61" s="8" t="s">
        <v>64</v>
      </c>
      <c r="B61" s="9" t="s">
        <v>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N61" s="1">
        <f t="shared" si="0"/>
        <v>0</v>
      </c>
      <c r="P61" s="43">
        <f t="shared" si="1"/>
        <v>0</v>
      </c>
      <c r="Q61" s="28">
        <f t="shared" si="2"/>
        <v>0</v>
      </c>
      <c r="R61" s="28">
        <f t="shared" si="3"/>
        <v>0</v>
      </c>
      <c r="S61" s="44">
        <f t="shared" si="4"/>
        <v>0</v>
      </c>
      <c r="T61" s="28">
        <f t="shared" si="5"/>
        <v>0</v>
      </c>
      <c r="U61" s="28">
        <f t="shared" si="6"/>
        <v>0</v>
      </c>
      <c r="V61" s="28">
        <f t="shared" si="18"/>
        <v>0</v>
      </c>
      <c r="W61" s="28">
        <f t="shared" si="7"/>
        <v>0</v>
      </c>
      <c r="X61" s="45">
        <f t="shared" si="8"/>
        <v>0</v>
      </c>
      <c r="Z61" s="43">
        <f t="shared" si="9"/>
        <v>0</v>
      </c>
      <c r="AA61" s="28">
        <f t="shared" si="10"/>
        <v>0</v>
      </c>
      <c r="AB61" s="28">
        <f t="shared" si="11"/>
        <v>0</v>
      </c>
      <c r="AC61" s="28">
        <f t="shared" si="12"/>
        <v>0</v>
      </c>
      <c r="AD61" s="28">
        <f t="shared" si="13"/>
        <v>0</v>
      </c>
      <c r="AE61" s="28">
        <f t="shared" si="14"/>
        <v>0</v>
      </c>
      <c r="AF61" s="28">
        <f t="shared" si="15"/>
        <v>0</v>
      </c>
      <c r="AG61" s="28">
        <f t="shared" si="16"/>
        <v>0</v>
      </c>
      <c r="AH61" s="45">
        <f t="shared" si="17"/>
        <v>0</v>
      </c>
    </row>
    <row r="62" spans="1:34">
      <c r="A62" s="8" t="s">
        <v>65</v>
      </c>
      <c r="B62" s="9" t="s">
        <v>6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</v>
      </c>
      <c r="N62" s="1">
        <f t="shared" si="0"/>
        <v>0</v>
      </c>
      <c r="P62" s="43">
        <f t="shared" si="1"/>
        <v>0</v>
      </c>
      <c r="Q62" s="28">
        <f t="shared" si="2"/>
        <v>0</v>
      </c>
      <c r="R62" s="28">
        <f t="shared" si="3"/>
        <v>0</v>
      </c>
      <c r="S62" s="44">
        <f t="shared" si="4"/>
        <v>0</v>
      </c>
      <c r="T62" s="28">
        <f t="shared" si="5"/>
        <v>0</v>
      </c>
      <c r="U62" s="28">
        <f t="shared" si="6"/>
        <v>0</v>
      </c>
      <c r="V62" s="28">
        <f t="shared" si="18"/>
        <v>0</v>
      </c>
      <c r="W62" s="28">
        <f t="shared" si="7"/>
        <v>0</v>
      </c>
      <c r="X62" s="45">
        <f t="shared" si="8"/>
        <v>0</v>
      </c>
      <c r="Z62" s="43">
        <f t="shared" si="9"/>
        <v>0</v>
      </c>
      <c r="AA62" s="28">
        <f t="shared" si="10"/>
        <v>0</v>
      </c>
      <c r="AB62" s="28">
        <f t="shared" si="11"/>
        <v>0</v>
      </c>
      <c r="AC62" s="28">
        <f t="shared" si="12"/>
        <v>0</v>
      </c>
      <c r="AD62" s="28">
        <f t="shared" si="13"/>
        <v>0</v>
      </c>
      <c r="AE62" s="28">
        <f t="shared" si="14"/>
        <v>0</v>
      </c>
      <c r="AF62" s="28">
        <f t="shared" si="15"/>
        <v>0</v>
      </c>
      <c r="AG62" s="28">
        <f t="shared" si="16"/>
        <v>0</v>
      </c>
      <c r="AH62" s="45">
        <f t="shared" si="17"/>
        <v>0</v>
      </c>
    </row>
    <row r="63" spans="1:34">
      <c r="A63" s="8" t="s">
        <v>66</v>
      </c>
      <c r="B63" s="9" t="s">
        <v>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N63" s="1">
        <f t="shared" si="0"/>
        <v>0</v>
      </c>
      <c r="P63" s="43">
        <f t="shared" si="1"/>
        <v>0</v>
      </c>
      <c r="Q63" s="28">
        <f t="shared" si="2"/>
        <v>0</v>
      </c>
      <c r="R63" s="28">
        <f t="shared" si="3"/>
        <v>0</v>
      </c>
      <c r="S63" s="44">
        <f t="shared" si="4"/>
        <v>0</v>
      </c>
      <c r="T63" s="28">
        <f t="shared" si="5"/>
        <v>0</v>
      </c>
      <c r="U63" s="28">
        <f t="shared" si="6"/>
        <v>0</v>
      </c>
      <c r="V63" s="28">
        <f t="shared" si="18"/>
        <v>0</v>
      </c>
      <c r="W63" s="28">
        <f t="shared" si="7"/>
        <v>0</v>
      </c>
      <c r="X63" s="45">
        <f t="shared" si="8"/>
        <v>0</v>
      </c>
      <c r="Z63" s="43">
        <f t="shared" si="9"/>
        <v>0</v>
      </c>
      <c r="AA63" s="28">
        <f t="shared" si="10"/>
        <v>0</v>
      </c>
      <c r="AB63" s="28">
        <f t="shared" si="11"/>
        <v>0</v>
      </c>
      <c r="AC63" s="28">
        <f t="shared" si="12"/>
        <v>0</v>
      </c>
      <c r="AD63" s="28">
        <f t="shared" si="13"/>
        <v>0</v>
      </c>
      <c r="AE63" s="28">
        <f t="shared" si="14"/>
        <v>0</v>
      </c>
      <c r="AF63" s="28">
        <f t="shared" si="15"/>
        <v>0</v>
      </c>
      <c r="AG63" s="28">
        <f t="shared" si="16"/>
        <v>0</v>
      </c>
      <c r="AH63" s="45">
        <f t="shared" si="17"/>
        <v>0</v>
      </c>
    </row>
    <row r="64" spans="1:34">
      <c r="A64" s="8" t="s">
        <v>67</v>
      </c>
      <c r="B64" s="9" t="s">
        <v>6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N64" s="1">
        <f t="shared" si="0"/>
        <v>0</v>
      </c>
      <c r="P64" s="43">
        <f t="shared" si="1"/>
        <v>0</v>
      </c>
      <c r="Q64" s="28">
        <f t="shared" si="2"/>
        <v>0</v>
      </c>
      <c r="R64" s="28">
        <f t="shared" si="3"/>
        <v>0</v>
      </c>
      <c r="S64" s="44">
        <f t="shared" si="4"/>
        <v>0</v>
      </c>
      <c r="T64" s="28">
        <f t="shared" si="5"/>
        <v>0</v>
      </c>
      <c r="U64" s="28">
        <f t="shared" si="6"/>
        <v>0</v>
      </c>
      <c r="V64" s="28">
        <f t="shared" si="18"/>
        <v>0</v>
      </c>
      <c r="W64" s="28">
        <f t="shared" si="7"/>
        <v>0</v>
      </c>
      <c r="X64" s="45">
        <f t="shared" si="8"/>
        <v>0</v>
      </c>
      <c r="Z64" s="43">
        <f t="shared" si="9"/>
        <v>0</v>
      </c>
      <c r="AA64" s="28">
        <f t="shared" si="10"/>
        <v>0</v>
      </c>
      <c r="AB64" s="28">
        <f t="shared" si="11"/>
        <v>0</v>
      </c>
      <c r="AC64" s="28">
        <f t="shared" si="12"/>
        <v>0</v>
      </c>
      <c r="AD64" s="28">
        <f t="shared" si="13"/>
        <v>0</v>
      </c>
      <c r="AE64" s="28">
        <f t="shared" si="14"/>
        <v>0</v>
      </c>
      <c r="AF64" s="28">
        <f t="shared" si="15"/>
        <v>0</v>
      </c>
      <c r="AG64" s="28">
        <f t="shared" si="16"/>
        <v>0</v>
      </c>
      <c r="AH64" s="45">
        <f t="shared" si="17"/>
        <v>0</v>
      </c>
    </row>
    <row r="65" spans="1:34">
      <c r="A65" s="8" t="s">
        <v>68</v>
      </c>
      <c r="B65" s="9" t="s">
        <v>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0</v>
      </c>
      <c r="N65" s="1">
        <f t="shared" si="0"/>
        <v>0</v>
      </c>
      <c r="P65" s="43">
        <f t="shared" si="1"/>
        <v>0</v>
      </c>
      <c r="Q65" s="28">
        <f t="shared" si="2"/>
        <v>0</v>
      </c>
      <c r="R65" s="28">
        <f t="shared" si="3"/>
        <v>0</v>
      </c>
      <c r="S65" s="44">
        <f t="shared" si="4"/>
        <v>0</v>
      </c>
      <c r="T65" s="28">
        <f t="shared" si="5"/>
        <v>0</v>
      </c>
      <c r="U65" s="28">
        <f t="shared" si="6"/>
        <v>0</v>
      </c>
      <c r="V65" s="28">
        <f t="shared" si="18"/>
        <v>0</v>
      </c>
      <c r="W65" s="28">
        <f t="shared" si="7"/>
        <v>0</v>
      </c>
      <c r="X65" s="45">
        <f t="shared" si="8"/>
        <v>0</v>
      </c>
      <c r="Z65" s="43">
        <f t="shared" si="9"/>
        <v>0</v>
      </c>
      <c r="AA65" s="28">
        <f t="shared" si="10"/>
        <v>0</v>
      </c>
      <c r="AB65" s="28">
        <f t="shared" si="11"/>
        <v>0</v>
      </c>
      <c r="AC65" s="28">
        <f t="shared" si="12"/>
        <v>0</v>
      </c>
      <c r="AD65" s="28">
        <f t="shared" si="13"/>
        <v>0</v>
      </c>
      <c r="AE65" s="28">
        <f t="shared" si="14"/>
        <v>0</v>
      </c>
      <c r="AF65" s="28">
        <f t="shared" si="15"/>
        <v>0</v>
      </c>
      <c r="AG65" s="28">
        <f t="shared" si="16"/>
        <v>0</v>
      </c>
      <c r="AH65" s="45">
        <f t="shared" si="17"/>
        <v>0</v>
      </c>
    </row>
    <row r="66" spans="1:34">
      <c r="A66" s="8" t="s">
        <v>69</v>
      </c>
      <c r="B66" s="9" t="s">
        <v>6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N66" s="1">
        <f t="shared" si="0"/>
        <v>0</v>
      </c>
      <c r="P66" s="43">
        <f t="shared" si="1"/>
        <v>0</v>
      </c>
      <c r="Q66" s="28">
        <f t="shared" si="2"/>
        <v>0</v>
      </c>
      <c r="R66" s="28">
        <f t="shared" si="3"/>
        <v>0</v>
      </c>
      <c r="S66" s="44">
        <f t="shared" si="4"/>
        <v>0</v>
      </c>
      <c r="T66" s="28">
        <f t="shared" si="5"/>
        <v>0</v>
      </c>
      <c r="U66" s="28">
        <f t="shared" si="6"/>
        <v>0</v>
      </c>
      <c r="V66" s="28">
        <f t="shared" si="18"/>
        <v>0</v>
      </c>
      <c r="W66" s="28">
        <f t="shared" si="7"/>
        <v>0</v>
      </c>
      <c r="X66" s="45">
        <f t="shared" si="8"/>
        <v>0</v>
      </c>
      <c r="Z66" s="43">
        <f t="shared" si="9"/>
        <v>0</v>
      </c>
      <c r="AA66" s="28">
        <f t="shared" si="10"/>
        <v>0</v>
      </c>
      <c r="AB66" s="28">
        <f t="shared" si="11"/>
        <v>0</v>
      </c>
      <c r="AC66" s="28">
        <f t="shared" si="12"/>
        <v>0</v>
      </c>
      <c r="AD66" s="28">
        <f t="shared" si="13"/>
        <v>0</v>
      </c>
      <c r="AE66" s="28">
        <f t="shared" si="14"/>
        <v>0</v>
      </c>
      <c r="AF66" s="28">
        <f t="shared" si="15"/>
        <v>0</v>
      </c>
      <c r="AG66" s="28">
        <f t="shared" si="16"/>
        <v>0</v>
      </c>
      <c r="AH66" s="45">
        <f t="shared" si="17"/>
        <v>0</v>
      </c>
    </row>
    <row r="67" spans="1:34">
      <c r="A67" s="8" t="s">
        <v>70</v>
      </c>
      <c r="B67" s="9" t="s">
        <v>6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N67" s="1">
        <f t="shared" si="0"/>
        <v>0</v>
      </c>
      <c r="P67" s="43">
        <f t="shared" si="1"/>
        <v>0</v>
      </c>
      <c r="Q67" s="28">
        <f t="shared" si="2"/>
        <v>0</v>
      </c>
      <c r="R67" s="28">
        <f t="shared" si="3"/>
        <v>0</v>
      </c>
      <c r="S67" s="44">
        <f t="shared" si="4"/>
        <v>0</v>
      </c>
      <c r="T67" s="28">
        <f t="shared" si="5"/>
        <v>0</v>
      </c>
      <c r="U67" s="28">
        <f t="shared" si="6"/>
        <v>0</v>
      </c>
      <c r="V67" s="28">
        <f t="shared" si="18"/>
        <v>0</v>
      </c>
      <c r="W67" s="28">
        <f t="shared" si="7"/>
        <v>0</v>
      </c>
      <c r="X67" s="45">
        <f t="shared" si="8"/>
        <v>0</v>
      </c>
      <c r="Z67" s="43">
        <f t="shared" si="9"/>
        <v>0</v>
      </c>
      <c r="AA67" s="28">
        <f t="shared" si="10"/>
        <v>0</v>
      </c>
      <c r="AB67" s="28">
        <f t="shared" si="11"/>
        <v>0</v>
      </c>
      <c r="AC67" s="28">
        <f t="shared" si="12"/>
        <v>0</v>
      </c>
      <c r="AD67" s="28">
        <f t="shared" si="13"/>
        <v>0</v>
      </c>
      <c r="AE67" s="28">
        <f t="shared" si="14"/>
        <v>0</v>
      </c>
      <c r="AF67" s="28">
        <f t="shared" si="15"/>
        <v>0</v>
      </c>
      <c r="AG67" s="28">
        <f t="shared" si="16"/>
        <v>0</v>
      </c>
      <c r="AH67" s="45">
        <f t="shared" si="17"/>
        <v>0</v>
      </c>
    </row>
    <row r="68" spans="1:34">
      <c r="A68" s="8" t="s">
        <v>71</v>
      </c>
      <c r="B68" s="9" t="s">
        <v>6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N68" s="1">
        <f t="shared" ref="N68:N71" si="19">IFERROR(C68/$C$141,0)</f>
        <v>0</v>
      </c>
      <c r="P68" s="43">
        <f t="shared" ref="P68:P131" si="20">IFERROR(D68/C68,0)</f>
        <v>0</v>
      </c>
      <c r="Q68" s="28">
        <f t="shared" ref="Q68:Q131" si="21">IFERROR(E68/C68,0)</f>
        <v>0</v>
      </c>
      <c r="R68" s="28">
        <f t="shared" ref="R68:R131" si="22">IFERROR(F68/C68,0)</f>
        <v>0</v>
      </c>
      <c r="S68" s="44">
        <f t="shared" ref="S68:S131" si="23">IFERROR(G68/C68,0)</f>
        <v>0</v>
      </c>
      <c r="T68" s="28">
        <f t="shared" ref="T68:T131" si="24">IFERROR(H68/C68,0)</f>
        <v>0</v>
      </c>
      <c r="U68" s="28">
        <f t="shared" ref="U68:U131" si="25">IFERROR(I68/C68,0)</f>
        <v>0</v>
      </c>
      <c r="V68" s="28">
        <f t="shared" ref="V68:V131" si="26">IFERROR(J68/C68,0)</f>
        <v>0</v>
      </c>
      <c r="W68" s="28">
        <f t="shared" ref="W68:W131" si="27">IFERROR(K68/C68,0)</f>
        <v>0</v>
      </c>
      <c r="X68" s="45">
        <f t="shared" ref="X68:X131" si="28">IFERROR(L68/C68,0)</f>
        <v>0</v>
      </c>
      <c r="Z68" s="43">
        <f t="shared" ref="Z68:Z71" si="29">IFERROR(D68/$D$141,0)</f>
        <v>0</v>
      </c>
      <c r="AA68" s="28">
        <f t="shared" ref="AA68:AA71" si="30">IFERROR(E68/$E$141,0)</f>
        <v>0</v>
      </c>
      <c r="AB68" s="28">
        <f t="shared" ref="AB68:AB71" si="31">IFERROR(F68/$F$141,0)</f>
        <v>0</v>
      </c>
      <c r="AC68" s="28">
        <f t="shared" ref="AC68:AC71" si="32">IFERROR(G68/$G$141,0)</f>
        <v>0</v>
      </c>
      <c r="AD68" s="28">
        <f t="shared" ref="AD68:AD71" si="33">IFERROR(H68/$H$141,0)</f>
        <v>0</v>
      </c>
      <c r="AE68" s="28">
        <f t="shared" ref="AE68:AE71" si="34">IFERROR(I68/$I$141,0)</f>
        <v>0</v>
      </c>
      <c r="AF68" s="28">
        <f t="shared" ref="AF68:AF71" si="35">IFERROR(J68/$J$141,0)</f>
        <v>0</v>
      </c>
      <c r="AG68" s="28">
        <f t="shared" ref="AG68:AG71" si="36">IFERROR(K68/$K$141,0)</f>
        <v>0</v>
      </c>
      <c r="AH68" s="45">
        <f t="shared" ref="AH68:AH71" si="37">IFERROR(L68/$L$141,0)</f>
        <v>0</v>
      </c>
    </row>
    <row r="69" spans="1:34">
      <c r="A69" s="8" t="s">
        <v>72</v>
      </c>
      <c r="B69" s="9" t="s">
        <v>6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N69" s="1">
        <f t="shared" si="19"/>
        <v>0</v>
      </c>
      <c r="P69" s="43">
        <f t="shared" si="20"/>
        <v>0</v>
      </c>
      <c r="Q69" s="28">
        <f t="shared" si="21"/>
        <v>0</v>
      </c>
      <c r="R69" s="28">
        <f t="shared" si="22"/>
        <v>0</v>
      </c>
      <c r="S69" s="44">
        <f t="shared" si="23"/>
        <v>0</v>
      </c>
      <c r="T69" s="28">
        <f t="shared" si="24"/>
        <v>0</v>
      </c>
      <c r="U69" s="28">
        <f t="shared" si="25"/>
        <v>0</v>
      </c>
      <c r="V69" s="28">
        <f t="shared" si="26"/>
        <v>0</v>
      </c>
      <c r="W69" s="28">
        <f t="shared" si="27"/>
        <v>0</v>
      </c>
      <c r="X69" s="45">
        <f t="shared" si="28"/>
        <v>0</v>
      </c>
      <c r="Z69" s="43">
        <f t="shared" si="29"/>
        <v>0</v>
      </c>
      <c r="AA69" s="28">
        <f t="shared" si="30"/>
        <v>0</v>
      </c>
      <c r="AB69" s="28">
        <f t="shared" si="31"/>
        <v>0</v>
      </c>
      <c r="AC69" s="28">
        <f t="shared" si="32"/>
        <v>0</v>
      </c>
      <c r="AD69" s="28">
        <f t="shared" si="33"/>
        <v>0</v>
      </c>
      <c r="AE69" s="28">
        <f t="shared" si="34"/>
        <v>0</v>
      </c>
      <c r="AF69" s="28">
        <f t="shared" si="35"/>
        <v>0</v>
      </c>
      <c r="AG69" s="28">
        <f t="shared" si="36"/>
        <v>0</v>
      </c>
      <c r="AH69" s="45">
        <f t="shared" si="37"/>
        <v>0</v>
      </c>
    </row>
    <row r="70" spans="1:34">
      <c r="A70" s="8" t="s">
        <v>73</v>
      </c>
      <c r="B70" s="9" t="s">
        <v>6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</v>
      </c>
      <c r="N70" s="1">
        <f t="shared" si="19"/>
        <v>0</v>
      </c>
      <c r="P70" s="43">
        <f t="shared" si="20"/>
        <v>0</v>
      </c>
      <c r="Q70" s="28">
        <f t="shared" si="21"/>
        <v>0</v>
      </c>
      <c r="R70" s="28">
        <f t="shared" si="22"/>
        <v>0</v>
      </c>
      <c r="S70" s="44">
        <f t="shared" si="23"/>
        <v>0</v>
      </c>
      <c r="T70" s="28">
        <f t="shared" si="24"/>
        <v>0</v>
      </c>
      <c r="U70" s="28">
        <f t="shared" si="25"/>
        <v>0</v>
      </c>
      <c r="V70" s="28">
        <f t="shared" si="26"/>
        <v>0</v>
      </c>
      <c r="W70" s="28">
        <f t="shared" si="27"/>
        <v>0</v>
      </c>
      <c r="X70" s="45">
        <f t="shared" si="28"/>
        <v>0</v>
      </c>
      <c r="Z70" s="43">
        <f t="shared" si="29"/>
        <v>0</v>
      </c>
      <c r="AA70" s="28">
        <f t="shared" si="30"/>
        <v>0</v>
      </c>
      <c r="AB70" s="28">
        <f t="shared" si="31"/>
        <v>0</v>
      </c>
      <c r="AC70" s="28">
        <f t="shared" si="32"/>
        <v>0</v>
      </c>
      <c r="AD70" s="28">
        <f t="shared" si="33"/>
        <v>0</v>
      </c>
      <c r="AE70" s="28">
        <f t="shared" si="34"/>
        <v>0</v>
      </c>
      <c r="AF70" s="28">
        <f t="shared" si="35"/>
        <v>0</v>
      </c>
      <c r="AG70" s="28">
        <f t="shared" si="36"/>
        <v>0</v>
      </c>
      <c r="AH70" s="45">
        <f t="shared" si="37"/>
        <v>0</v>
      </c>
    </row>
    <row r="71" spans="1:34">
      <c r="A71" s="11" t="s">
        <v>74</v>
      </c>
      <c r="B71" s="12" t="s">
        <v>6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3">
        <v>0</v>
      </c>
      <c r="N71" s="1">
        <f t="shared" si="19"/>
        <v>0</v>
      </c>
      <c r="P71" s="46">
        <f t="shared" si="20"/>
        <v>0</v>
      </c>
      <c r="Q71" s="47">
        <f t="shared" si="21"/>
        <v>0</v>
      </c>
      <c r="R71" s="47">
        <f t="shared" si="22"/>
        <v>0</v>
      </c>
      <c r="S71" s="48">
        <f t="shared" si="23"/>
        <v>0</v>
      </c>
      <c r="T71" s="47">
        <f t="shared" si="24"/>
        <v>0</v>
      </c>
      <c r="U71" s="47">
        <f t="shared" si="25"/>
        <v>0</v>
      </c>
      <c r="V71" s="47">
        <f t="shared" si="26"/>
        <v>0</v>
      </c>
      <c r="W71" s="47">
        <f t="shared" si="27"/>
        <v>0</v>
      </c>
      <c r="X71" s="49">
        <f t="shared" si="28"/>
        <v>0</v>
      </c>
      <c r="Z71" s="46">
        <f t="shared" si="29"/>
        <v>0</v>
      </c>
      <c r="AA71" s="47">
        <f t="shared" si="30"/>
        <v>0</v>
      </c>
      <c r="AB71" s="47">
        <f t="shared" si="31"/>
        <v>0</v>
      </c>
      <c r="AC71" s="47">
        <f t="shared" si="32"/>
        <v>0</v>
      </c>
      <c r="AD71" s="47">
        <f t="shared" si="33"/>
        <v>0</v>
      </c>
      <c r="AE71" s="47">
        <f t="shared" si="34"/>
        <v>0</v>
      </c>
      <c r="AF71" s="47">
        <f t="shared" si="35"/>
        <v>0</v>
      </c>
      <c r="AG71" s="47">
        <f t="shared" si="36"/>
        <v>0</v>
      </c>
      <c r="AH71" s="49">
        <f t="shared" si="37"/>
        <v>0</v>
      </c>
    </row>
    <row r="72" spans="1:34">
      <c r="A72" s="14" t="s">
        <v>10</v>
      </c>
      <c r="B72" s="15" t="s">
        <v>75</v>
      </c>
      <c r="C72" s="15">
        <v>90940.02</v>
      </c>
      <c r="D72" s="15">
        <v>75960.38</v>
      </c>
      <c r="E72" s="15">
        <v>1689.75</v>
      </c>
      <c r="F72" s="15">
        <v>11155.44</v>
      </c>
      <c r="G72" s="15">
        <v>93.5</v>
      </c>
      <c r="H72" s="15">
        <v>5</v>
      </c>
      <c r="I72" s="15">
        <v>2035.95</v>
      </c>
      <c r="J72" s="15">
        <v>0</v>
      </c>
      <c r="K72" s="15">
        <v>3351.44</v>
      </c>
      <c r="L72" s="16">
        <v>87588.58</v>
      </c>
      <c r="N72" s="1">
        <f>IFERROR(C72/#REF!,0)</f>
        <v>0</v>
      </c>
      <c r="P72" s="1">
        <f t="shared" si="20"/>
        <v>0.83528000103804689</v>
      </c>
      <c r="Q72" s="1">
        <f t="shared" si="21"/>
        <v>1.8580928396540929E-2</v>
      </c>
      <c r="R72" s="1">
        <f t="shared" si="22"/>
        <v>0.12266810585702533</v>
      </c>
      <c r="S72" s="3">
        <f t="shared" si="23"/>
        <v>1.0281502027380245E-3</v>
      </c>
      <c r="T72" s="1">
        <f t="shared" si="24"/>
        <v>5.4981294264065474E-5</v>
      </c>
      <c r="U72" s="1">
        <f t="shared" si="25"/>
        <v>2.2387833211384822E-2</v>
      </c>
      <c r="V72" s="1">
        <f t="shared" si="26"/>
        <v>0</v>
      </c>
      <c r="W72" s="1">
        <f t="shared" si="27"/>
        <v>3.6853301769671921E-2</v>
      </c>
      <c r="X72" s="1">
        <f t="shared" si="28"/>
        <v>0.96314669823032806</v>
      </c>
      <c r="Z72" s="1">
        <f>IFERROR(D72/$D$142,0)</f>
        <v>0.18603949562486083</v>
      </c>
      <c r="AA72" s="1">
        <f>IFERROR(E72/$E$142,0)</f>
        <v>0.15807080187430483</v>
      </c>
      <c r="AB72" s="1">
        <f>IFERROR(F72/$F$142,0)</f>
        <v>0.24414245363664897</v>
      </c>
      <c r="AC72" s="1">
        <f>IFERROR(G72/$G$142,0)</f>
        <v>2.2685915322091472E-2</v>
      </c>
      <c r="AD72" s="1">
        <f>IFERROR(H72/H142,0)</f>
        <v>2.386634844868735E-2</v>
      </c>
      <c r="AE72" s="1">
        <f>IFERROR(I72/$I$142,0)</f>
        <v>0.27751198128792715</v>
      </c>
      <c r="AF72" s="1">
        <f>IFERROR(J72/$J$142,0)</f>
        <v>0</v>
      </c>
      <c r="AG72" s="1">
        <f>IFERROR(K72/$K$142,0)</f>
        <v>0.47340467607607384</v>
      </c>
      <c r="AH72" s="1">
        <f>IFERROR(L72/$L$142,0)</f>
        <v>0.18658577956425476</v>
      </c>
    </row>
    <row r="73" spans="1:34">
      <c r="A73" s="8" t="s">
        <v>64</v>
      </c>
      <c r="B73" s="9" t="s">
        <v>75</v>
      </c>
      <c r="C73" s="9">
        <v>16671.84</v>
      </c>
      <c r="D73" s="9">
        <v>11325.57</v>
      </c>
      <c r="E73" s="9">
        <v>1502</v>
      </c>
      <c r="F73" s="9">
        <v>3203.5</v>
      </c>
      <c r="G73" s="9">
        <v>614</v>
      </c>
      <c r="H73" s="9">
        <v>0</v>
      </c>
      <c r="I73" s="9">
        <v>10</v>
      </c>
      <c r="J73" s="9">
        <v>16.77</v>
      </c>
      <c r="K73" s="9">
        <v>16</v>
      </c>
      <c r="L73" s="10">
        <v>16655.84</v>
      </c>
      <c r="N73" s="1">
        <f>IFERROR(C73/#REF!,0)</f>
        <v>0</v>
      </c>
      <c r="P73" s="1">
        <f t="shared" si="20"/>
        <v>0.67932333803587364</v>
      </c>
      <c r="Q73" s="1">
        <f t="shared" si="21"/>
        <v>9.0092035432201845E-2</v>
      </c>
      <c r="R73" s="1">
        <f t="shared" si="22"/>
        <v>0.19215035652933329</v>
      </c>
      <c r="S73" s="3">
        <f t="shared" si="23"/>
        <v>3.6828568412364801E-2</v>
      </c>
      <c r="T73" s="1">
        <f t="shared" si="24"/>
        <v>0</v>
      </c>
      <c r="U73" s="1">
        <f t="shared" si="25"/>
        <v>5.9981381779095771E-4</v>
      </c>
      <c r="V73" s="1">
        <f t="shared" si="26"/>
        <v>1.0058877724354359E-3</v>
      </c>
      <c r="W73" s="1">
        <f t="shared" si="27"/>
        <v>9.5970210846553234E-4</v>
      </c>
      <c r="X73" s="1">
        <f t="shared" si="28"/>
        <v>0.99904029789153448</v>
      </c>
      <c r="Z73" s="1">
        <f t="shared" ref="Z73:Z136" si="38">IFERROR(D73/$D$142,0)</f>
        <v>2.7738188387999834E-2</v>
      </c>
      <c r="AA73" s="1">
        <f t="shared" ref="AA73:AA136" si="39">IFERROR(E73/$E$142,0)</f>
        <v>0.14050737944382652</v>
      </c>
      <c r="AB73" s="1">
        <f t="shared" ref="AB73:AB136" si="40">IFERROR(F73/$F$142,0)</f>
        <v>7.0110219787386685E-2</v>
      </c>
      <c r="AC73" s="1">
        <f t="shared" ref="AC73:AC136" si="41">IFERROR(G73/$G$142,0)</f>
        <v>0.14897488778357393</v>
      </c>
      <c r="AD73" s="1">
        <f t="shared" ref="AD73:AD136" si="42">IFERROR(H73/H143,0)</f>
        <v>0</v>
      </c>
      <c r="AE73" s="1">
        <f t="shared" ref="AE73:AE136" si="43">IFERROR(I73/$I$142,0)</f>
        <v>1.3630589223110937E-3</v>
      </c>
      <c r="AF73" s="1">
        <f t="shared" ref="AF73:AF136" si="44">IFERROR(J73/$J$142,0)</f>
        <v>0.10795674005407492</v>
      </c>
      <c r="AG73" s="1">
        <f t="shared" ref="AG73:AG136" si="45">IFERROR(K73/$K$142,0)</f>
        <v>2.2600657679138466E-3</v>
      </c>
      <c r="AH73" s="1">
        <f t="shared" ref="AH73:AH136" si="46">IFERROR(L73/$L$142,0)</f>
        <v>3.5481142526771148E-2</v>
      </c>
    </row>
    <row r="74" spans="1:34">
      <c r="A74" s="8" t="s">
        <v>5</v>
      </c>
      <c r="B74" s="9" t="s">
        <v>75</v>
      </c>
      <c r="C74" s="9">
        <v>59865.4</v>
      </c>
      <c r="D74" s="9">
        <v>54529.65</v>
      </c>
      <c r="E74" s="9">
        <v>776.75</v>
      </c>
      <c r="F74" s="9">
        <v>4305.5</v>
      </c>
      <c r="G74" s="9">
        <v>96</v>
      </c>
      <c r="H74" s="9">
        <v>0</v>
      </c>
      <c r="I74" s="9">
        <v>157.5</v>
      </c>
      <c r="J74" s="9">
        <v>0</v>
      </c>
      <c r="K74" s="9">
        <v>196</v>
      </c>
      <c r="L74" s="10">
        <v>59669.4</v>
      </c>
      <c r="N74" s="1">
        <f>IFERROR(C74/#REF!,0)</f>
        <v>0</v>
      </c>
      <c r="P74" s="1">
        <f t="shared" si="20"/>
        <v>0.91087088702322205</v>
      </c>
      <c r="Q74" s="1">
        <f t="shared" si="21"/>
        <v>1.2974940449742255E-2</v>
      </c>
      <c r="R74" s="1">
        <f t="shared" si="22"/>
        <v>7.1919673133395923E-2</v>
      </c>
      <c r="S74" s="3">
        <f t="shared" si="23"/>
        <v>1.6035974035085374E-3</v>
      </c>
      <c r="T74" s="1">
        <f t="shared" si="24"/>
        <v>0</v>
      </c>
      <c r="U74" s="1">
        <f t="shared" si="25"/>
        <v>2.6309019901311942E-3</v>
      </c>
      <c r="V74" s="1">
        <f t="shared" si="26"/>
        <v>0</v>
      </c>
      <c r="W74" s="1">
        <f t="shared" si="27"/>
        <v>3.2740113654965972E-3</v>
      </c>
      <c r="X74" s="1">
        <f t="shared" si="28"/>
        <v>0.99672598863450346</v>
      </c>
      <c r="Z74" s="1">
        <f t="shared" si="38"/>
        <v>0.1335521041706241</v>
      </c>
      <c r="AA74" s="1">
        <f t="shared" si="39"/>
        <v>7.2662521293603358E-2</v>
      </c>
      <c r="AB74" s="1">
        <f t="shared" si="40"/>
        <v>9.4228047852222066E-2</v>
      </c>
      <c r="AC74" s="1">
        <f t="shared" si="41"/>
        <v>2.3292490598083221E-2</v>
      </c>
      <c r="AD74" s="1">
        <f t="shared" si="42"/>
        <v>0</v>
      </c>
      <c r="AE74" s="1">
        <f t="shared" si="43"/>
        <v>2.1468178026399727E-2</v>
      </c>
      <c r="AF74" s="1">
        <f t="shared" si="44"/>
        <v>0</v>
      </c>
      <c r="AG74" s="1">
        <f t="shared" si="45"/>
        <v>2.7685805656944618E-2</v>
      </c>
      <c r="AH74" s="1">
        <f t="shared" si="46"/>
        <v>0.12711088038111068</v>
      </c>
    </row>
    <row r="75" spans="1:34">
      <c r="A75" s="8" t="s">
        <v>23</v>
      </c>
      <c r="B75" s="9" t="s">
        <v>75</v>
      </c>
      <c r="C75" s="9">
        <v>11276</v>
      </c>
      <c r="D75" s="9">
        <v>8087.75</v>
      </c>
      <c r="E75" s="9">
        <v>728.5</v>
      </c>
      <c r="F75" s="9">
        <v>565.75</v>
      </c>
      <c r="G75" s="9">
        <v>1648</v>
      </c>
      <c r="H75" s="9">
        <v>0</v>
      </c>
      <c r="I75" s="9">
        <v>246</v>
      </c>
      <c r="J75" s="9">
        <v>0</v>
      </c>
      <c r="K75" s="9">
        <v>36.5</v>
      </c>
      <c r="L75" s="10">
        <v>11239.5</v>
      </c>
      <c r="N75" s="1">
        <f>IFERROR(C75/#REF!,0)</f>
        <v>0</v>
      </c>
      <c r="P75" s="1">
        <f t="shared" si="20"/>
        <v>0.71725345867328838</v>
      </c>
      <c r="Q75" s="1">
        <f t="shared" si="21"/>
        <v>6.4606243348705211E-2</v>
      </c>
      <c r="R75" s="1">
        <f t="shared" si="22"/>
        <v>5.0172933664420008E-2</v>
      </c>
      <c r="S75" s="3">
        <f t="shared" si="23"/>
        <v>0.14615111741752396</v>
      </c>
      <c r="T75" s="1">
        <f t="shared" si="24"/>
        <v>0</v>
      </c>
      <c r="U75" s="1">
        <f t="shared" si="25"/>
        <v>2.1816246896062434E-2</v>
      </c>
      <c r="V75" s="1">
        <f t="shared" si="26"/>
        <v>0</v>
      </c>
      <c r="W75" s="1">
        <f t="shared" si="27"/>
        <v>3.2369634622206457E-3</v>
      </c>
      <c r="X75" s="1">
        <f t="shared" si="28"/>
        <v>0.99676303653777931</v>
      </c>
      <c r="Z75" s="1">
        <f t="shared" si="38"/>
        <v>1.9808233328216213E-2</v>
      </c>
      <c r="AA75" s="1">
        <f t="shared" si="39"/>
        <v>6.8148885435970447E-2</v>
      </c>
      <c r="AB75" s="1">
        <f t="shared" si="40"/>
        <v>1.238172525197878E-2</v>
      </c>
      <c r="AC75" s="1">
        <f t="shared" si="41"/>
        <v>0.39985442193376197</v>
      </c>
      <c r="AD75" s="1">
        <f t="shared" si="42"/>
        <v>0</v>
      </c>
      <c r="AE75" s="1">
        <f t="shared" si="43"/>
        <v>3.3531249488852909E-2</v>
      </c>
      <c r="AF75" s="1">
        <f t="shared" si="44"/>
        <v>0</v>
      </c>
      <c r="AG75" s="1">
        <f t="shared" si="45"/>
        <v>5.1557750330534623E-3</v>
      </c>
      <c r="AH75" s="1">
        <f t="shared" si="46"/>
        <v>2.3942971440026099E-2</v>
      </c>
    </row>
    <row r="76" spans="1:34">
      <c r="A76" s="8" t="s">
        <v>7</v>
      </c>
      <c r="B76" s="9" t="s">
        <v>75</v>
      </c>
      <c r="C76" s="9">
        <v>97944.67</v>
      </c>
      <c r="D76" s="9">
        <v>89673.45</v>
      </c>
      <c r="E76" s="9">
        <v>715</v>
      </c>
      <c r="F76" s="9">
        <v>5622.15</v>
      </c>
      <c r="G76" s="9">
        <v>159</v>
      </c>
      <c r="H76" s="9">
        <v>112</v>
      </c>
      <c r="I76" s="9">
        <v>1580.5</v>
      </c>
      <c r="J76" s="9">
        <v>82.57</v>
      </c>
      <c r="K76" s="9">
        <v>24</v>
      </c>
      <c r="L76" s="10">
        <v>97920.67</v>
      </c>
      <c r="N76" s="1">
        <f>IFERROR(C76/#REF!,0)</f>
        <v>0</v>
      </c>
      <c r="P76" s="1">
        <f t="shared" si="20"/>
        <v>0.91555211733318409</v>
      </c>
      <c r="Q76" s="1">
        <f t="shared" si="21"/>
        <v>7.3000399102881247E-3</v>
      </c>
      <c r="R76" s="1">
        <f t="shared" si="22"/>
        <v>5.7401285848428504E-2</v>
      </c>
      <c r="S76" s="3">
        <f t="shared" si="23"/>
        <v>1.623365518511625E-3</v>
      </c>
      <c r="T76" s="1">
        <f t="shared" si="24"/>
        <v>1.143502755178E-3</v>
      </c>
      <c r="U76" s="1">
        <f t="shared" si="25"/>
        <v>1.6136661647846686E-2</v>
      </c>
      <c r="V76" s="1">
        <f t="shared" si="26"/>
        <v>8.4302698656292367E-4</v>
      </c>
      <c r="W76" s="1">
        <f t="shared" si="27"/>
        <v>2.4503630468100001E-4</v>
      </c>
      <c r="X76" s="1">
        <f t="shared" si="28"/>
        <v>0.99975496369531902</v>
      </c>
      <c r="Z76" s="1">
        <f t="shared" si="38"/>
        <v>0.21962506518452352</v>
      </c>
      <c r="AA76" s="1">
        <f t="shared" si="39"/>
        <v>6.688600286440477E-2</v>
      </c>
      <c r="AB76" s="1">
        <f t="shared" si="40"/>
        <v>0.12304359986816171</v>
      </c>
      <c r="AC76" s="1">
        <f t="shared" si="41"/>
        <v>3.8578187553075335E-2</v>
      </c>
      <c r="AD76" s="1">
        <f t="shared" si="42"/>
        <v>0</v>
      </c>
      <c r="AE76" s="1">
        <f t="shared" si="43"/>
        <v>0.21543146267126836</v>
      </c>
      <c r="AF76" s="1">
        <f t="shared" si="44"/>
        <v>0.53154371057036176</v>
      </c>
      <c r="AG76" s="1">
        <f t="shared" si="45"/>
        <v>3.3900986518707698E-3</v>
      </c>
      <c r="AH76" s="1">
        <f t="shared" si="46"/>
        <v>0.20859573870707954</v>
      </c>
    </row>
    <row r="77" spans="1:34">
      <c r="A77" s="8" t="s">
        <v>13</v>
      </c>
      <c r="B77" s="9" t="s">
        <v>75</v>
      </c>
      <c r="C77" s="9">
        <v>13657</v>
      </c>
      <c r="D77" s="9">
        <v>12796.5</v>
      </c>
      <c r="E77" s="9">
        <v>695</v>
      </c>
      <c r="F77" s="9">
        <v>165.5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0">
        <v>13657</v>
      </c>
      <c r="N77" s="1">
        <f>IFERROR(C77/#REF!,0)</f>
        <v>0</v>
      </c>
      <c r="P77" s="1">
        <f t="shared" si="20"/>
        <v>0.93699201874496596</v>
      </c>
      <c r="Q77" s="1">
        <f t="shared" si="21"/>
        <v>5.0889653657465034E-2</v>
      </c>
      <c r="R77" s="1">
        <f t="shared" si="22"/>
        <v>1.2118327597569012E-2</v>
      </c>
      <c r="S77" s="3">
        <f t="shared" si="23"/>
        <v>0</v>
      </c>
      <c r="T77" s="1">
        <f t="shared" si="24"/>
        <v>0</v>
      </c>
      <c r="U77" s="1">
        <f t="shared" si="25"/>
        <v>0</v>
      </c>
      <c r="V77" s="1">
        <f t="shared" si="26"/>
        <v>0</v>
      </c>
      <c r="W77" s="1">
        <f t="shared" si="27"/>
        <v>0</v>
      </c>
      <c r="X77" s="1">
        <f t="shared" si="28"/>
        <v>1</v>
      </c>
      <c r="Z77" s="1">
        <f t="shared" si="38"/>
        <v>3.1340738497668545E-2</v>
      </c>
      <c r="AA77" s="1">
        <f t="shared" si="39"/>
        <v>6.5015065721344495E-2</v>
      </c>
      <c r="AB77" s="1">
        <f t="shared" si="40"/>
        <v>3.6220513110074909E-3</v>
      </c>
      <c r="AC77" s="1">
        <f t="shared" si="41"/>
        <v>0</v>
      </c>
      <c r="AD77" s="1">
        <f t="shared" si="42"/>
        <v>0</v>
      </c>
      <c r="AE77" s="1">
        <f t="shared" si="43"/>
        <v>0</v>
      </c>
      <c r="AF77" s="1">
        <f t="shared" si="44"/>
        <v>0</v>
      </c>
      <c r="AG77" s="1">
        <f t="shared" si="45"/>
        <v>0</v>
      </c>
      <c r="AH77" s="1">
        <f t="shared" si="46"/>
        <v>2.9092856528887979E-2</v>
      </c>
    </row>
    <row r="78" spans="1:34">
      <c r="A78" s="8" t="s">
        <v>28</v>
      </c>
      <c r="B78" s="9" t="s">
        <v>75</v>
      </c>
      <c r="C78" s="9">
        <v>27178</v>
      </c>
      <c r="D78" s="9">
        <v>23363.5</v>
      </c>
      <c r="E78" s="9">
        <v>590</v>
      </c>
      <c r="F78" s="9">
        <v>3184.5</v>
      </c>
      <c r="G78" s="9">
        <v>0</v>
      </c>
      <c r="H78" s="9">
        <v>0</v>
      </c>
      <c r="I78" s="9">
        <v>0</v>
      </c>
      <c r="J78" s="9">
        <v>40</v>
      </c>
      <c r="K78" s="9">
        <v>180</v>
      </c>
      <c r="L78" s="10">
        <v>26998</v>
      </c>
      <c r="N78" s="1">
        <f>IFERROR(C78/#REF!,0)</f>
        <v>0</v>
      </c>
      <c r="P78" s="1">
        <f t="shared" si="20"/>
        <v>0.85964750901464415</v>
      </c>
      <c r="Q78" s="1">
        <f t="shared" si="21"/>
        <v>2.1708735006255059E-2</v>
      </c>
      <c r="R78" s="1">
        <f t="shared" si="22"/>
        <v>0.11717197733460888</v>
      </c>
      <c r="S78" s="3">
        <f t="shared" si="23"/>
        <v>0</v>
      </c>
      <c r="T78" s="1">
        <f t="shared" si="24"/>
        <v>0</v>
      </c>
      <c r="U78" s="1">
        <f t="shared" si="25"/>
        <v>0</v>
      </c>
      <c r="V78" s="1">
        <f t="shared" si="26"/>
        <v>1.4717786444918685E-3</v>
      </c>
      <c r="W78" s="1">
        <f t="shared" si="27"/>
        <v>6.6230039002134079E-3</v>
      </c>
      <c r="X78" s="1">
        <f t="shared" si="28"/>
        <v>0.99337699609978658</v>
      </c>
      <c r="Z78" s="1">
        <f t="shared" si="38"/>
        <v>5.7221063876081661E-2</v>
      </c>
      <c r="AA78" s="1">
        <f t="shared" si="39"/>
        <v>5.5192645720278058E-2</v>
      </c>
      <c r="AB78" s="1">
        <f t="shared" si="40"/>
        <v>6.9694395165579182E-2</v>
      </c>
      <c r="AC78" s="1">
        <f t="shared" si="41"/>
        <v>0</v>
      </c>
      <c r="AD78" s="1">
        <f t="shared" si="42"/>
        <v>0</v>
      </c>
      <c r="AE78" s="1">
        <f t="shared" si="43"/>
        <v>0</v>
      </c>
      <c r="AF78" s="1">
        <f t="shared" si="44"/>
        <v>0.25749967812540236</v>
      </c>
      <c r="AG78" s="1">
        <f t="shared" si="45"/>
        <v>2.5425739889030772E-2</v>
      </c>
      <c r="AH78" s="1">
        <f t="shared" si="46"/>
        <v>5.7512553310896802E-2</v>
      </c>
    </row>
    <row r="79" spans="1:34">
      <c r="A79" s="8" t="s">
        <v>27</v>
      </c>
      <c r="B79" s="9" t="s">
        <v>75</v>
      </c>
      <c r="C79" s="9">
        <v>14433.58</v>
      </c>
      <c r="D79" s="9">
        <v>13638.5</v>
      </c>
      <c r="E79" s="9">
        <v>566.58000000000004</v>
      </c>
      <c r="F79" s="9">
        <v>30.5</v>
      </c>
      <c r="G79" s="9">
        <v>198</v>
      </c>
      <c r="H79" s="9">
        <v>0</v>
      </c>
      <c r="I79" s="9">
        <v>0</v>
      </c>
      <c r="J79" s="9">
        <v>0</v>
      </c>
      <c r="K79" s="9">
        <v>0</v>
      </c>
      <c r="L79" s="10">
        <v>14433.58</v>
      </c>
      <c r="N79" s="1">
        <f>IFERROR(C79/#REF!,0)</f>
        <v>0</v>
      </c>
      <c r="P79" s="1">
        <f t="shared" si="20"/>
        <v>0.94491456727991252</v>
      </c>
      <c r="Q79" s="1">
        <f t="shared" si="21"/>
        <v>3.9254294499354976E-2</v>
      </c>
      <c r="R79" s="1">
        <f t="shared" si="22"/>
        <v>2.1131278587848616E-3</v>
      </c>
      <c r="S79" s="3">
        <f t="shared" si="23"/>
        <v>1.3718010361947626E-2</v>
      </c>
      <c r="T79" s="1">
        <f t="shared" si="24"/>
        <v>0</v>
      </c>
      <c r="U79" s="1">
        <f t="shared" si="25"/>
        <v>0</v>
      </c>
      <c r="V79" s="1">
        <f t="shared" si="26"/>
        <v>0</v>
      </c>
      <c r="W79" s="1">
        <f t="shared" si="27"/>
        <v>0</v>
      </c>
      <c r="X79" s="1">
        <f t="shared" si="28"/>
        <v>1</v>
      </c>
      <c r="Z79" s="1">
        <f t="shared" si="38"/>
        <v>3.3402935333915709E-2</v>
      </c>
      <c r="AA79" s="1">
        <f t="shared" si="39"/>
        <v>5.3001778325754485E-2</v>
      </c>
      <c r="AB79" s="1">
        <f t="shared" si="40"/>
        <v>6.6750794553310257E-4</v>
      </c>
      <c r="AC79" s="1">
        <f t="shared" si="41"/>
        <v>4.8040761858546645E-2</v>
      </c>
      <c r="AD79" s="1">
        <f t="shared" si="42"/>
        <v>0</v>
      </c>
      <c r="AE79" s="1">
        <f t="shared" si="43"/>
        <v>0</v>
      </c>
      <c r="AF79" s="1">
        <f t="shared" si="44"/>
        <v>0</v>
      </c>
      <c r="AG79" s="1">
        <f t="shared" si="45"/>
        <v>0</v>
      </c>
      <c r="AH79" s="1">
        <f t="shared" si="46"/>
        <v>3.0747167909367133E-2</v>
      </c>
    </row>
    <row r="80" spans="1:34">
      <c r="A80" s="8" t="s">
        <v>66</v>
      </c>
      <c r="B80" s="9" t="s">
        <v>75</v>
      </c>
      <c r="C80" s="9">
        <v>18162</v>
      </c>
      <c r="D80" s="9">
        <v>17143.5</v>
      </c>
      <c r="E80" s="9">
        <v>529</v>
      </c>
      <c r="F80" s="9">
        <v>489.5</v>
      </c>
      <c r="G80" s="9">
        <v>0</v>
      </c>
      <c r="H80" s="9">
        <v>0</v>
      </c>
      <c r="I80" s="9">
        <v>0</v>
      </c>
      <c r="J80" s="9">
        <v>0</v>
      </c>
      <c r="K80" s="9">
        <v>60</v>
      </c>
      <c r="L80" s="10">
        <v>18102</v>
      </c>
      <c r="N80" s="1">
        <f>IFERROR(C80/#REF!,0)</f>
        <v>0</v>
      </c>
      <c r="P80" s="1">
        <f t="shared" si="20"/>
        <v>0.94392137429798484</v>
      </c>
      <c r="Q80" s="1">
        <f t="shared" si="21"/>
        <v>2.9126748155489483E-2</v>
      </c>
      <c r="R80" s="1">
        <f t="shared" si="22"/>
        <v>2.6951877546525713E-2</v>
      </c>
      <c r="S80" s="3">
        <f t="shared" si="23"/>
        <v>0</v>
      </c>
      <c r="T80" s="1">
        <f t="shared" si="24"/>
        <v>0</v>
      </c>
      <c r="U80" s="1">
        <f t="shared" si="25"/>
        <v>0</v>
      </c>
      <c r="V80" s="1">
        <f t="shared" si="26"/>
        <v>0</v>
      </c>
      <c r="W80" s="1">
        <f t="shared" si="27"/>
        <v>3.3036009250082591E-3</v>
      </c>
      <c r="X80" s="1">
        <f t="shared" si="28"/>
        <v>0.99669639907499175</v>
      </c>
      <c r="Z80" s="1">
        <f t="shared" si="38"/>
        <v>4.1987258268650074E-2</v>
      </c>
      <c r="AA80" s="1">
        <f t="shared" si="39"/>
        <v>4.9486287433944225E-2</v>
      </c>
      <c r="AB80" s="1">
        <f t="shared" si="40"/>
        <v>1.0712955388146022E-2</v>
      </c>
      <c r="AC80" s="1">
        <f t="shared" si="41"/>
        <v>0</v>
      </c>
      <c r="AD80" s="1">
        <f t="shared" si="42"/>
        <v>0</v>
      </c>
      <c r="AE80" s="1">
        <f t="shared" si="43"/>
        <v>0</v>
      </c>
      <c r="AF80" s="1">
        <f t="shared" si="44"/>
        <v>0</v>
      </c>
      <c r="AG80" s="1">
        <f t="shared" si="45"/>
        <v>8.475246629676924E-3</v>
      </c>
      <c r="AH80" s="1">
        <f t="shared" si="46"/>
        <v>3.8561828284830506E-2</v>
      </c>
    </row>
    <row r="81" spans="1:34">
      <c r="A81" s="8" t="s">
        <v>9</v>
      </c>
      <c r="B81" s="9" t="s">
        <v>75</v>
      </c>
      <c r="C81" s="9">
        <v>11848</v>
      </c>
      <c r="D81" s="9">
        <v>8257.5</v>
      </c>
      <c r="E81" s="9">
        <v>462</v>
      </c>
      <c r="F81" s="9">
        <v>3075.5</v>
      </c>
      <c r="G81" s="9">
        <v>0</v>
      </c>
      <c r="H81" s="9">
        <v>1</v>
      </c>
      <c r="I81" s="9">
        <v>52</v>
      </c>
      <c r="J81" s="9">
        <v>0</v>
      </c>
      <c r="K81" s="9">
        <v>0</v>
      </c>
      <c r="L81" s="10">
        <v>11848</v>
      </c>
      <c r="N81" s="1">
        <f>IFERROR(C81/#REF!,0)</f>
        <v>0</v>
      </c>
      <c r="P81" s="1">
        <f t="shared" si="20"/>
        <v>0.6969530722484808</v>
      </c>
      <c r="Q81" s="1">
        <f t="shared" si="21"/>
        <v>3.899392302498312E-2</v>
      </c>
      <c r="R81" s="1">
        <f t="shared" si="22"/>
        <v>0.25957967589466574</v>
      </c>
      <c r="S81" s="3">
        <f t="shared" si="23"/>
        <v>0</v>
      </c>
      <c r="T81" s="1">
        <f t="shared" si="24"/>
        <v>8.4402430790006758E-5</v>
      </c>
      <c r="U81" s="1">
        <f t="shared" si="25"/>
        <v>4.3889264010803508E-3</v>
      </c>
      <c r="V81" s="1">
        <f t="shared" si="26"/>
        <v>0</v>
      </c>
      <c r="W81" s="1">
        <f t="shared" si="27"/>
        <v>0</v>
      </c>
      <c r="X81" s="1">
        <f t="shared" si="28"/>
        <v>1</v>
      </c>
      <c r="Z81" s="1">
        <f t="shared" si="38"/>
        <v>2.0223979068065331E-2</v>
      </c>
      <c r="AA81" s="1">
        <f t="shared" si="39"/>
        <v>4.3218648004692307E-2</v>
      </c>
      <c r="AB81" s="1">
        <f t="shared" si="40"/>
        <v>6.7308874966788751E-2</v>
      </c>
      <c r="AC81" s="1">
        <f t="shared" si="41"/>
        <v>0</v>
      </c>
      <c r="AD81" s="1">
        <f t="shared" si="42"/>
        <v>0</v>
      </c>
      <c r="AE81" s="1">
        <f t="shared" si="43"/>
        <v>7.0879063960176871E-3</v>
      </c>
      <c r="AF81" s="1">
        <f t="shared" si="44"/>
        <v>0</v>
      </c>
      <c r="AG81" s="1">
        <f t="shared" si="45"/>
        <v>0</v>
      </c>
      <c r="AH81" s="1">
        <f t="shared" si="46"/>
        <v>2.523923000324118E-2</v>
      </c>
    </row>
    <row r="82" spans="1:34">
      <c r="A82" s="8" t="s">
        <v>50</v>
      </c>
      <c r="B82" s="9" t="s">
        <v>75</v>
      </c>
      <c r="C82" s="9">
        <v>1507</v>
      </c>
      <c r="D82" s="9">
        <v>1105.5</v>
      </c>
      <c r="E82" s="9">
        <v>385.5</v>
      </c>
      <c r="F82" s="9">
        <v>16</v>
      </c>
      <c r="G82" s="9">
        <v>0</v>
      </c>
      <c r="H82" s="9">
        <v>0</v>
      </c>
      <c r="I82" s="9">
        <v>0</v>
      </c>
      <c r="J82" s="9">
        <v>0</v>
      </c>
      <c r="K82" s="9">
        <v>243.5</v>
      </c>
      <c r="L82" s="10">
        <v>1263.5</v>
      </c>
      <c r="N82" s="1">
        <f>IFERROR(C82/#REF!,0)</f>
        <v>0</v>
      </c>
      <c r="P82" s="1">
        <f t="shared" si="20"/>
        <v>0.73357664233576647</v>
      </c>
      <c r="Q82" s="1">
        <f t="shared" si="21"/>
        <v>0.25580623755806237</v>
      </c>
      <c r="R82" s="1">
        <f t="shared" si="22"/>
        <v>1.0617120106171201E-2</v>
      </c>
      <c r="S82" s="3">
        <f t="shared" si="23"/>
        <v>0</v>
      </c>
      <c r="T82" s="1">
        <f t="shared" si="24"/>
        <v>0</v>
      </c>
      <c r="U82" s="1">
        <f t="shared" si="25"/>
        <v>0</v>
      </c>
      <c r="V82" s="1">
        <f t="shared" si="26"/>
        <v>0</v>
      </c>
      <c r="W82" s="1">
        <f t="shared" si="27"/>
        <v>0.16157929661579296</v>
      </c>
      <c r="X82" s="1">
        <f t="shared" si="28"/>
        <v>0.83842070338420704</v>
      </c>
      <c r="Z82" s="1">
        <f t="shared" si="38"/>
        <v>2.7075517844076563E-3</v>
      </c>
      <c r="AA82" s="1">
        <f t="shared" si="39"/>
        <v>3.6062313432486767E-2</v>
      </c>
      <c r="AB82" s="1">
        <f t="shared" si="40"/>
        <v>3.5016810257474231E-4</v>
      </c>
      <c r="AC82" s="1">
        <f t="shared" si="41"/>
        <v>0</v>
      </c>
      <c r="AD82" s="1">
        <f t="shared" si="42"/>
        <v>0</v>
      </c>
      <c r="AE82" s="1">
        <f t="shared" si="43"/>
        <v>0</v>
      </c>
      <c r="AF82" s="1">
        <f t="shared" si="44"/>
        <v>0</v>
      </c>
      <c r="AG82" s="1">
        <f t="shared" si="45"/>
        <v>3.4395375905438848E-2</v>
      </c>
      <c r="AH82" s="1">
        <f t="shared" si="46"/>
        <v>2.6915738613348438E-3</v>
      </c>
    </row>
    <row r="83" spans="1:34">
      <c r="A83" s="8" t="s">
        <v>57</v>
      </c>
      <c r="B83" s="9" t="s">
        <v>75</v>
      </c>
      <c r="C83" s="9">
        <v>7962.5</v>
      </c>
      <c r="D83" s="9">
        <v>5133.5</v>
      </c>
      <c r="E83" s="9">
        <v>364</v>
      </c>
      <c r="F83" s="9">
        <v>2457</v>
      </c>
      <c r="G83" s="9">
        <v>0</v>
      </c>
      <c r="H83" s="9">
        <v>0</v>
      </c>
      <c r="I83" s="9">
        <v>8</v>
      </c>
      <c r="J83" s="9">
        <v>0</v>
      </c>
      <c r="K83" s="9">
        <v>0</v>
      </c>
      <c r="L83" s="10">
        <v>7962.5</v>
      </c>
      <c r="N83" s="1">
        <f>IFERROR(C83/#REF!,0)</f>
        <v>0</v>
      </c>
      <c r="P83" s="1">
        <f t="shared" si="20"/>
        <v>0.64470957613814761</v>
      </c>
      <c r="Q83" s="1">
        <f t="shared" si="21"/>
        <v>4.5714285714285714E-2</v>
      </c>
      <c r="R83" s="1">
        <f t="shared" si="22"/>
        <v>0.30857142857142855</v>
      </c>
      <c r="S83" s="3">
        <f t="shared" si="23"/>
        <v>0</v>
      </c>
      <c r="T83" s="1">
        <f t="shared" si="24"/>
        <v>0</v>
      </c>
      <c r="U83" s="1">
        <f t="shared" si="25"/>
        <v>1.0047095761381475E-3</v>
      </c>
      <c r="V83" s="1">
        <f t="shared" si="26"/>
        <v>0</v>
      </c>
      <c r="W83" s="1">
        <f t="shared" si="27"/>
        <v>0</v>
      </c>
      <c r="X83" s="1">
        <f t="shared" si="28"/>
        <v>1</v>
      </c>
      <c r="Z83" s="1">
        <f t="shared" si="38"/>
        <v>1.257278795590837E-2</v>
      </c>
      <c r="AA83" s="1">
        <f t="shared" si="39"/>
        <v>3.4051056003696969E-2</v>
      </c>
      <c r="AB83" s="1">
        <f t="shared" si="40"/>
        <v>5.3772689251633865E-2</v>
      </c>
      <c r="AC83" s="1">
        <f t="shared" si="41"/>
        <v>0</v>
      </c>
      <c r="AD83" s="1">
        <f t="shared" si="42"/>
        <v>0</v>
      </c>
      <c r="AE83" s="1">
        <f t="shared" si="43"/>
        <v>1.0904471378488749E-3</v>
      </c>
      <c r="AF83" s="1">
        <f t="shared" si="44"/>
        <v>0</v>
      </c>
      <c r="AG83" s="1">
        <f t="shared" si="45"/>
        <v>0</v>
      </c>
      <c r="AH83" s="1">
        <f t="shared" si="46"/>
        <v>1.6962134444700194E-2</v>
      </c>
    </row>
    <row r="84" spans="1:34">
      <c r="A84" s="8" t="s">
        <v>15</v>
      </c>
      <c r="B84" s="9" t="s">
        <v>75</v>
      </c>
      <c r="C84" s="9">
        <v>13395.25</v>
      </c>
      <c r="D84" s="9">
        <v>11716.75</v>
      </c>
      <c r="E84" s="9">
        <v>324</v>
      </c>
      <c r="F84" s="9">
        <v>1233.5</v>
      </c>
      <c r="G84" s="9">
        <v>0</v>
      </c>
      <c r="H84" s="9">
        <v>0</v>
      </c>
      <c r="I84" s="9">
        <v>121</v>
      </c>
      <c r="J84" s="9">
        <v>0</v>
      </c>
      <c r="K84" s="9">
        <v>181.75</v>
      </c>
      <c r="L84" s="10">
        <v>13213.5</v>
      </c>
      <c r="N84" s="1">
        <f>IFERROR(C84/#REF!,0)</f>
        <v>0</v>
      </c>
      <c r="P84" s="1">
        <f t="shared" si="20"/>
        <v>0.87469438793602206</v>
      </c>
      <c r="Q84" s="1">
        <f t="shared" si="21"/>
        <v>2.4187678468113698E-2</v>
      </c>
      <c r="R84" s="1">
        <f t="shared" si="22"/>
        <v>9.2084880834624211E-2</v>
      </c>
      <c r="S84" s="3">
        <f t="shared" si="23"/>
        <v>0</v>
      </c>
      <c r="T84" s="1">
        <f t="shared" si="24"/>
        <v>0</v>
      </c>
      <c r="U84" s="1">
        <f t="shared" si="25"/>
        <v>9.0330527612399909E-3</v>
      </c>
      <c r="V84" s="1">
        <f t="shared" si="26"/>
        <v>0</v>
      </c>
      <c r="W84" s="1">
        <f t="shared" si="27"/>
        <v>1.3568242474011311E-2</v>
      </c>
      <c r="X84" s="1">
        <f t="shared" si="28"/>
        <v>0.98643175752598866</v>
      </c>
      <c r="Z84" s="1">
        <f t="shared" si="38"/>
        <v>2.8696252709143742E-2</v>
      </c>
      <c r="AA84" s="1">
        <f t="shared" si="39"/>
        <v>3.0309181717576426E-2</v>
      </c>
      <c r="AB84" s="1">
        <f t="shared" si="40"/>
        <v>2.699577215787154E-2</v>
      </c>
      <c r="AC84" s="1">
        <f t="shared" si="41"/>
        <v>0</v>
      </c>
      <c r="AD84" s="1">
        <f t="shared" si="42"/>
        <v>0</v>
      </c>
      <c r="AE84" s="1">
        <f t="shared" si="43"/>
        <v>1.6493012959964234E-2</v>
      </c>
      <c r="AF84" s="1">
        <f t="shared" si="44"/>
        <v>0</v>
      </c>
      <c r="AG84" s="1">
        <f t="shared" si="45"/>
        <v>2.5672934582396348E-2</v>
      </c>
      <c r="AH84" s="1">
        <f t="shared" si="46"/>
        <v>2.8148089605657269E-2</v>
      </c>
    </row>
    <row r="85" spans="1:34">
      <c r="A85" s="8" t="s">
        <v>12</v>
      </c>
      <c r="B85" s="9" t="s">
        <v>75</v>
      </c>
      <c r="C85" s="9">
        <v>6599.5</v>
      </c>
      <c r="D85" s="9">
        <v>5487</v>
      </c>
      <c r="E85" s="9">
        <v>286</v>
      </c>
      <c r="F85" s="9">
        <v>12</v>
      </c>
      <c r="G85" s="9">
        <v>169.5</v>
      </c>
      <c r="H85" s="9">
        <v>0</v>
      </c>
      <c r="I85" s="9">
        <v>645</v>
      </c>
      <c r="J85" s="9">
        <v>0</v>
      </c>
      <c r="K85" s="9">
        <v>0</v>
      </c>
      <c r="L85" s="10">
        <v>6599.5</v>
      </c>
      <c r="N85" s="1">
        <f>IFERROR(C85/#REF!,0)</f>
        <v>0</v>
      </c>
      <c r="P85" s="1">
        <f t="shared" si="20"/>
        <v>0.83142662322903249</v>
      </c>
      <c r="Q85" s="1">
        <f t="shared" si="21"/>
        <v>4.3336616410334115E-2</v>
      </c>
      <c r="R85" s="1">
        <f t="shared" si="22"/>
        <v>1.8183195696643685E-3</v>
      </c>
      <c r="S85" s="3">
        <f t="shared" si="23"/>
        <v>2.5683763921509204E-2</v>
      </c>
      <c r="T85" s="1">
        <f t="shared" si="24"/>
        <v>0</v>
      </c>
      <c r="U85" s="1">
        <f t="shared" si="25"/>
        <v>9.7734676869459802E-2</v>
      </c>
      <c r="V85" s="1">
        <f t="shared" si="26"/>
        <v>0</v>
      </c>
      <c r="W85" s="1">
        <f t="shared" si="27"/>
        <v>0</v>
      </c>
      <c r="X85" s="1">
        <f t="shared" si="28"/>
        <v>1</v>
      </c>
      <c r="Z85" s="1">
        <f t="shared" si="38"/>
        <v>1.343856774404777E-2</v>
      </c>
      <c r="AA85" s="1">
        <f t="shared" si="39"/>
        <v>2.6754401145761907E-2</v>
      </c>
      <c r="AB85" s="1">
        <f t="shared" si="40"/>
        <v>2.6262607693105676E-4</v>
      </c>
      <c r="AC85" s="1">
        <f t="shared" si="41"/>
        <v>4.1125803712240692E-2</v>
      </c>
      <c r="AD85" s="1">
        <f t="shared" si="42"/>
        <v>0</v>
      </c>
      <c r="AE85" s="1">
        <f t="shared" si="43"/>
        <v>8.7917300489065542E-2</v>
      </c>
      <c r="AF85" s="1">
        <f t="shared" si="44"/>
        <v>0</v>
      </c>
      <c r="AG85" s="1">
        <f t="shared" si="45"/>
        <v>0</v>
      </c>
      <c r="AH85" s="1">
        <f t="shared" si="46"/>
        <v>1.4058600473192958E-2</v>
      </c>
    </row>
    <row r="86" spans="1:34">
      <c r="A86" s="8" t="s">
        <v>56</v>
      </c>
      <c r="B86" s="9" t="s">
        <v>75</v>
      </c>
      <c r="C86" s="9">
        <v>715</v>
      </c>
      <c r="D86" s="9">
        <v>83.25</v>
      </c>
      <c r="E86" s="9">
        <v>267</v>
      </c>
      <c r="F86" s="9">
        <v>364.75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0">
        <v>715</v>
      </c>
      <c r="N86" s="1">
        <f>IFERROR(C86/#REF!,0)</f>
        <v>0</v>
      </c>
      <c r="P86" s="1">
        <f t="shared" si="20"/>
        <v>0.11643356643356643</v>
      </c>
      <c r="Q86" s="1">
        <f t="shared" si="21"/>
        <v>0.37342657342657343</v>
      </c>
      <c r="R86" s="1">
        <f t="shared" si="22"/>
        <v>0.51013986013986012</v>
      </c>
      <c r="S86" s="3">
        <f t="shared" si="23"/>
        <v>0</v>
      </c>
      <c r="T86" s="1">
        <f t="shared" si="24"/>
        <v>0</v>
      </c>
      <c r="U86" s="1">
        <f t="shared" si="25"/>
        <v>0</v>
      </c>
      <c r="V86" s="1">
        <f t="shared" si="26"/>
        <v>0</v>
      </c>
      <c r="W86" s="1">
        <f t="shared" si="27"/>
        <v>0</v>
      </c>
      <c r="X86" s="1">
        <f t="shared" si="28"/>
        <v>1</v>
      </c>
      <c r="Z86" s="1">
        <f t="shared" si="38"/>
        <v>2.0389297698049515E-4</v>
      </c>
      <c r="AA86" s="1">
        <f t="shared" si="39"/>
        <v>2.4977010859854647E-2</v>
      </c>
      <c r="AB86" s="1">
        <f t="shared" si="40"/>
        <v>7.9827384633835794E-3</v>
      </c>
      <c r="AC86" s="1">
        <f t="shared" si="41"/>
        <v>0</v>
      </c>
      <c r="AD86" s="1">
        <f t="shared" si="42"/>
        <v>0</v>
      </c>
      <c r="AE86" s="1">
        <f t="shared" si="43"/>
        <v>0</v>
      </c>
      <c r="AF86" s="1">
        <f t="shared" si="44"/>
        <v>0</v>
      </c>
      <c r="AG86" s="1">
        <f t="shared" si="45"/>
        <v>0</v>
      </c>
      <c r="AH86" s="1">
        <f t="shared" si="46"/>
        <v>1.5231304399322622E-3</v>
      </c>
    </row>
    <row r="87" spans="1:34">
      <c r="A87" s="8" t="s">
        <v>37</v>
      </c>
      <c r="B87" s="9" t="s">
        <v>75</v>
      </c>
      <c r="C87" s="9">
        <v>3907.61</v>
      </c>
      <c r="D87" s="9">
        <v>2755.62</v>
      </c>
      <c r="E87" s="9">
        <v>246.5</v>
      </c>
      <c r="F87" s="9">
        <v>2.5</v>
      </c>
      <c r="G87" s="9">
        <v>0</v>
      </c>
      <c r="H87" s="9">
        <v>0</v>
      </c>
      <c r="I87" s="9">
        <v>902.99</v>
      </c>
      <c r="J87" s="9">
        <v>0</v>
      </c>
      <c r="K87" s="9">
        <v>0</v>
      </c>
      <c r="L87" s="10">
        <v>3907.61</v>
      </c>
      <c r="N87" s="1">
        <f>IFERROR(C87/#REF!,0)</f>
        <v>0</v>
      </c>
      <c r="P87" s="1">
        <f t="shared" si="20"/>
        <v>0.70519319993551044</v>
      </c>
      <c r="Q87" s="1">
        <f t="shared" si="21"/>
        <v>6.3082037357873474E-2</v>
      </c>
      <c r="R87" s="1">
        <f t="shared" si="22"/>
        <v>6.3977725515084664E-4</v>
      </c>
      <c r="S87" s="3">
        <f t="shared" si="23"/>
        <v>0</v>
      </c>
      <c r="T87" s="1">
        <f t="shared" si="24"/>
        <v>0</v>
      </c>
      <c r="U87" s="1">
        <f t="shared" si="25"/>
        <v>0.23108498545146522</v>
      </c>
      <c r="V87" s="1">
        <f t="shared" si="26"/>
        <v>0</v>
      </c>
      <c r="W87" s="1">
        <f t="shared" si="27"/>
        <v>0</v>
      </c>
      <c r="X87" s="1">
        <f t="shared" si="28"/>
        <v>1</v>
      </c>
      <c r="Z87" s="1">
        <f t="shared" si="38"/>
        <v>6.7489677504743786E-3</v>
      </c>
      <c r="AA87" s="1">
        <f t="shared" si="39"/>
        <v>2.3059300288217868E-2</v>
      </c>
      <c r="AB87" s="1">
        <f t="shared" si="40"/>
        <v>5.4713766027303489E-5</v>
      </c>
      <c r="AC87" s="1">
        <f t="shared" si="41"/>
        <v>0</v>
      </c>
      <c r="AD87" s="1">
        <f t="shared" si="42"/>
        <v>0</v>
      </c>
      <c r="AE87" s="1">
        <f t="shared" si="43"/>
        <v>0.12308285762576945</v>
      </c>
      <c r="AF87" s="1">
        <f t="shared" si="44"/>
        <v>0</v>
      </c>
      <c r="AG87" s="1">
        <f t="shared" si="45"/>
        <v>0</v>
      </c>
      <c r="AH87" s="1">
        <f t="shared" si="46"/>
        <v>8.3241954382988915E-3</v>
      </c>
    </row>
    <row r="88" spans="1:34">
      <c r="A88" s="8" t="s">
        <v>52</v>
      </c>
      <c r="B88" s="9" t="s">
        <v>75</v>
      </c>
      <c r="C88" s="9">
        <v>14578</v>
      </c>
      <c r="D88" s="9">
        <v>13096.5</v>
      </c>
      <c r="E88" s="9">
        <v>237.75</v>
      </c>
      <c r="F88" s="9">
        <v>308.25</v>
      </c>
      <c r="G88" s="9">
        <v>40</v>
      </c>
      <c r="H88" s="9">
        <v>0</v>
      </c>
      <c r="I88" s="9">
        <v>895.5</v>
      </c>
      <c r="J88" s="9">
        <v>0</v>
      </c>
      <c r="K88" s="9">
        <v>765.25</v>
      </c>
      <c r="L88" s="10">
        <v>13812.75</v>
      </c>
      <c r="N88" s="1">
        <f>IFERROR(C88/#REF!,0)</f>
        <v>0</v>
      </c>
      <c r="P88" s="1">
        <f t="shared" si="20"/>
        <v>0.89837426258746056</v>
      </c>
      <c r="Q88" s="1">
        <f t="shared" si="21"/>
        <v>1.6308821511867196E-2</v>
      </c>
      <c r="R88" s="1">
        <f t="shared" si="22"/>
        <v>2.1144875840307314E-2</v>
      </c>
      <c r="S88" s="3">
        <f t="shared" si="23"/>
        <v>2.7438606118809165E-3</v>
      </c>
      <c r="T88" s="1">
        <f t="shared" si="24"/>
        <v>0</v>
      </c>
      <c r="U88" s="1">
        <f t="shared" si="25"/>
        <v>6.142817944848402E-2</v>
      </c>
      <c r="V88" s="1">
        <f t="shared" si="26"/>
        <v>0</v>
      </c>
      <c r="W88" s="1">
        <f t="shared" si="27"/>
        <v>5.2493483331046781E-2</v>
      </c>
      <c r="X88" s="1">
        <f t="shared" si="28"/>
        <v>0.94750651666895325</v>
      </c>
      <c r="Z88" s="1">
        <f t="shared" si="38"/>
        <v>3.2075487964264918E-2</v>
      </c>
      <c r="AA88" s="1">
        <f t="shared" si="39"/>
        <v>2.2240765288128999E-2</v>
      </c>
      <c r="AB88" s="1">
        <f t="shared" si="40"/>
        <v>6.7462073511665201E-3</v>
      </c>
      <c r="AC88" s="1">
        <f t="shared" si="41"/>
        <v>9.7052044158680087E-3</v>
      </c>
      <c r="AD88" s="1">
        <f t="shared" si="42"/>
        <v>0</v>
      </c>
      <c r="AE88" s="1">
        <f t="shared" si="43"/>
        <v>0.12206192649295844</v>
      </c>
      <c r="AF88" s="1">
        <f t="shared" si="44"/>
        <v>0</v>
      </c>
      <c r="AG88" s="1">
        <f t="shared" si="45"/>
        <v>0.10809470805600443</v>
      </c>
      <c r="AH88" s="1">
        <f t="shared" si="46"/>
        <v>2.9424643334509587E-2</v>
      </c>
    </row>
    <row r="89" spans="1:34">
      <c r="A89" s="8" t="s">
        <v>51</v>
      </c>
      <c r="B89" s="9" t="s">
        <v>75</v>
      </c>
      <c r="C89" s="9">
        <v>6298.25</v>
      </c>
      <c r="D89" s="9">
        <v>4749</v>
      </c>
      <c r="E89" s="9">
        <v>176</v>
      </c>
      <c r="F89" s="9">
        <v>533.25</v>
      </c>
      <c r="G89" s="9">
        <v>671</v>
      </c>
      <c r="H89" s="9">
        <v>0</v>
      </c>
      <c r="I89" s="9">
        <v>169</v>
      </c>
      <c r="J89" s="9">
        <v>0</v>
      </c>
      <c r="K89" s="9">
        <v>19.5</v>
      </c>
      <c r="L89" s="10">
        <v>6278.75</v>
      </c>
      <c r="N89" s="1">
        <f>IFERROR(C89/#REF!,0)</f>
        <v>0</v>
      </c>
      <c r="P89" s="1">
        <f t="shared" si="20"/>
        <v>0.75401897352439173</v>
      </c>
      <c r="Q89" s="1">
        <f t="shared" si="21"/>
        <v>2.7944270233795102E-2</v>
      </c>
      <c r="R89" s="1">
        <f t="shared" si="22"/>
        <v>8.4666375580518399E-2</v>
      </c>
      <c r="S89" s="3">
        <f t="shared" si="23"/>
        <v>0.10653753026634383</v>
      </c>
      <c r="T89" s="1">
        <f t="shared" si="24"/>
        <v>0</v>
      </c>
      <c r="U89" s="1">
        <f t="shared" si="25"/>
        <v>2.683285039495098E-2</v>
      </c>
      <c r="V89" s="1">
        <f t="shared" si="26"/>
        <v>0</v>
      </c>
      <c r="W89" s="1">
        <f t="shared" si="27"/>
        <v>3.0960981224943435E-3</v>
      </c>
      <c r="X89" s="1">
        <f t="shared" si="28"/>
        <v>0.99690390187750566</v>
      </c>
      <c r="Z89" s="1">
        <f t="shared" si="38"/>
        <v>1.1631084056220677E-2</v>
      </c>
      <c r="AA89" s="1">
        <f t="shared" si="39"/>
        <v>1.6464246858930404E-2</v>
      </c>
      <c r="AB89" s="1">
        <f t="shared" si="40"/>
        <v>1.1670446293623833E-2</v>
      </c>
      <c r="AC89" s="1">
        <f t="shared" si="41"/>
        <v>0.16280480407618586</v>
      </c>
      <c r="AD89" s="1">
        <f t="shared" si="42"/>
        <v>0</v>
      </c>
      <c r="AE89" s="1">
        <f t="shared" si="43"/>
        <v>2.3035695787057484E-2</v>
      </c>
      <c r="AF89" s="1">
        <f t="shared" si="44"/>
        <v>0</v>
      </c>
      <c r="AG89" s="1">
        <f t="shared" si="45"/>
        <v>2.7544551546450002E-3</v>
      </c>
      <c r="AH89" s="1">
        <f t="shared" si="46"/>
        <v>1.3375322027586982E-2</v>
      </c>
    </row>
    <row r="90" spans="1:34">
      <c r="A90" s="8" t="s">
        <v>58</v>
      </c>
      <c r="B90" s="9" t="s">
        <v>75</v>
      </c>
      <c r="C90" s="9">
        <v>973</v>
      </c>
      <c r="D90" s="9">
        <v>925</v>
      </c>
      <c r="E90" s="9">
        <v>40</v>
      </c>
      <c r="F90" s="9">
        <v>0</v>
      </c>
      <c r="G90" s="9">
        <v>0</v>
      </c>
      <c r="H90" s="9">
        <v>0</v>
      </c>
      <c r="I90" s="9">
        <v>8</v>
      </c>
      <c r="J90" s="9">
        <v>0</v>
      </c>
      <c r="K90" s="9">
        <v>464</v>
      </c>
      <c r="L90" s="10">
        <v>509</v>
      </c>
      <c r="N90" s="1">
        <f>IFERROR(C90/#REF!,0)</f>
        <v>0</v>
      </c>
      <c r="P90" s="1">
        <f t="shared" si="20"/>
        <v>0.95066803699897229</v>
      </c>
      <c r="Q90" s="1">
        <f t="shared" si="21"/>
        <v>4.1109969167523124E-2</v>
      </c>
      <c r="R90" s="1">
        <f t="shared" si="22"/>
        <v>0</v>
      </c>
      <c r="S90" s="3">
        <f t="shared" si="23"/>
        <v>0</v>
      </c>
      <c r="T90" s="1">
        <f t="shared" si="24"/>
        <v>0</v>
      </c>
      <c r="U90" s="1">
        <f t="shared" si="25"/>
        <v>8.2219938335046251E-3</v>
      </c>
      <c r="V90" s="1">
        <f t="shared" si="26"/>
        <v>0</v>
      </c>
      <c r="W90" s="1">
        <f t="shared" si="27"/>
        <v>0.47687564234326824</v>
      </c>
      <c r="X90" s="1">
        <f t="shared" si="28"/>
        <v>0.52312435765673171</v>
      </c>
      <c r="Z90" s="1">
        <f t="shared" si="38"/>
        <v>2.2654775220055014E-3</v>
      </c>
      <c r="AA90" s="1">
        <f t="shared" si="39"/>
        <v>3.7418742861205462E-3</v>
      </c>
      <c r="AB90" s="1">
        <f t="shared" si="40"/>
        <v>0</v>
      </c>
      <c r="AC90" s="1">
        <f t="shared" si="41"/>
        <v>0</v>
      </c>
      <c r="AD90" s="1">
        <f t="shared" si="42"/>
        <v>0</v>
      </c>
      <c r="AE90" s="1">
        <f t="shared" si="43"/>
        <v>1.0904471378488749E-3</v>
      </c>
      <c r="AF90" s="1">
        <f t="shared" si="44"/>
        <v>0</v>
      </c>
      <c r="AG90" s="1">
        <f t="shared" si="45"/>
        <v>6.5541907269501543E-2</v>
      </c>
      <c r="AH90" s="1">
        <f t="shared" si="46"/>
        <v>1.0842984530426874E-3</v>
      </c>
    </row>
    <row r="91" spans="1:34">
      <c r="A91" s="8" t="s">
        <v>73</v>
      </c>
      <c r="B91" s="9" t="s">
        <v>75</v>
      </c>
      <c r="C91" s="9">
        <v>273</v>
      </c>
      <c r="D91" s="9">
        <v>153</v>
      </c>
      <c r="E91" s="9">
        <v>25</v>
      </c>
      <c r="F91" s="9">
        <v>0</v>
      </c>
      <c r="G91" s="9">
        <v>0</v>
      </c>
      <c r="H91" s="9">
        <v>83</v>
      </c>
      <c r="I91" s="9">
        <v>12</v>
      </c>
      <c r="J91" s="9">
        <v>0</v>
      </c>
      <c r="K91" s="9">
        <v>0</v>
      </c>
      <c r="L91" s="10">
        <v>273</v>
      </c>
      <c r="N91" s="1">
        <f>IFERROR(C91/#REF!,0)</f>
        <v>0</v>
      </c>
      <c r="P91" s="1">
        <f t="shared" si="20"/>
        <v>0.56043956043956045</v>
      </c>
      <c r="Q91" s="1">
        <f t="shared" si="21"/>
        <v>9.1575091575091569E-2</v>
      </c>
      <c r="R91" s="1">
        <f t="shared" si="22"/>
        <v>0</v>
      </c>
      <c r="S91" s="3">
        <f t="shared" si="23"/>
        <v>0</v>
      </c>
      <c r="T91" s="1">
        <f t="shared" si="24"/>
        <v>0.304029304029304</v>
      </c>
      <c r="U91" s="1">
        <f t="shared" si="25"/>
        <v>4.3956043956043959E-2</v>
      </c>
      <c r="V91" s="1">
        <f t="shared" si="26"/>
        <v>0</v>
      </c>
      <c r="W91" s="1">
        <f t="shared" si="27"/>
        <v>0</v>
      </c>
      <c r="X91" s="1">
        <f t="shared" si="28"/>
        <v>1</v>
      </c>
      <c r="Z91" s="1">
        <f t="shared" si="38"/>
        <v>3.7472222796415322E-4</v>
      </c>
      <c r="AA91" s="1">
        <f t="shared" si="39"/>
        <v>2.3386714288253416E-3</v>
      </c>
      <c r="AB91" s="1">
        <f t="shared" si="40"/>
        <v>0</v>
      </c>
      <c r="AC91" s="1">
        <f t="shared" si="41"/>
        <v>0</v>
      </c>
      <c r="AD91" s="1">
        <f t="shared" si="42"/>
        <v>0</v>
      </c>
      <c r="AE91" s="1">
        <f t="shared" si="43"/>
        <v>1.6356707067733125E-3</v>
      </c>
      <c r="AF91" s="1">
        <f t="shared" si="44"/>
        <v>0</v>
      </c>
      <c r="AG91" s="1">
        <f t="shared" si="45"/>
        <v>0</v>
      </c>
      <c r="AH91" s="1">
        <f t="shared" si="46"/>
        <v>5.8155889524686376E-4</v>
      </c>
    </row>
    <row r="92" spans="1:34">
      <c r="A92" s="8" t="s">
        <v>38</v>
      </c>
      <c r="B92" s="9" t="s">
        <v>75</v>
      </c>
      <c r="C92" s="9">
        <v>1075.5</v>
      </c>
      <c r="D92" s="9">
        <v>1044</v>
      </c>
      <c r="E92" s="9">
        <v>23</v>
      </c>
      <c r="F92" s="9">
        <v>0</v>
      </c>
      <c r="G92" s="9">
        <v>0</v>
      </c>
      <c r="H92" s="9">
        <v>8.5</v>
      </c>
      <c r="I92" s="9">
        <v>0</v>
      </c>
      <c r="J92" s="9">
        <v>0</v>
      </c>
      <c r="K92" s="9">
        <v>445</v>
      </c>
      <c r="L92" s="10">
        <v>630.5</v>
      </c>
      <c r="N92" s="1">
        <f>IFERROR(C92/#REF!,0)</f>
        <v>0</v>
      </c>
      <c r="P92" s="1">
        <f t="shared" si="20"/>
        <v>0.97071129707112969</v>
      </c>
      <c r="Q92" s="1">
        <f t="shared" si="21"/>
        <v>2.1385402138540215E-2</v>
      </c>
      <c r="R92" s="1">
        <f t="shared" si="22"/>
        <v>0</v>
      </c>
      <c r="S92" s="3">
        <f t="shared" si="23"/>
        <v>0</v>
      </c>
      <c r="T92" s="1">
        <f t="shared" si="24"/>
        <v>7.9033007903300794E-3</v>
      </c>
      <c r="U92" s="1">
        <f t="shared" si="25"/>
        <v>0</v>
      </c>
      <c r="V92" s="1">
        <f t="shared" si="26"/>
        <v>0</v>
      </c>
      <c r="W92" s="1">
        <f t="shared" si="27"/>
        <v>0.41376104137610414</v>
      </c>
      <c r="X92" s="1">
        <f t="shared" si="28"/>
        <v>0.58623895862389586</v>
      </c>
      <c r="Z92" s="1">
        <f t="shared" si="38"/>
        <v>2.5569281437553986E-3</v>
      </c>
      <c r="AA92" s="1">
        <f t="shared" si="39"/>
        <v>2.1515777145193144E-3</v>
      </c>
      <c r="AB92" s="1">
        <f t="shared" si="40"/>
        <v>0</v>
      </c>
      <c r="AC92" s="1">
        <f t="shared" si="41"/>
        <v>0</v>
      </c>
      <c r="AD92" s="1">
        <f t="shared" si="42"/>
        <v>0</v>
      </c>
      <c r="AE92" s="1">
        <f t="shared" si="43"/>
        <v>0</v>
      </c>
      <c r="AF92" s="1">
        <f t="shared" si="44"/>
        <v>0</v>
      </c>
      <c r="AG92" s="1">
        <f t="shared" si="45"/>
        <v>6.2858079170103859E-2</v>
      </c>
      <c r="AH92" s="1">
        <f t="shared" si="46"/>
        <v>1.3431241152129948E-3</v>
      </c>
    </row>
    <row r="93" spans="1:34">
      <c r="A93" s="8" t="s">
        <v>39</v>
      </c>
      <c r="B93" s="9" t="s">
        <v>75</v>
      </c>
      <c r="C93" s="9">
        <v>73</v>
      </c>
      <c r="D93" s="9">
        <v>36.5</v>
      </c>
      <c r="E93" s="9">
        <v>20.5</v>
      </c>
      <c r="F93" s="9">
        <v>0</v>
      </c>
      <c r="G93" s="9">
        <v>0</v>
      </c>
      <c r="H93" s="9">
        <v>0</v>
      </c>
      <c r="I93" s="9">
        <v>16</v>
      </c>
      <c r="J93" s="9">
        <v>0</v>
      </c>
      <c r="K93" s="9">
        <v>0</v>
      </c>
      <c r="L93" s="10">
        <v>73</v>
      </c>
      <c r="N93" s="1">
        <f>IFERROR(C93/#REF!,0)</f>
        <v>0</v>
      </c>
      <c r="P93" s="1">
        <f t="shared" si="20"/>
        <v>0.5</v>
      </c>
      <c r="Q93" s="1">
        <f t="shared" si="21"/>
        <v>0.28082191780821919</v>
      </c>
      <c r="R93" s="1">
        <f t="shared" si="22"/>
        <v>0</v>
      </c>
      <c r="S93" s="3">
        <f t="shared" si="23"/>
        <v>0</v>
      </c>
      <c r="T93" s="1">
        <f t="shared" si="24"/>
        <v>0</v>
      </c>
      <c r="U93" s="1">
        <f t="shared" si="25"/>
        <v>0.21917808219178081</v>
      </c>
      <c r="V93" s="1">
        <f t="shared" si="26"/>
        <v>0</v>
      </c>
      <c r="W93" s="1">
        <f t="shared" si="27"/>
        <v>0</v>
      </c>
      <c r="X93" s="1">
        <f t="shared" si="28"/>
        <v>1</v>
      </c>
      <c r="Z93" s="1">
        <f t="shared" si="38"/>
        <v>8.9394518435892772E-5</v>
      </c>
      <c r="AA93" s="1">
        <f t="shared" si="39"/>
        <v>1.91771057163678E-3</v>
      </c>
      <c r="AB93" s="1">
        <f t="shared" si="40"/>
        <v>0</v>
      </c>
      <c r="AC93" s="1">
        <f t="shared" si="41"/>
        <v>0</v>
      </c>
      <c r="AD93" s="1">
        <f t="shared" si="42"/>
        <v>0</v>
      </c>
      <c r="AE93" s="1">
        <f t="shared" si="43"/>
        <v>2.1808942756977498E-3</v>
      </c>
      <c r="AF93" s="1">
        <f t="shared" si="44"/>
        <v>0</v>
      </c>
      <c r="AG93" s="1">
        <f t="shared" si="45"/>
        <v>0</v>
      </c>
      <c r="AH93" s="1">
        <f t="shared" si="46"/>
        <v>1.5550842253853867E-4</v>
      </c>
    </row>
    <row r="94" spans="1:34">
      <c r="A94" s="8" t="s">
        <v>36</v>
      </c>
      <c r="B94" s="9" t="s">
        <v>75</v>
      </c>
      <c r="C94" s="9">
        <v>5354.25</v>
      </c>
      <c r="D94" s="9">
        <v>5339.25</v>
      </c>
      <c r="E94" s="9">
        <v>15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474.5</v>
      </c>
      <c r="L94" s="10">
        <v>4879.75</v>
      </c>
      <c r="N94" s="1">
        <f>IFERROR(C94/#REF!,0)</f>
        <v>0</v>
      </c>
      <c r="P94" s="1">
        <f t="shared" si="20"/>
        <v>0.99719848718307891</v>
      </c>
      <c r="Q94" s="1">
        <f t="shared" si="21"/>
        <v>2.8015128169211374E-3</v>
      </c>
      <c r="R94" s="1">
        <f t="shared" si="22"/>
        <v>0</v>
      </c>
      <c r="S94" s="3">
        <f t="shared" si="23"/>
        <v>0</v>
      </c>
      <c r="T94" s="1">
        <f t="shared" si="24"/>
        <v>0</v>
      </c>
      <c r="U94" s="1">
        <f t="shared" si="25"/>
        <v>0</v>
      </c>
      <c r="V94" s="1">
        <f t="shared" si="26"/>
        <v>0</v>
      </c>
      <c r="W94" s="1">
        <f t="shared" si="27"/>
        <v>8.8621188775271975E-2</v>
      </c>
      <c r="X94" s="1">
        <f t="shared" si="28"/>
        <v>0.91137881122472797</v>
      </c>
      <c r="Z94" s="1">
        <f t="shared" si="38"/>
        <v>1.3076703631749053E-2</v>
      </c>
      <c r="AA94" s="1">
        <f t="shared" si="39"/>
        <v>1.403202857295205E-3</v>
      </c>
      <c r="AB94" s="1">
        <f t="shared" si="40"/>
        <v>0</v>
      </c>
      <c r="AC94" s="1">
        <f t="shared" si="41"/>
        <v>0</v>
      </c>
      <c r="AD94" s="1">
        <f t="shared" si="42"/>
        <v>0</v>
      </c>
      <c r="AE94" s="1">
        <f t="shared" si="43"/>
        <v>0</v>
      </c>
      <c r="AF94" s="1">
        <f t="shared" si="44"/>
        <v>0</v>
      </c>
      <c r="AG94" s="1">
        <f t="shared" si="45"/>
        <v>6.7025075429695005E-2</v>
      </c>
      <c r="AH94" s="1">
        <f t="shared" si="46"/>
        <v>1.0395098970992247E-2</v>
      </c>
    </row>
    <row r="95" spans="1:34">
      <c r="A95" s="8" t="s">
        <v>45</v>
      </c>
      <c r="B95" s="9" t="s">
        <v>75</v>
      </c>
      <c r="C95" s="9">
        <v>4496.7700000000004</v>
      </c>
      <c r="D95" s="9">
        <v>3754.27</v>
      </c>
      <c r="E95" s="9">
        <v>10.5</v>
      </c>
      <c r="F95" s="9">
        <v>728.5</v>
      </c>
      <c r="G95" s="9">
        <v>3.5</v>
      </c>
      <c r="H95" s="9">
        <v>0</v>
      </c>
      <c r="I95" s="9">
        <v>0</v>
      </c>
      <c r="J95" s="9">
        <v>0</v>
      </c>
      <c r="K95" s="9">
        <v>0</v>
      </c>
      <c r="L95" s="10">
        <v>4496.7700000000004</v>
      </c>
      <c r="N95" s="1">
        <f>IFERROR(C95/#REF!,0)</f>
        <v>0</v>
      </c>
      <c r="P95" s="1">
        <f t="shared" si="20"/>
        <v>0.83488148159679054</v>
      </c>
      <c r="Q95" s="1">
        <f t="shared" si="21"/>
        <v>2.3350093511564965E-3</v>
      </c>
      <c r="R95" s="1">
        <f t="shared" si="22"/>
        <v>0.16200517260166741</v>
      </c>
      <c r="S95" s="3">
        <f t="shared" si="23"/>
        <v>7.7833645038549888E-4</v>
      </c>
      <c r="T95" s="1">
        <f t="shared" si="24"/>
        <v>0</v>
      </c>
      <c r="U95" s="1">
        <f t="shared" si="25"/>
        <v>0</v>
      </c>
      <c r="V95" s="1">
        <f t="shared" si="26"/>
        <v>0</v>
      </c>
      <c r="W95" s="1">
        <f t="shared" si="27"/>
        <v>0</v>
      </c>
      <c r="X95" s="1">
        <f t="shared" si="28"/>
        <v>1</v>
      </c>
      <c r="Z95" s="1">
        <f t="shared" si="38"/>
        <v>9.1948262665292914E-3</v>
      </c>
      <c r="AA95" s="1">
        <f t="shared" si="39"/>
        <v>9.8224200010664335E-4</v>
      </c>
      <c r="AB95" s="1">
        <f t="shared" si="40"/>
        <v>1.5943591420356236E-2</v>
      </c>
      <c r="AC95" s="1">
        <f t="shared" si="41"/>
        <v>8.4920538638845076E-4</v>
      </c>
      <c r="AD95" s="1">
        <f t="shared" si="42"/>
        <v>0</v>
      </c>
      <c r="AE95" s="1">
        <f t="shared" si="43"/>
        <v>0</v>
      </c>
      <c r="AF95" s="1">
        <f t="shared" si="44"/>
        <v>0</v>
      </c>
      <c r="AG95" s="1">
        <f t="shared" si="45"/>
        <v>0</v>
      </c>
      <c r="AH95" s="1">
        <f t="shared" si="46"/>
        <v>9.5792549208030767E-3</v>
      </c>
    </row>
    <row r="96" spans="1:34">
      <c r="A96" s="8" t="s">
        <v>26</v>
      </c>
      <c r="B96" s="9" t="s">
        <v>75</v>
      </c>
      <c r="C96" s="9">
        <v>21</v>
      </c>
      <c r="D96" s="9">
        <v>12</v>
      </c>
      <c r="E96" s="9">
        <v>9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0">
        <v>21</v>
      </c>
      <c r="N96" s="1">
        <f>IFERROR(C96/#REF!,0)</f>
        <v>0</v>
      </c>
      <c r="P96" s="1">
        <f t="shared" si="20"/>
        <v>0.5714285714285714</v>
      </c>
      <c r="Q96" s="1">
        <f t="shared" si="21"/>
        <v>0.42857142857142855</v>
      </c>
      <c r="R96" s="1">
        <f t="shared" si="22"/>
        <v>0</v>
      </c>
      <c r="S96" s="3">
        <f t="shared" si="23"/>
        <v>0</v>
      </c>
      <c r="T96" s="1">
        <f t="shared" si="24"/>
        <v>0</v>
      </c>
      <c r="U96" s="1">
        <f t="shared" si="25"/>
        <v>0</v>
      </c>
      <c r="V96" s="1">
        <f t="shared" si="26"/>
        <v>0</v>
      </c>
      <c r="W96" s="1">
        <f t="shared" si="27"/>
        <v>0</v>
      </c>
      <c r="X96" s="1">
        <f t="shared" si="28"/>
        <v>1</v>
      </c>
      <c r="Z96" s="1">
        <f t="shared" si="38"/>
        <v>2.9389978663855155E-5</v>
      </c>
      <c r="AA96" s="1">
        <f t="shared" si="39"/>
        <v>8.4192171437712292E-4</v>
      </c>
      <c r="AB96" s="1">
        <f t="shared" si="40"/>
        <v>0</v>
      </c>
      <c r="AC96" s="1">
        <f t="shared" si="41"/>
        <v>0</v>
      </c>
      <c r="AD96" s="1">
        <f t="shared" si="42"/>
        <v>0</v>
      </c>
      <c r="AE96" s="1">
        <f t="shared" si="43"/>
        <v>0</v>
      </c>
      <c r="AF96" s="1">
        <f t="shared" si="44"/>
        <v>0</v>
      </c>
      <c r="AG96" s="1">
        <f t="shared" si="45"/>
        <v>0</v>
      </c>
      <c r="AH96" s="1">
        <f t="shared" si="46"/>
        <v>4.4735299634374134E-5</v>
      </c>
    </row>
    <row r="97" spans="1:34">
      <c r="A97" s="8" t="s">
        <v>33</v>
      </c>
      <c r="B97" s="9" t="s">
        <v>75</v>
      </c>
      <c r="C97" s="9">
        <v>980.75</v>
      </c>
      <c r="D97" s="9">
        <v>819</v>
      </c>
      <c r="E97" s="9">
        <v>5.5</v>
      </c>
      <c r="F97" s="9">
        <v>28.25</v>
      </c>
      <c r="G97" s="9">
        <v>0</v>
      </c>
      <c r="H97" s="9">
        <v>0</v>
      </c>
      <c r="I97" s="9">
        <v>128</v>
      </c>
      <c r="J97" s="9">
        <v>0</v>
      </c>
      <c r="K97" s="9">
        <v>15</v>
      </c>
      <c r="L97" s="10">
        <v>965.75</v>
      </c>
      <c r="N97" s="1">
        <f>IFERROR(C97/#REF!,0)</f>
        <v>0</v>
      </c>
      <c r="P97" s="1">
        <f t="shared" si="20"/>
        <v>0.83507519755289317</v>
      </c>
      <c r="Q97" s="1">
        <f t="shared" si="21"/>
        <v>5.6079530971195517E-3</v>
      </c>
      <c r="R97" s="1">
        <f t="shared" si="22"/>
        <v>2.8804486362477694E-2</v>
      </c>
      <c r="S97" s="3">
        <f t="shared" si="23"/>
        <v>0</v>
      </c>
      <c r="T97" s="1">
        <f t="shared" si="24"/>
        <v>0</v>
      </c>
      <c r="U97" s="1">
        <f t="shared" si="25"/>
        <v>0.13051236298750957</v>
      </c>
      <c r="V97" s="1">
        <f t="shared" si="26"/>
        <v>0</v>
      </c>
      <c r="W97" s="1">
        <f t="shared" si="27"/>
        <v>1.5294417537598776E-2</v>
      </c>
      <c r="X97" s="1">
        <f t="shared" si="28"/>
        <v>0.98470558246240125</v>
      </c>
      <c r="Z97" s="1">
        <f t="shared" si="38"/>
        <v>2.0058660438081145E-3</v>
      </c>
      <c r="AA97" s="1">
        <f t="shared" si="39"/>
        <v>5.1450771434157514E-4</v>
      </c>
      <c r="AB97" s="1">
        <f t="shared" si="40"/>
        <v>6.1826555610852935E-4</v>
      </c>
      <c r="AC97" s="1">
        <f t="shared" si="41"/>
        <v>0</v>
      </c>
      <c r="AD97" s="1">
        <f t="shared" si="42"/>
        <v>0</v>
      </c>
      <c r="AE97" s="1">
        <f t="shared" si="43"/>
        <v>1.7447154205581999E-2</v>
      </c>
      <c r="AF97" s="1">
        <f t="shared" si="44"/>
        <v>0</v>
      </c>
      <c r="AG97" s="1">
        <f t="shared" si="45"/>
        <v>2.118811657419231E-3</v>
      </c>
      <c r="AH97" s="1">
        <f t="shared" si="46"/>
        <v>2.0572912200903246E-3</v>
      </c>
    </row>
    <row r="98" spans="1:34">
      <c r="A98" s="8" t="s">
        <v>24</v>
      </c>
      <c r="B98" s="9" t="s">
        <v>75</v>
      </c>
      <c r="C98" s="9">
        <v>1389</v>
      </c>
      <c r="D98" s="9">
        <v>1001</v>
      </c>
      <c r="E98" s="9">
        <v>0</v>
      </c>
      <c r="F98" s="9">
        <v>86</v>
      </c>
      <c r="G98" s="9">
        <v>0</v>
      </c>
      <c r="H98" s="9">
        <v>0</v>
      </c>
      <c r="I98" s="9">
        <v>302</v>
      </c>
      <c r="J98" s="9">
        <v>0</v>
      </c>
      <c r="K98" s="9">
        <v>0</v>
      </c>
      <c r="L98" s="10">
        <v>1389</v>
      </c>
      <c r="N98" s="1">
        <f>IFERROR(C98/#REF!,0)</f>
        <v>0</v>
      </c>
      <c r="P98" s="1">
        <f t="shared" si="20"/>
        <v>0.72066234701223897</v>
      </c>
      <c r="Q98" s="1">
        <f t="shared" si="21"/>
        <v>0</v>
      </c>
      <c r="R98" s="1">
        <f t="shared" si="22"/>
        <v>6.1915046796256298E-2</v>
      </c>
      <c r="S98" s="3">
        <f t="shared" si="23"/>
        <v>0</v>
      </c>
      <c r="T98" s="1">
        <f t="shared" si="24"/>
        <v>0</v>
      </c>
      <c r="U98" s="1">
        <f t="shared" si="25"/>
        <v>0.21742260619150469</v>
      </c>
      <c r="V98" s="1">
        <f t="shared" si="26"/>
        <v>0</v>
      </c>
      <c r="W98" s="1">
        <f t="shared" si="27"/>
        <v>0</v>
      </c>
      <c r="X98" s="1">
        <f t="shared" si="28"/>
        <v>1</v>
      </c>
      <c r="Z98" s="1">
        <f t="shared" si="38"/>
        <v>2.451614053543251E-3</v>
      </c>
      <c r="AA98" s="1">
        <f t="shared" si="39"/>
        <v>0</v>
      </c>
      <c r="AB98" s="1">
        <f t="shared" si="40"/>
        <v>1.88215355133924E-3</v>
      </c>
      <c r="AC98" s="1">
        <f t="shared" si="41"/>
        <v>0</v>
      </c>
      <c r="AD98" s="1">
        <f t="shared" si="42"/>
        <v>0</v>
      </c>
      <c r="AE98" s="1">
        <f t="shared" si="43"/>
        <v>4.116437945379503E-2</v>
      </c>
      <c r="AF98" s="1">
        <f t="shared" si="44"/>
        <v>0</v>
      </c>
      <c r="AG98" s="1">
        <f t="shared" si="45"/>
        <v>0</v>
      </c>
      <c r="AH98" s="1">
        <f t="shared" si="46"/>
        <v>2.9589205329593176E-3</v>
      </c>
    </row>
    <row r="99" spans="1:34">
      <c r="A99" s="8" t="s">
        <v>25</v>
      </c>
      <c r="B99" s="9" t="s">
        <v>75</v>
      </c>
      <c r="C99" s="9">
        <v>395</v>
      </c>
      <c r="D99" s="9">
        <v>223.5</v>
      </c>
      <c r="E99" s="9">
        <v>0</v>
      </c>
      <c r="F99" s="9">
        <v>171.5</v>
      </c>
      <c r="G99" s="9">
        <v>0</v>
      </c>
      <c r="H99" s="9">
        <v>0</v>
      </c>
      <c r="I99" s="9">
        <v>0</v>
      </c>
      <c r="J99" s="9">
        <v>0</v>
      </c>
      <c r="K99" s="9">
        <v>39</v>
      </c>
      <c r="L99" s="10">
        <v>356</v>
      </c>
      <c r="N99" s="1">
        <f>IFERROR(C99/#REF!,0)</f>
        <v>0</v>
      </c>
      <c r="P99" s="1">
        <f t="shared" si="20"/>
        <v>0.5658227848101266</v>
      </c>
      <c r="Q99" s="1">
        <f t="shared" si="21"/>
        <v>0</v>
      </c>
      <c r="R99" s="1">
        <f t="shared" si="22"/>
        <v>0.4341772151898734</v>
      </c>
      <c r="S99" s="3">
        <f t="shared" si="23"/>
        <v>0</v>
      </c>
      <c r="T99" s="1">
        <f t="shared" si="24"/>
        <v>0</v>
      </c>
      <c r="U99" s="1">
        <f t="shared" si="25"/>
        <v>0</v>
      </c>
      <c r="V99" s="1">
        <f t="shared" si="26"/>
        <v>0</v>
      </c>
      <c r="W99" s="1">
        <f t="shared" si="27"/>
        <v>9.8734177215189872E-2</v>
      </c>
      <c r="X99" s="1">
        <f t="shared" si="28"/>
        <v>0.90126582278481016</v>
      </c>
      <c r="Z99" s="1">
        <f t="shared" si="38"/>
        <v>5.4738835261430223E-4</v>
      </c>
      <c r="AA99" s="1">
        <f t="shared" si="39"/>
        <v>0</v>
      </c>
      <c r="AB99" s="1">
        <f t="shared" si="40"/>
        <v>3.753364349473019E-3</v>
      </c>
      <c r="AC99" s="1">
        <f t="shared" si="41"/>
        <v>0</v>
      </c>
      <c r="AD99" s="1">
        <f t="shared" si="42"/>
        <v>0</v>
      </c>
      <c r="AE99" s="1">
        <f t="shared" si="43"/>
        <v>0</v>
      </c>
      <c r="AF99" s="1">
        <f t="shared" si="44"/>
        <v>0</v>
      </c>
      <c r="AG99" s="1">
        <f t="shared" si="45"/>
        <v>5.5089103092900004E-3</v>
      </c>
      <c r="AH99" s="1">
        <f t="shared" si="46"/>
        <v>7.5836984142081871E-4</v>
      </c>
    </row>
    <row r="100" spans="1:34">
      <c r="A100" s="8" t="s">
        <v>29</v>
      </c>
      <c r="B100" s="9" t="s">
        <v>75</v>
      </c>
      <c r="C100" s="9">
        <v>56</v>
      </c>
      <c r="D100" s="9">
        <v>56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0">
        <v>56</v>
      </c>
      <c r="N100" s="1">
        <f>IFERROR(C100/#REF!,0)</f>
        <v>0</v>
      </c>
      <c r="P100" s="1">
        <f t="shared" si="20"/>
        <v>1</v>
      </c>
      <c r="Q100" s="1">
        <f t="shared" si="21"/>
        <v>0</v>
      </c>
      <c r="R100" s="1">
        <f t="shared" si="22"/>
        <v>0</v>
      </c>
      <c r="S100" s="3">
        <f t="shared" si="23"/>
        <v>0</v>
      </c>
      <c r="T100" s="1">
        <f t="shared" si="24"/>
        <v>0</v>
      </c>
      <c r="U100" s="1">
        <f t="shared" si="25"/>
        <v>0</v>
      </c>
      <c r="V100" s="1">
        <f t="shared" si="26"/>
        <v>0</v>
      </c>
      <c r="W100" s="1">
        <f t="shared" si="27"/>
        <v>0</v>
      </c>
      <c r="X100" s="1">
        <f t="shared" si="28"/>
        <v>1</v>
      </c>
      <c r="Z100" s="1">
        <f t="shared" si="38"/>
        <v>1.3715323376465739E-4</v>
      </c>
      <c r="AA100" s="1">
        <f t="shared" si="39"/>
        <v>0</v>
      </c>
      <c r="AB100" s="1">
        <f t="shared" si="40"/>
        <v>0</v>
      </c>
      <c r="AC100" s="1">
        <f t="shared" si="41"/>
        <v>0</v>
      </c>
      <c r="AD100" s="1">
        <f t="shared" si="42"/>
        <v>0</v>
      </c>
      <c r="AE100" s="1">
        <f t="shared" si="43"/>
        <v>0</v>
      </c>
      <c r="AF100" s="1">
        <f t="shared" si="44"/>
        <v>0</v>
      </c>
      <c r="AG100" s="1">
        <f t="shared" si="45"/>
        <v>0</v>
      </c>
      <c r="AH100" s="1">
        <f t="shared" si="46"/>
        <v>1.1929413235833103E-4</v>
      </c>
    </row>
    <row r="101" spans="1:34">
      <c r="A101" s="8" t="s">
        <v>30</v>
      </c>
      <c r="B101" s="9" t="s">
        <v>75</v>
      </c>
      <c r="C101" s="9">
        <v>16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16</v>
      </c>
      <c r="K101" s="9">
        <v>0</v>
      </c>
      <c r="L101" s="10">
        <v>16</v>
      </c>
      <c r="N101" s="1">
        <f>IFERROR(C101/#REF!,0)</f>
        <v>0</v>
      </c>
      <c r="P101" s="1">
        <f t="shared" si="20"/>
        <v>0</v>
      </c>
      <c r="Q101" s="1">
        <f t="shared" si="21"/>
        <v>0</v>
      </c>
      <c r="R101" s="1">
        <f t="shared" si="22"/>
        <v>0</v>
      </c>
      <c r="S101" s="3">
        <f t="shared" si="23"/>
        <v>0</v>
      </c>
      <c r="T101" s="1">
        <f t="shared" si="24"/>
        <v>0</v>
      </c>
      <c r="U101" s="1">
        <f t="shared" si="25"/>
        <v>0</v>
      </c>
      <c r="V101" s="1">
        <f t="shared" si="26"/>
        <v>1</v>
      </c>
      <c r="W101" s="1">
        <f t="shared" si="27"/>
        <v>0</v>
      </c>
      <c r="X101" s="1">
        <f t="shared" si="28"/>
        <v>1</v>
      </c>
      <c r="Z101" s="1">
        <f t="shared" si="38"/>
        <v>0</v>
      </c>
      <c r="AA101" s="1">
        <f t="shared" si="39"/>
        <v>0</v>
      </c>
      <c r="AB101" s="1">
        <f t="shared" si="40"/>
        <v>0</v>
      </c>
      <c r="AC101" s="1">
        <f t="shared" si="41"/>
        <v>0</v>
      </c>
      <c r="AD101" s="1">
        <f t="shared" si="42"/>
        <v>0</v>
      </c>
      <c r="AE101" s="1">
        <f t="shared" si="43"/>
        <v>0</v>
      </c>
      <c r="AF101" s="1">
        <f t="shared" si="44"/>
        <v>0.10299987125016094</v>
      </c>
      <c r="AG101" s="1">
        <f t="shared" si="45"/>
        <v>0</v>
      </c>
      <c r="AH101" s="1">
        <f t="shared" si="46"/>
        <v>3.4084037816666005E-5</v>
      </c>
    </row>
    <row r="102" spans="1:34">
      <c r="A102" s="8" t="s">
        <v>17</v>
      </c>
      <c r="B102" s="9" t="s">
        <v>75</v>
      </c>
      <c r="C102" s="9">
        <v>3715</v>
      </c>
      <c r="D102" s="9">
        <v>3573</v>
      </c>
      <c r="E102" s="9">
        <v>0</v>
      </c>
      <c r="F102" s="9">
        <v>133</v>
      </c>
      <c r="G102" s="9">
        <v>0</v>
      </c>
      <c r="H102" s="9">
        <v>0</v>
      </c>
      <c r="I102" s="9">
        <v>9</v>
      </c>
      <c r="J102" s="9">
        <v>0</v>
      </c>
      <c r="K102" s="9">
        <v>0</v>
      </c>
      <c r="L102" s="10">
        <v>3715</v>
      </c>
      <c r="N102" s="1">
        <f>IFERROR(C102/#REF!,0)</f>
        <v>0</v>
      </c>
      <c r="P102" s="1">
        <f t="shared" si="20"/>
        <v>0.96177658142664868</v>
      </c>
      <c r="Q102" s="1">
        <f t="shared" si="21"/>
        <v>0</v>
      </c>
      <c r="R102" s="1">
        <f t="shared" si="22"/>
        <v>3.5800807537012112E-2</v>
      </c>
      <c r="S102" s="3">
        <f t="shared" si="23"/>
        <v>0</v>
      </c>
      <c r="T102" s="1">
        <f t="shared" si="24"/>
        <v>0</v>
      </c>
      <c r="U102" s="1">
        <f t="shared" si="25"/>
        <v>2.4226110363391655E-3</v>
      </c>
      <c r="V102" s="1">
        <f t="shared" si="26"/>
        <v>0</v>
      </c>
      <c r="W102" s="1">
        <f t="shared" si="27"/>
        <v>0</v>
      </c>
      <c r="X102" s="1">
        <f t="shared" si="28"/>
        <v>1</v>
      </c>
      <c r="Z102" s="1">
        <f t="shared" si="38"/>
        <v>8.7508661471628734E-3</v>
      </c>
      <c r="AA102" s="1">
        <f t="shared" si="39"/>
        <v>0</v>
      </c>
      <c r="AB102" s="1">
        <f t="shared" si="40"/>
        <v>2.9107723526525455E-3</v>
      </c>
      <c r="AC102" s="1">
        <f t="shared" si="41"/>
        <v>0</v>
      </c>
      <c r="AD102" s="1">
        <f t="shared" si="42"/>
        <v>0</v>
      </c>
      <c r="AE102" s="1">
        <f t="shared" si="43"/>
        <v>1.2267530300799844E-3</v>
      </c>
      <c r="AF102" s="1">
        <f t="shared" si="44"/>
        <v>0</v>
      </c>
      <c r="AG102" s="1">
        <f t="shared" si="45"/>
        <v>0</v>
      </c>
      <c r="AH102" s="1">
        <f t="shared" si="46"/>
        <v>7.9138875305571378E-3</v>
      </c>
    </row>
    <row r="103" spans="1:34">
      <c r="A103" s="8" t="s">
        <v>31</v>
      </c>
      <c r="B103" s="9" t="s">
        <v>75</v>
      </c>
      <c r="C103" s="9">
        <v>10</v>
      </c>
      <c r="D103" s="9">
        <v>6</v>
      </c>
      <c r="E103" s="9">
        <v>0</v>
      </c>
      <c r="F103" s="9">
        <v>4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0">
        <v>10</v>
      </c>
      <c r="N103" s="1">
        <f>IFERROR(C103/#REF!,0)</f>
        <v>0</v>
      </c>
      <c r="P103" s="1">
        <f t="shared" si="20"/>
        <v>0.6</v>
      </c>
      <c r="Q103" s="1">
        <f t="shared" si="21"/>
        <v>0</v>
      </c>
      <c r="R103" s="1">
        <f t="shared" si="22"/>
        <v>0.4</v>
      </c>
      <c r="S103" s="3">
        <f t="shared" si="23"/>
        <v>0</v>
      </c>
      <c r="T103" s="1">
        <f t="shared" si="24"/>
        <v>0</v>
      </c>
      <c r="U103" s="1">
        <f t="shared" si="25"/>
        <v>0</v>
      </c>
      <c r="V103" s="1">
        <f t="shared" si="26"/>
        <v>0</v>
      </c>
      <c r="W103" s="1">
        <f t="shared" si="27"/>
        <v>0</v>
      </c>
      <c r="X103" s="1">
        <f t="shared" si="28"/>
        <v>1</v>
      </c>
      <c r="Z103" s="1">
        <f t="shared" si="38"/>
        <v>1.4694989331927578E-5</v>
      </c>
      <c r="AA103" s="1">
        <f t="shared" si="39"/>
        <v>0</v>
      </c>
      <c r="AB103" s="1">
        <f t="shared" si="40"/>
        <v>8.7542025643685576E-5</v>
      </c>
      <c r="AC103" s="1">
        <f t="shared" si="41"/>
        <v>0</v>
      </c>
      <c r="AD103" s="1">
        <f t="shared" si="42"/>
        <v>0</v>
      </c>
      <c r="AE103" s="1">
        <f t="shared" si="43"/>
        <v>0</v>
      </c>
      <c r="AF103" s="1">
        <f t="shared" si="44"/>
        <v>0</v>
      </c>
      <c r="AG103" s="1">
        <f t="shared" si="45"/>
        <v>0</v>
      </c>
      <c r="AH103" s="1">
        <f t="shared" si="46"/>
        <v>2.1302523635416254E-5</v>
      </c>
    </row>
    <row r="104" spans="1:34">
      <c r="A104" s="8" t="s">
        <v>32</v>
      </c>
      <c r="B104" s="9" t="s">
        <v>75</v>
      </c>
      <c r="C104" s="9">
        <v>9.5</v>
      </c>
      <c r="D104" s="9">
        <v>0</v>
      </c>
      <c r="E104" s="9">
        <v>0</v>
      </c>
      <c r="F104" s="9">
        <v>9.5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0">
        <v>9.5</v>
      </c>
      <c r="N104" s="1">
        <f>IFERROR(C104/#REF!,0)</f>
        <v>0</v>
      </c>
      <c r="P104" s="1">
        <f t="shared" si="20"/>
        <v>0</v>
      </c>
      <c r="Q104" s="1">
        <f t="shared" si="21"/>
        <v>0</v>
      </c>
      <c r="R104" s="1">
        <f t="shared" si="22"/>
        <v>1</v>
      </c>
      <c r="S104" s="3">
        <f t="shared" si="23"/>
        <v>0</v>
      </c>
      <c r="T104" s="1">
        <f t="shared" si="24"/>
        <v>0</v>
      </c>
      <c r="U104" s="1">
        <f t="shared" si="25"/>
        <v>0</v>
      </c>
      <c r="V104" s="1">
        <f t="shared" si="26"/>
        <v>0</v>
      </c>
      <c r="W104" s="1">
        <f t="shared" si="27"/>
        <v>0</v>
      </c>
      <c r="X104" s="1">
        <f t="shared" si="28"/>
        <v>1</v>
      </c>
      <c r="Z104" s="1">
        <f t="shared" si="38"/>
        <v>0</v>
      </c>
      <c r="AA104" s="1">
        <f t="shared" si="39"/>
        <v>0</v>
      </c>
      <c r="AB104" s="1">
        <f t="shared" si="40"/>
        <v>2.0791231090375325E-4</v>
      </c>
      <c r="AC104" s="1">
        <f t="shared" si="41"/>
        <v>0</v>
      </c>
      <c r="AD104" s="1">
        <f t="shared" si="42"/>
        <v>0</v>
      </c>
      <c r="AE104" s="1">
        <f t="shared" si="43"/>
        <v>0</v>
      </c>
      <c r="AF104" s="1">
        <f t="shared" si="44"/>
        <v>0</v>
      </c>
      <c r="AG104" s="1">
        <f t="shared" si="45"/>
        <v>0</v>
      </c>
      <c r="AH104" s="1">
        <f t="shared" si="46"/>
        <v>2.0237397453645441E-5</v>
      </c>
    </row>
    <row r="105" spans="1:34">
      <c r="A105" s="8" t="s">
        <v>34</v>
      </c>
      <c r="B105" s="9" t="s">
        <v>75</v>
      </c>
      <c r="C105" s="9">
        <v>16.5</v>
      </c>
      <c r="D105" s="9">
        <v>16.5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0">
        <v>16.5</v>
      </c>
      <c r="N105" s="1">
        <f>IFERROR(C105/#REF!,0)</f>
        <v>0</v>
      </c>
      <c r="P105" s="1">
        <f t="shared" si="20"/>
        <v>1</v>
      </c>
      <c r="Q105" s="1">
        <f t="shared" si="21"/>
        <v>0</v>
      </c>
      <c r="R105" s="1">
        <f t="shared" si="22"/>
        <v>0</v>
      </c>
      <c r="S105" s="3">
        <f t="shared" si="23"/>
        <v>0</v>
      </c>
      <c r="T105" s="1">
        <f t="shared" si="24"/>
        <v>0</v>
      </c>
      <c r="U105" s="1">
        <f t="shared" si="25"/>
        <v>0</v>
      </c>
      <c r="V105" s="1">
        <f t="shared" si="26"/>
        <v>0</v>
      </c>
      <c r="W105" s="1">
        <f t="shared" si="27"/>
        <v>0</v>
      </c>
      <c r="X105" s="1">
        <f t="shared" si="28"/>
        <v>1</v>
      </c>
      <c r="Z105" s="1">
        <f t="shared" si="38"/>
        <v>4.041122066280084E-5</v>
      </c>
      <c r="AA105" s="1">
        <f t="shared" si="39"/>
        <v>0</v>
      </c>
      <c r="AB105" s="1">
        <f t="shared" si="40"/>
        <v>0</v>
      </c>
      <c r="AC105" s="1">
        <f t="shared" si="41"/>
        <v>0</v>
      </c>
      <c r="AD105" s="1">
        <f t="shared" si="42"/>
        <v>0</v>
      </c>
      <c r="AE105" s="1">
        <f t="shared" si="43"/>
        <v>0</v>
      </c>
      <c r="AF105" s="1">
        <f t="shared" si="44"/>
        <v>0</v>
      </c>
      <c r="AG105" s="1">
        <f t="shared" si="45"/>
        <v>0</v>
      </c>
      <c r="AH105" s="1">
        <f t="shared" si="46"/>
        <v>3.5149163998436818E-5</v>
      </c>
    </row>
    <row r="106" spans="1:34">
      <c r="A106" s="8" t="s">
        <v>35</v>
      </c>
      <c r="B106" s="9" t="s">
        <v>75</v>
      </c>
      <c r="C106" s="9">
        <v>6911.25</v>
      </c>
      <c r="D106" s="9">
        <v>6905.25</v>
      </c>
      <c r="E106" s="9">
        <v>0</v>
      </c>
      <c r="F106" s="9">
        <v>0</v>
      </c>
      <c r="G106" s="9">
        <v>6</v>
      </c>
      <c r="H106" s="9">
        <v>0</v>
      </c>
      <c r="I106" s="9">
        <v>0</v>
      </c>
      <c r="J106" s="9">
        <v>0</v>
      </c>
      <c r="K106" s="9">
        <v>0</v>
      </c>
      <c r="L106" s="10">
        <v>6911.25</v>
      </c>
      <c r="N106" s="1">
        <f>IFERROR(C106/#REF!,0)</f>
        <v>0</v>
      </c>
      <c r="P106" s="1">
        <f t="shared" si="20"/>
        <v>0.99913185024416706</v>
      </c>
      <c r="Q106" s="1">
        <f t="shared" si="21"/>
        <v>0</v>
      </c>
      <c r="R106" s="1">
        <f t="shared" si="22"/>
        <v>0</v>
      </c>
      <c r="S106" s="3">
        <f t="shared" si="23"/>
        <v>8.6814975583288123E-4</v>
      </c>
      <c r="T106" s="1">
        <f t="shared" si="24"/>
        <v>0</v>
      </c>
      <c r="U106" s="1">
        <f t="shared" si="25"/>
        <v>0</v>
      </c>
      <c r="V106" s="1">
        <f t="shared" si="26"/>
        <v>0</v>
      </c>
      <c r="W106" s="1">
        <f t="shared" si="27"/>
        <v>0</v>
      </c>
      <c r="X106" s="1">
        <f t="shared" si="28"/>
        <v>1</v>
      </c>
      <c r="Z106" s="1">
        <f t="shared" si="38"/>
        <v>1.6912095847382153E-2</v>
      </c>
      <c r="AA106" s="1">
        <f t="shared" si="39"/>
        <v>0</v>
      </c>
      <c r="AB106" s="1">
        <f t="shared" si="40"/>
        <v>0</v>
      </c>
      <c r="AC106" s="1">
        <f t="shared" si="41"/>
        <v>1.4557806623802013E-3</v>
      </c>
      <c r="AD106" s="1">
        <f t="shared" si="42"/>
        <v>0</v>
      </c>
      <c r="AE106" s="1">
        <f t="shared" si="43"/>
        <v>0</v>
      </c>
      <c r="AF106" s="1">
        <f t="shared" si="44"/>
        <v>0</v>
      </c>
      <c r="AG106" s="1">
        <f t="shared" si="45"/>
        <v>0</v>
      </c>
      <c r="AH106" s="1">
        <f t="shared" si="46"/>
        <v>1.4722706647527058E-2</v>
      </c>
    </row>
    <row r="107" spans="1:34">
      <c r="A107" s="8" t="s">
        <v>40</v>
      </c>
      <c r="B107" s="9" t="s">
        <v>75</v>
      </c>
      <c r="C107" s="9">
        <v>72</v>
      </c>
      <c r="D107" s="9">
        <v>72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10">
        <v>72</v>
      </c>
      <c r="N107" s="1">
        <f>IFERROR(C107/#REF!,0)</f>
        <v>0</v>
      </c>
      <c r="P107" s="1">
        <f t="shared" si="20"/>
        <v>1</v>
      </c>
      <c r="Q107" s="1">
        <f t="shared" si="21"/>
        <v>0</v>
      </c>
      <c r="R107" s="1">
        <f t="shared" si="22"/>
        <v>0</v>
      </c>
      <c r="S107" s="3">
        <f t="shared" si="23"/>
        <v>0</v>
      </c>
      <c r="T107" s="1">
        <f t="shared" si="24"/>
        <v>0</v>
      </c>
      <c r="U107" s="1">
        <f t="shared" si="25"/>
        <v>0</v>
      </c>
      <c r="V107" s="1">
        <f t="shared" si="26"/>
        <v>0</v>
      </c>
      <c r="W107" s="1">
        <f t="shared" si="27"/>
        <v>0</v>
      </c>
      <c r="X107" s="1">
        <f t="shared" si="28"/>
        <v>1</v>
      </c>
      <c r="Z107" s="1">
        <f t="shared" si="38"/>
        <v>1.7633987198313093E-4</v>
      </c>
      <c r="AA107" s="1">
        <f t="shared" si="39"/>
        <v>0</v>
      </c>
      <c r="AB107" s="1">
        <f t="shared" si="40"/>
        <v>0</v>
      </c>
      <c r="AC107" s="1">
        <f t="shared" si="41"/>
        <v>0</v>
      </c>
      <c r="AD107" s="1">
        <f t="shared" si="42"/>
        <v>0</v>
      </c>
      <c r="AE107" s="1">
        <f t="shared" si="43"/>
        <v>0</v>
      </c>
      <c r="AF107" s="1">
        <f t="shared" si="44"/>
        <v>0</v>
      </c>
      <c r="AG107" s="1">
        <f t="shared" si="45"/>
        <v>0</v>
      </c>
      <c r="AH107" s="1">
        <f t="shared" si="46"/>
        <v>1.5337817017499703E-4</v>
      </c>
    </row>
    <row r="108" spans="1:34">
      <c r="A108" s="8" t="s">
        <v>41</v>
      </c>
      <c r="B108" s="9" t="s">
        <v>75</v>
      </c>
      <c r="C108" s="9">
        <v>179</v>
      </c>
      <c r="D108" s="9">
        <v>127</v>
      </c>
      <c r="E108" s="9">
        <v>0</v>
      </c>
      <c r="F108" s="9">
        <v>0</v>
      </c>
      <c r="G108" s="9">
        <v>52</v>
      </c>
      <c r="H108" s="9">
        <v>0</v>
      </c>
      <c r="I108" s="9">
        <v>0</v>
      </c>
      <c r="J108" s="9">
        <v>0</v>
      </c>
      <c r="K108" s="9">
        <v>0</v>
      </c>
      <c r="L108" s="10">
        <v>179</v>
      </c>
      <c r="N108" s="1">
        <f>IFERROR(C108/#REF!,0)</f>
        <v>0</v>
      </c>
      <c r="P108" s="1">
        <f t="shared" si="20"/>
        <v>0.70949720670391059</v>
      </c>
      <c r="Q108" s="1">
        <f t="shared" si="21"/>
        <v>0</v>
      </c>
      <c r="R108" s="1">
        <f t="shared" si="22"/>
        <v>0</v>
      </c>
      <c r="S108" s="3">
        <f t="shared" si="23"/>
        <v>0.29050279329608941</v>
      </c>
      <c r="T108" s="1">
        <f t="shared" si="24"/>
        <v>0</v>
      </c>
      <c r="U108" s="1">
        <f t="shared" si="25"/>
        <v>0</v>
      </c>
      <c r="V108" s="1">
        <f t="shared" si="26"/>
        <v>0</v>
      </c>
      <c r="W108" s="1">
        <f t="shared" si="27"/>
        <v>0</v>
      </c>
      <c r="X108" s="1">
        <f t="shared" si="28"/>
        <v>1</v>
      </c>
      <c r="Z108" s="1">
        <f t="shared" si="38"/>
        <v>3.1104394085913371E-4</v>
      </c>
      <c r="AA108" s="1">
        <f t="shared" si="39"/>
        <v>0</v>
      </c>
      <c r="AB108" s="1">
        <f t="shared" si="40"/>
        <v>0</v>
      </c>
      <c r="AC108" s="1">
        <f t="shared" si="41"/>
        <v>1.2616765740628411E-2</v>
      </c>
      <c r="AD108" s="1">
        <f t="shared" si="42"/>
        <v>0</v>
      </c>
      <c r="AE108" s="1">
        <f t="shared" si="43"/>
        <v>0</v>
      </c>
      <c r="AF108" s="1">
        <f t="shared" si="44"/>
        <v>0</v>
      </c>
      <c r="AG108" s="1">
        <f t="shared" si="45"/>
        <v>0</v>
      </c>
      <c r="AH108" s="1">
        <f t="shared" si="46"/>
        <v>3.8131517307395097E-4</v>
      </c>
    </row>
    <row r="109" spans="1:34">
      <c r="A109" s="8" t="s">
        <v>42</v>
      </c>
      <c r="B109" s="9" t="s">
        <v>75</v>
      </c>
      <c r="C109" s="9">
        <v>2706</v>
      </c>
      <c r="D109" s="9">
        <v>2237</v>
      </c>
      <c r="E109" s="9">
        <v>0</v>
      </c>
      <c r="F109" s="9">
        <v>142</v>
      </c>
      <c r="G109" s="9">
        <v>327</v>
      </c>
      <c r="H109" s="9">
        <v>0</v>
      </c>
      <c r="I109" s="9">
        <v>0</v>
      </c>
      <c r="J109" s="9">
        <v>0</v>
      </c>
      <c r="K109" s="9">
        <v>0</v>
      </c>
      <c r="L109" s="10">
        <v>2706</v>
      </c>
      <c r="N109" s="1">
        <f>IFERROR(C109/#REF!,0)</f>
        <v>0</v>
      </c>
      <c r="P109" s="1">
        <f t="shared" si="20"/>
        <v>0.82668144863266813</v>
      </c>
      <c r="Q109" s="1">
        <f t="shared" si="21"/>
        <v>0</v>
      </c>
      <c r="R109" s="1">
        <f t="shared" si="22"/>
        <v>5.2475979305247597E-2</v>
      </c>
      <c r="S109" s="3">
        <f t="shared" si="23"/>
        <v>0.12084257206208426</v>
      </c>
      <c r="T109" s="1">
        <f t="shared" si="24"/>
        <v>0</v>
      </c>
      <c r="U109" s="1">
        <f t="shared" si="25"/>
        <v>0</v>
      </c>
      <c r="V109" s="1">
        <f t="shared" si="26"/>
        <v>0</v>
      </c>
      <c r="W109" s="1">
        <f t="shared" si="27"/>
        <v>0</v>
      </c>
      <c r="X109" s="1">
        <f t="shared" si="28"/>
        <v>1</v>
      </c>
      <c r="Z109" s="1">
        <f t="shared" si="38"/>
        <v>5.4787818559203323E-3</v>
      </c>
      <c r="AA109" s="1">
        <f t="shared" si="39"/>
        <v>0</v>
      </c>
      <c r="AB109" s="1">
        <f t="shared" si="40"/>
        <v>3.1077419103508379E-3</v>
      </c>
      <c r="AC109" s="1">
        <f t="shared" si="41"/>
        <v>7.9340046099720979E-2</v>
      </c>
      <c r="AD109" s="1">
        <f t="shared" si="42"/>
        <v>0</v>
      </c>
      <c r="AE109" s="1">
        <f t="shared" si="43"/>
        <v>0</v>
      </c>
      <c r="AF109" s="1">
        <f t="shared" si="44"/>
        <v>0</v>
      </c>
      <c r="AG109" s="1">
        <f t="shared" si="45"/>
        <v>0</v>
      </c>
      <c r="AH109" s="1">
        <f t="shared" si="46"/>
        <v>5.7644628957436387E-3</v>
      </c>
    </row>
    <row r="110" spans="1:34">
      <c r="A110" s="8" t="s">
        <v>18</v>
      </c>
      <c r="B110" s="9" t="s">
        <v>75</v>
      </c>
      <c r="C110" s="9">
        <v>1154.5</v>
      </c>
      <c r="D110" s="9">
        <v>874.5</v>
      </c>
      <c r="E110" s="9">
        <v>0</v>
      </c>
      <c r="F110" s="9">
        <v>280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10">
        <v>1154.5</v>
      </c>
      <c r="N110" s="1">
        <f>IFERROR(C110/#REF!,0)</f>
        <v>0</v>
      </c>
      <c r="P110" s="1">
        <f t="shared" si="20"/>
        <v>0.75747076656561285</v>
      </c>
      <c r="Q110" s="1">
        <f t="shared" si="21"/>
        <v>0</v>
      </c>
      <c r="R110" s="1">
        <f t="shared" si="22"/>
        <v>0.24252923343438718</v>
      </c>
      <c r="S110" s="3">
        <f t="shared" si="23"/>
        <v>0</v>
      </c>
      <c r="T110" s="1">
        <f t="shared" si="24"/>
        <v>0</v>
      </c>
      <c r="U110" s="1">
        <f t="shared" si="25"/>
        <v>0</v>
      </c>
      <c r="V110" s="1">
        <f t="shared" si="26"/>
        <v>0</v>
      </c>
      <c r="W110" s="1">
        <f t="shared" si="27"/>
        <v>0</v>
      </c>
      <c r="X110" s="1">
        <f t="shared" si="28"/>
        <v>1</v>
      </c>
      <c r="Z110" s="1">
        <f t="shared" si="38"/>
        <v>2.1417946951284446E-3</v>
      </c>
      <c r="AA110" s="1">
        <f t="shared" si="39"/>
        <v>0</v>
      </c>
      <c r="AB110" s="1">
        <f t="shared" si="40"/>
        <v>6.1279417950579904E-3</v>
      </c>
      <c r="AC110" s="1">
        <f t="shared" si="41"/>
        <v>0</v>
      </c>
      <c r="AD110" s="1">
        <f t="shared" si="42"/>
        <v>0</v>
      </c>
      <c r="AE110" s="1">
        <f t="shared" si="43"/>
        <v>0</v>
      </c>
      <c r="AF110" s="1">
        <f t="shared" si="44"/>
        <v>0</v>
      </c>
      <c r="AG110" s="1">
        <f t="shared" si="45"/>
        <v>0</v>
      </c>
      <c r="AH110" s="1">
        <f t="shared" si="46"/>
        <v>2.4593763537088067E-3</v>
      </c>
    </row>
    <row r="111" spans="1:34">
      <c r="A111" s="8" t="s">
        <v>43</v>
      </c>
      <c r="B111" s="9" t="s">
        <v>75</v>
      </c>
      <c r="C111" s="9">
        <v>95</v>
      </c>
      <c r="D111" s="9">
        <v>95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0">
        <v>95</v>
      </c>
      <c r="N111" s="1">
        <f>IFERROR(C111/#REF!,0)</f>
        <v>0</v>
      </c>
      <c r="P111" s="1">
        <f t="shared" si="20"/>
        <v>1</v>
      </c>
      <c r="Q111" s="1">
        <f t="shared" si="21"/>
        <v>0</v>
      </c>
      <c r="R111" s="1">
        <f t="shared" si="22"/>
        <v>0</v>
      </c>
      <c r="S111" s="3">
        <f t="shared" si="23"/>
        <v>0</v>
      </c>
      <c r="T111" s="1">
        <f t="shared" si="24"/>
        <v>0</v>
      </c>
      <c r="U111" s="1">
        <f t="shared" si="25"/>
        <v>0</v>
      </c>
      <c r="V111" s="1">
        <f t="shared" si="26"/>
        <v>0</v>
      </c>
      <c r="W111" s="1">
        <f t="shared" si="27"/>
        <v>0</v>
      </c>
      <c r="X111" s="1">
        <f t="shared" si="28"/>
        <v>1</v>
      </c>
      <c r="Z111" s="1">
        <f t="shared" si="38"/>
        <v>2.3267066442218666E-4</v>
      </c>
      <c r="AA111" s="1">
        <f t="shared" si="39"/>
        <v>0</v>
      </c>
      <c r="AB111" s="1">
        <f t="shared" si="40"/>
        <v>0</v>
      </c>
      <c r="AC111" s="1">
        <f t="shared" si="41"/>
        <v>0</v>
      </c>
      <c r="AD111" s="1">
        <f t="shared" si="42"/>
        <v>0</v>
      </c>
      <c r="AE111" s="1">
        <f t="shared" si="43"/>
        <v>0</v>
      </c>
      <c r="AF111" s="1">
        <f t="shared" si="44"/>
        <v>0</v>
      </c>
      <c r="AG111" s="1">
        <f t="shared" si="45"/>
        <v>0</v>
      </c>
      <c r="AH111" s="1">
        <f t="shared" si="46"/>
        <v>2.0237397453645441E-4</v>
      </c>
    </row>
    <row r="112" spans="1:34">
      <c r="A112" s="8" t="s">
        <v>44</v>
      </c>
      <c r="B112" s="9" t="s">
        <v>75</v>
      </c>
      <c r="C112" s="9">
        <v>25.5</v>
      </c>
      <c r="D112" s="9">
        <v>25.5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10">
        <v>25.5</v>
      </c>
      <c r="N112" s="1">
        <f>IFERROR(C112/#REF!,0)</f>
        <v>0</v>
      </c>
      <c r="P112" s="1">
        <f t="shared" si="20"/>
        <v>1</v>
      </c>
      <c r="Q112" s="1">
        <f t="shared" si="21"/>
        <v>0</v>
      </c>
      <c r="R112" s="1">
        <f t="shared" si="22"/>
        <v>0</v>
      </c>
      <c r="S112" s="3">
        <f t="shared" si="23"/>
        <v>0</v>
      </c>
      <c r="T112" s="1">
        <f t="shared" si="24"/>
        <v>0</v>
      </c>
      <c r="U112" s="1">
        <f t="shared" si="25"/>
        <v>0</v>
      </c>
      <c r="V112" s="1">
        <f t="shared" si="26"/>
        <v>0</v>
      </c>
      <c r="W112" s="1">
        <f t="shared" si="27"/>
        <v>0</v>
      </c>
      <c r="X112" s="1">
        <f t="shared" si="28"/>
        <v>1</v>
      </c>
      <c r="Z112" s="1">
        <f t="shared" si="38"/>
        <v>6.2453704660692203E-5</v>
      </c>
      <c r="AA112" s="1">
        <f t="shared" si="39"/>
        <v>0</v>
      </c>
      <c r="AB112" s="1">
        <f t="shared" si="40"/>
        <v>0</v>
      </c>
      <c r="AC112" s="1">
        <f t="shared" si="41"/>
        <v>0</v>
      </c>
      <c r="AD112" s="1">
        <f t="shared" si="42"/>
        <v>0</v>
      </c>
      <c r="AE112" s="1">
        <f t="shared" si="43"/>
        <v>0</v>
      </c>
      <c r="AF112" s="1">
        <f t="shared" si="44"/>
        <v>0</v>
      </c>
      <c r="AG112" s="1">
        <f t="shared" si="45"/>
        <v>0</v>
      </c>
      <c r="AH112" s="1">
        <f t="shared" si="46"/>
        <v>5.432143527031145E-5</v>
      </c>
    </row>
    <row r="113" spans="1:34">
      <c r="A113" s="8" t="s">
        <v>19</v>
      </c>
      <c r="B113" s="9" t="s">
        <v>75</v>
      </c>
      <c r="C113" s="9">
        <v>524.75</v>
      </c>
      <c r="D113" s="9">
        <v>95.75</v>
      </c>
      <c r="E113" s="9">
        <v>0</v>
      </c>
      <c r="F113" s="9">
        <v>429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0">
        <v>524.75</v>
      </c>
      <c r="N113" s="1">
        <f>IFERROR(C113/#REF!,0)</f>
        <v>0</v>
      </c>
      <c r="P113" s="1">
        <f t="shared" si="20"/>
        <v>0.18246784182944259</v>
      </c>
      <c r="Q113" s="1">
        <f t="shared" si="21"/>
        <v>0</v>
      </c>
      <c r="R113" s="1">
        <f t="shared" si="22"/>
        <v>0.81753215817055735</v>
      </c>
      <c r="S113" s="3">
        <f t="shared" si="23"/>
        <v>0</v>
      </c>
      <c r="T113" s="1">
        <f t="shared" si="24"/>
        <v>0</v>
      </c>
      <c r="U113" s="1">
        <f t="shared" si="25"/>
        <v>0</v>
      </c>
      <c r="V113" s="1">
        <f t="shared" si="26"/>
        <v>0</v>
      </c>
      <c r="W113" s="1">
        <f t="shared" si="27"/>
        <v>0</v>
      </c>
      <c r="X113" s="1">
        <f t="shared" si="28"/>
        <v>1</v>
      </c>
      <c r="Z113" s="1">
        <f t="shared" si="38"/>
        <v>2.345075380886776E-4</v>
      </c>
      <c r="AA113" s="1">
        <f t="shared" si="39"/>
        <v>0</v>
      </c>
      <c r="AB113" s="1">
        <f t="shared" si="40"/>
        <v>9.388882250285278E-3</v>
      </c>
      <c r="AC113" s="1">
        <f t="shared" si="41"/>
        <v>0</v>
      </c>
      <c r="AD113" s="1">
        <f t="shared" si="42"/>
        <v>0</v>
      </c>
      <c r="AE113" s="1">
        <f t="shared" si="43"/>
        <v>0</v>
      </c>
      <c r="AF113" s="1">
        <f t="shared" si="44"/>
        <v>0</v>
      </c>
      <c r="AG113" s="1">
        <f t="shared" si="45"/>
        <v>0</v>
      </c>
      <c r="AH113" s="1">
        <f t="shared" si="46"/>
        <v>1.1178499277684679E-3</v>
      </c>
    </row>
    <row r="114" spans="1:34">
      <c r="A114" s="8" t="s">
        <v>46</v>
      </c>
      <c r="B114" s="9" t="s">
        <v>75</v>
      </c>
      <c r="C114" s="9">
        <v>544</v>
      </c>
      <c r="D114" s="9">
        <v>516</v>
      </c>
      <c r="E114" s="9">
        <v>0</v>
      </c>
      <c r="F114" s="9">
        <v>16</v>
      </c>
      <c r="G114" s="9">
        <v>12</v>
      </c>
      <c r="H114" s="9">
        <v>0</v>
      </c>
      <c r="I114" s="9">
        <v>0</v>
      </c>
      <c r="J114" s="9">
        <v>0</v>
      </c>
      <c r="K114" s="9">
        <v>0</v>
      </c>
      <c r="L114" s="10">
        <v>544</v>
      </c>
      <c r="N114" s="1">
        <f>IFERROR(C114/#REF!,0)</f>
        <v>0</v>
      </c>
      <c r="P114" s="1">
        <f t="shared" si="20"/>
        <v>0.94852941176470584</v>
      </c>
      <c r="Q114" s="1">
        <f t="shared" si="21"/>
        <v>0</v>
      </c>
      <c r="R114" s="1">
        <f t="shared" si="22"/>
        <v>2.9411764705882353E-2</v>
      </c>
      <c r="S114" s="3">
        <f t="shared" si="23"/>
        <v>2.2058823529411766E-2</v>
      </c>
      <c r="T114" s="1">
        <f t="shared" si="24"/>
        <v>0</v>
      </c>
      <c r="U114" s="1">
        <f t="shared" si="25"/>
        <v>0</v>
      </c>
      <c r="V114" s="1">
        <f t="shared" si="26"/>
        <v>0</v>
      </c>
      <c r="W114" s="1">
        <f t="shared" si="27"/>
        <v>0</v>
      </c>
      <c r="X114" s="1">
        <f t="shared" si="28"/>
        <v>1</v>
      </c>
      <c r="Z114" s="1">
        <f t="shared" si="38"/>
        <v>1.2637690825457717E-3</v>
      </c>
      <c r="AA114" s="1">
        <f t="shared" si="39"/>
        <v>0</v>
      </c>
      <c r="AB114" s="1">
        <f t="shared" si="40"/>
        <v>3.5016810257474231E-4</v>
      </c>
      <c r="AC114" s="1">
        <f t="shared" si="41"/>
        <v>2.9115613247604026E-3</v>
      </c>
      <c r="AD114" s="1">
        <f t="shared" si="42"/>
        <v>0</v>
      </c>
      <c r="AE114" s="1">
        <f t="shared" si="43"/>
        <v>0</v>
      </c>
      <c r="AF114" s="1">
        <f t="shared" si="44"/>
        <v>0</v>
      </c>
      <c r="AG114" s="1">
        <f t="shared" si="45"/>
        <v>0</v>
      </c>
      <c r="AH114" s="1">
        <f t="shared" si="46"/>
        <v>1.1588572857666442E-3</v>
      </c>
    </row>
    <row r="115" spans="1:34">
      <c r="A115" s="8" t="s">
        <v>47</v>
      </c>
      <c r="B115" s="9" t="s">
        <v>75</v>
      </c>
      <c r="C115" s="9">
        <v>234</v>
      </c>
      <c r="D115" s="9">
        <v>226</v>
      </c>
      <c r="E115" s="9">
        <v>0</v>
      </c>
      <c r="F115" s="9">
        <v>8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0">
        <v>234</v>
      </c>
      <c r="N115" s="1">
        <f>IFERROR(C115/#REF!,0)</f>
        <v>0</v>
      </c>
      <c r="P115" s="1">
        <f t="shared" si="20"/>
        <v>0.96581196581196582</v>
      </c>
      <c r="Q115" s="1">
        <f t="shared" si="21"/>
        <v>0</v>
      </c>
      <c r="R115" s="1">
        <f t="shared" si="22"/>
        <v>3.4188034188034191E-2</v>
      </c>
      <c r="S115" s="3">
        <f t="shared" si="23"/>
        <v>0</v>
      </c>
      <c r="T115" s="1">
        <f t="shared" si="24"/>
        <v>0</v>
      </c>
      <c r="U115" s="1">
        <f t="shared" si="25"/>
        <v>0</v>
      </c>
      <c r="V115" s="1">
        <f t="shared" si="26"/>
        <v>0</v>
      </c>
      <c r="W115" s="1">
        <f t="shared" si="27"/>
        <v>0</v>
      </c>
      <c r="X115" s="1">
        <f t="shared" si="28"/>
        <v>1</v>
      </c>
      <c r="Z115" s="1">
        <f t="shared" si="38"/>
        <v>5.5351126483593879E-4</v>
      </c>
      <c r="AA115" s="1">
        <f t="shared" si="39"/>
        <v>0</v>
      </c>
      <c r="AB115" s="1">
        <f t="shared" si="40"/>
        <v>1.7508405128737115E-4</v>
      </c>
      <c r="AC115" s="1">
        <f t="shared" si="41"/>
        <v>0</v>
      </c>
      <c r="AD115" s="1">
        <f t="shared" si="42"/>
        <v>0</v>
      </c>
      <c r="AE115" s="1">
        <f t="shared" si="43"/>
        <v>0</v>
      </c>
      <c r="AF115" s="1">
        <f t="shared" si="44"/>
        <v>0</v>
      </c>
      <c r="AG115" s="1">
        <f t="shared" si="45"/>
        <v>0</v>
      </c>
      <c r="AH115" s="1">
        <f t="shared" si="46"/>
        <v>4.984790530687404E-4</v>
      </c>
    </row>
    <row r="116" spans="1:34">
      <c r="A116" s="8" t="s">
        <v>48</v>
      </c>
      <c r="B116" s="9" t="s">
        <v>75</v>
      </c>
      <c r="C116" s="9">
        <v>617.25</v>
      </c>
      <c r="D116" s="9">
        <v>617.25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10">
        <v>617.25</v>
      </c>
      <c r="N116" s="1">
        <f>IFERROR(C116/#REF!,0)</f>
        <v>0</v>
      </c>
      <c r="P116" s="1">
        <f t="shared" si="20"/>
        <v>1</v>
      </c>
      <c r="Q116" s="1">
        <f t="shared" si="21"/>
        <v>0</v>
      </c>
      <c r="R116" s="1">
        <f t="shared" si="22"/>
        <v>0</v>
      </c>
      <c r="S116" s="3">
        <f t="shared" si="23"/>
        <v>0</v>
      </c>
      <c r="T116" s="1">
        <f t="shared" si="24"/>
        <v>0</v>
      </c>
      <c r="U116" s="1">
        <f t="shared" si="25"/>
        <v>0</v>
      </c>
      <c r="V116" s="1">
        <f t="shared" si="26"/>
        <v>0</v>
      </c>
      <c r="W116" s="1">
        <f t="shared" si="27"/>
        <v>0</v>
      </c>
      <c r="X116" s="1">
        <f t="shared" si="28"/>
        <v>1</v>
      </c>
      <c r="Z116" s="1">
        <f t="shared" si="38"/>
        <v>1.5117470275220497E-3</v>
      </c>
      <c r="AA116" s="1">
        <f t="shared" si="39"/>
        <v>0</v>
      </c>
      <c r="AB116" s="1">
        <f t="shared" si="40"/>
        <v>0</v>
      </c>
      <c r="AC116" s="1">
        <f t="shared" si="41"/>
        <v>0</v>
      </c>
      <c r="AD116" s="1">
        <f t="shared" si="42"/>
        <v>0</v>
      </c>
      <c r="AE116" s="1">
        <f t="shared" si="43"/>
        <v>0</v>
      </c>
      <c r="AF116" s="1">
        <f t="shared" si="44"/>
        <v>0</v>
      </c>
      <c r="AG116" s="1">
        <f t="shared" si="45"/>
        <v>0</v>
      </c>
      <c r="AH116" s="1">
        <f t="shared" si="46"/>
        <v>1.3148982713960683E-3</v>
      </c>
    </row>
    <row r="117" spans="1:34">
      <c r="A117" s="8" t="s">
        <v>49</v>
      </c>
      <c r="B117" s="9" t="s">
        <v>75</v>
      </c>
      <c r="C117" s="9">
        <v>366</v>
      </c>
      <c r="D117" s="9">
        <v>366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0">
        <v>366</v>
      </c>
      <c r="N117" s="1">
        <f>IFERROR(C117/#REF!,0)</f>
        <v>0</v>
      </c>
      <c r="P117" s="1">
        <f t="shared" si="20"/>
        <v>1</v>
      </c>
      <c r="Q117" s="1">
        <f t="shared" si="21"/>
        <v>0</v>
      </c>
      <c r="R117" s="1">
        <f t="shared" si="22"/>
        <v>0</v>
      </c>
      <c r="S117" s="3">
        <f t="shared" si="23"/>
        <v>0</v>
      </c>
      <c r="T117" s="1">
        <f t="shared" si="24"/>
        <v>0</v>
      </c>
      <c r="U117" s="1">
        <f t="shared" si="25"/>
        <v>0</v>
      </c>
      <c r="V117" s="1">
        <f t="shared" si="26"/>
        <v>0</v>
      </c>
      <c r="W117" s="1">
        <f t="shared" si="27"/>
        <v>0</v>
      </c>
      <c r="X117" s="1">
        <f t="shared" si="28"/>
        <v>1</v>
      </c>
      <c r="Z117" s="1">
        <f t="shared" si="38"/>
        <v>8.9639434924758225E-4</v>
      </c>
      <c r="AA117" s="1">
        <f t="shared" si="39"/>
        <v>0</v>
      </c>
      <c r="AB117" s="1">
        <f t="shared" si="40"/>
        <v>0</v>
      </c>
      <c r="AC117" s="1">
        <f t="shared" si="41"/>
        <v>0</v>
      </c>
      <c r="AD117" s="1">
        <f t="shared" si="42"/>
        <v>0</v>
      </c>
      <c r="AE117" s="1">
        <f t="shared" si="43"/>
        <v>0</v>
      </c>
      <c r="AF117" s="1">
        <f t="shared" si="44"/>
        <v>0</v>
      </c>
      <c r="AG117" s="1">
        <f t="shared" si="45"/>
        <v>0</v>
      </c>
      <c r="AH117" s="1">
        <f t="shared" si="46"/>
        <v>7.7967236505623494E-4</v>
      </c>
    </row>
    <row r="118" spans="1:34">
      <c r="A118" s="8" t="s">
        <v>53</v>
      </c>
      <c r="B118" s="9" t="s">
        <v>75</v>
      </c>
      <c r="C118" s="9">
        <v>576.75</v>
      </c>
      <c r="D118" s="9">
        <v>576.75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10">
        <v>576.75</v>
      </c>
      <c r="N118" s="1">
        <f>IFERROR(C118/#REF!,0)</f>
        <v>0</v>
      </c>
      <c r="P118" s="1">
        <f t="shared" si="20"/>
        <v>1</v>
      </c>
      <c r="Q118" s="1">
        <f t="shared" si="21"/>
        <v>0</v>
      </c>
      <c r="R118" s="1">
        <f t="shared" si="22"/>
        <v>0</v>
      </c>
      <c r="S118" s="3">
        <f t="shared" si="23"/>
        <v>0</v>
      </c>
      <c r="T118" s="1">
        <f t="shared" si="24"/>
        <v>0</v>
      </c>
      <c r="U118" s="1">
        <f t="shared" si="25"/>
        <v>0</v>
      </c>
      <c r="V118" s="1">
        <f t="shared" si="26"/>
        <v>0</v>
      </c>
      <c r="W118" s="1">
        <f t="shared" si="27"/>
        <v>0</v>
      </c>
      <c r="X118" s="1">
        <f t="shared" si="28"/>
        <v>1</v>
      </c>
      <c r="Z118" s="1">
        <f t="shared" si="38"/>
        <v>1.4125558495315384E-3</v>
      </c>
      <c r="AA118" s="1">
        <f t="shared" si="39"/>
        <v>0</v>
      </c>
      <c r="AB118" s="1">
        <f t="shared" si="40"/>
        <v>0</v>
      </c>
      <c r="AC118" s="1">
        <f t="shared" si="41"/>
        <v>0</v>
      </c>
      <c r="AD118" s="1">
        <f t="shared" si="42"/>
        <v>0</v>
      </c>
      <c r="AE118" s="1">
        <f t="shared" si="43"/>
        <v>0</v>
      </c>
      <c r="AF118" s="1">
        <f t="shared" si="44"/>
        <v>0</v>
      </c>
      <c r="AG118" s="1">
        <f t="shared" si="45"/>
        <v>0</v>
      </c>
      <c r="AH118" s="1">
        <f t="shared" si="46"/>
        <v>1.2286230506726324E-3</v>
      </c>
    </row>
    <row r="119" spans="1:34">
      <c r="A119" s="8" t="s">
        <v>54</v>
      </c>
      <c r="B119" s="9" t="s">
        <v>75</v>
      </c>
      <c r="C119" s="9">
        <v>2827</v>
      </c>
      <c r="D119" s="9">
        <v>2146</v>
      </c>
      <c r="E119" s="9">
        <v>0</v>
      </c>
      <c r="F119" s="9">
        <v>643</v>
      </c>
      <c r="G119" s="9">
        <v>0</v>
      </c>
      <c r="H119" s="9">
        <v>0</v>
      </c>
      <c r="I119" s="9">
        <v>38</v>
      </c>
      <c r="J119" s="9">
        <v>0</v>
      </c>
      <c r="K119" s="9">
        <v>16</v>
      </c>
      <c r="L119" s="10">
        <v>2811</v>
      </c>
      <c r="N119" s="1">
        <f>IFERROR(C119/#REF!,0)</f>
        <v>0</v>
      </c>
      <c r="P119" s="1">
        <f t="shared" si="20"/>
        <v>0.7591085956844712</v>
      </c>
      <c r="Q119" s="1">
        <f t="shared" si="21"/>
        <v>0</v>
      </c>
      <c r="R119" s="1">
        <f t="shared" si="22"/>
        <v>0.22744959320834807</v>
      </c>
      <c r="S119" s="3">
        <f t="shared" si="23"/>
        <v>0</v>
      </c>
      <c r="T119" s="1">
        <f t="shared" si="24"/>
        <v>0</v>
      </c>
      <c r="U119" s="1">
        <f t="shared" si="25"/>
        <v>1.3441811107180757E-2</v>
      </c>
      <c r="V119" s="1">
        <f t="shared" si="26"/>
        <v>0</v>
      </c>
      <c r="W119" s="1">
        <f t="shared" si="27"/>
        <v>5.6597099398655818E-3</v>
      </c>
      <c r="X119" s="1">
        <f t="shared" si="28"/>
        <v>0.99434029006013447</v>
      </c>
      <c r="Z119" s="1">
        <f t="shared" si="38"/>
        <v>5.2559078510527636E-3</v>
      </c>
      <c r="AA119" s="1">
        <f t="shared" si="39"/>
        <v>0</v>
      </c>
      <c r="AB119" s="1">
        <f t="shared" si="40"/>
        <v>1.4072380622222457E-2</v>
      </c>
      <c r="AC119" s="1">
        <f t="shared" si="41"/>
        <v>0</v>
      </c>
      <c r="AD119" s="1">
        <f t="shared" si="42"/>
        <v>0</v>
      </c>
      <c r="AE119" s="1">
        <f t="shared" si="43"/>
        <v>5.1796239047821558E-3</v>
      </c>
      <c r="AF119" s="1">
        <f t="shared" si="44"/>
        <v>0</v>
      </c>
      <c r="AG119" s="1">
        <f t="shared" si="45"/>
        <v>2.2600657679138466E-3</v>
      </c>
      <c r="AH119" s="1">
        <f t="shared" si="46"/>
        <v>5.9881393939155095E-3</v>
      </c>
    </row>
    <row r="120" spans="1:34">
      <c r="A120" s="8" t="s">
        <v>55</v>
      </c>
      <c r="B120" s="9" t="s">
        <v>75</v>
      </c>
      <c r="C120" s="9">
        <v>1299</v>
      </c>
      <c r="D120" s="9">
        <v>970</v>
      </c>
      <c r="E120" s="9">
        <v>0</v>
      </c>
      <c r="F120" s="9">
        <v>329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10">
        <v>1299</v>
      </c>
      <c r="N120" s="1">
        <f>IFERROR(C120/#REF!,0)</f>
        <v>0</v>
      </c>
      <c r="P120" s="1">
        <f t="shared" si="20"/>
        <v>0.74672825250192454</v>
      </c>
      <c r="Q120" s="1">
        <f t="shared" si="21"/>
        <v>0</v>
      </c>
      <c r="R120" s="1">
        <f t="shared" si="22"/>
        <v>0.25327174749807546</v>
      </c>
      <c r="S120" s="3">
        <f t="shared" si="23"/>
        <v>0</v>
      </c>
      <c r="T120" s="1">
        <f t="shared" si="24"/>
        <v>0</v>
      </c>
      <c r="U120" s="1">
        <f t="shared" si="25"/>
        <v>0</v>
      </c>
      <c r="V120" s="1">
        <f t="shared" si="26"/>
        <v>0</v>
      </c>
      <c r="W120" s="1">
        <f t="shared" si="27"/>
        <v>0</v>
      </c>
      <c r="X120" s="1">
        <f t="shared" si="28"/>
        <v>1</v>
      </c>
      <c r="Z120" s="1">
        <f t="shared" si="38"/>
        <v>2.3756899419949584E-3</v>
      </c>
      <c r="AA120" s="1">
        <f t="shared" si="39"/>
        <v>0</v>
      </c>
      <c r="AB120" s="1">
        <f t="shared" si="40"/>
        <v>7.2003316091931386E-3</v>
      </c>
      <c r="AC120" s="1">
        <f t="shared" si="41"/>
        <v>0</v>
      </c>
      <c r="AD120" s="1">
        <f t="shared" si="42"/>
        <v>0</v>
      </c>
      <c r="AE120" s="1">
        <f t="shared" si="43"/>
        <v>0</v>
      </c>
      <c r="AF120" s="1">
        <f t="shared" si="44"/>
        <v>0</v>
      </c>
      <c r="AG120" s="1">
        <f t="shared" si="45"/>
        <v>0</v>
      </c>
      <c r="AH120" s="1">
        <f t="shared" si="46"/>
        <v>2.7671978202405715E-3</v>
      </c>
    </row>
    <row r="121" spans="1:34">
      <c r="A121" s="8" t="s">
        <v>20</v>
      </c>
      <c r="B121" s="9" t="s">
        <v>75</v>
      </c>
      <c r="C121" s="9">
        <v>4193</v>
      </c>
      <c r="D121" s="9">
        <v>3018</v>
      </c>
      <c r="E121" s="9">
        <v>0</v>
      </c>
      <c r="F121" s="9">
        <v>1175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0">
        <v>4193</v>
      </c>
      <c r="N121" s="1">
        <f>IFERROR(C121/#REF!,0)</f>
        <v>0</v>
      </c>
      <c r="P121" s="1">
        <f t="shared" si="20"/>
        <v>0.71977104698306704</v>
      </c>
      <c r="Q121" s="1">
        <f t="shared" si="21"/>
        <v>0</v>
      </c>
      <c r="R121" s="1">
        <f t="shared" si="22"/>
        <v>0.28022895301693296</v>
      </c>
      <c r="S121" s="3">
        <f t="shared" si="23"/>
        <v>0</v>
      </c>
      <c r="T121" s="1">
        <f t="shared" si="24"/>
        <v>0</v>
      </c>
      <c r="U121" s="1">
        <f t="shared" si="25"/>
        <v>0</v>
      </c>
      <c r="V121" s="1">
        <f t="shared" si="26"/>
        <v>0</v>
      </c>
      <c r="W121" s="1">
        <f t="shared" si="27"/>
        <v>0</v>
      </c>
      <c r="X121" s="1">
        <f t="shared" si="28"/>
        <v>1</v>
      </c>
      <c r="Z121" s="1">
        <f t="shared" si="38"/>
        <v>7.391579633959572E-3</v>
      </c>
      <c r="AA121" s="1">
        <f t="shared" si="39"/>
        <v>0</v>
      </c>
      <c r="AB121" s="1">
        <f t="shared" si="40"/>
        <v>2.571547003283264E-2</v>
      </c>
      <c r="AC121" s="1">
        <f t="shared" si="41"/>
        <v>0</v>
      </c>
      <c r="AD121" s="1">
        <f t="shared" si="42"/>
        <v>0</v>
      </c>
      <c r="AE121" s="1">
        <f t="shared" si="43"/>
        <v>0</v>
      </c>
      <c r="AF121" s="1">
        <f t="shared" si="44"/>
        <v>0</v>
      </c>
      <c r="AG121" s="1">
        <f t="shared" si="45"/>
        <v>0</v>
      </c>
      <c r="AH121" s="1">
        <f t="shared" si="46"/>
        <v>8.9321481603300348E-3</v>
      </c>
    </row>
    <row r="122" spans="1:34">
      <c r="A122" s="8" t="s">
        <v>59</v>
      </c>
      <c r="B122" s="9" t="s">
        <v>75</v>
      </c>
      <c r="C122" s="9">
        <v>10065</v>
      </c>
      <c r="D122" s="9">
        <v>5876</v>
      </c>
      <c r="E122" s="9">
        <v>0</v>
      </c>
      <c r="F122" s="9">
        <v>4189</v>
      </c>
      <c r="G122" s="9">
        <v>0</v>
      </c>
      <c r="H122" s="9">
        <v>0</v>
      </c>
      <c r="I122" s="9">
        <v>0</v>
      </c>
      <c r="J122" s="9">
        <v>0</v>
      </c>
      <c r="K122" s="9">
        <v>488</v>
      </c>
      <c r="L122" s="10">
        <v>9577</v>
      </c>
      <c r="N122" s="1">
        <f>IFERROR(C122/#REF!,0)</f>
        <v>0</v>
      </c>
      <c r="P122" s="1">
        <f t="shared" si="20"/>
        <v>0.58380526577247893</v>
      </c>
      <c r="Q122" s="1">
        <f t="shared" si="21"/>
        <v>0</v>
      </c>
      <c r="R122" s="1">
        <f t="shared" si="22"/>
        <v>0.41619473422752112</v>
      </c>
      <c r="S122" s="3">
        <f t="shared" si="23"/>
        <v>0</v>
      </c>
      <c r="T122" s="1">
        <f t="shared" si="24"/>
        <v>0</v>
      </c>
      <c r="U122" s="1">
        <f t="shared" si="25"/>
        <v>0</v>
      </c>
      <c r="V122" s="1">
        <f t="shared" si="26"/>
        <v>0</v>
      </c>
      <c r="W122" s="1">
        <f t="shared" si="27"/>
        <v>4.8484848484848485E-2</v>
      </c>
      <c r="X122" s="1">
        <f t="shared" si="28"/>
        <v>0.95151515151515154</v>
      </c>
      <c r="Z122" s="1">
        <f t="shared" si="38"/>
        <v>1.4391292885734408E-2</v>
      </c>
      <c r="AA122" s="1">
        <f t="shared" si="39"/>
        <v>0</v>
      </c>
      <c r="AB122" s="1">
        <f t="shared" si="40"/>
        <v>9.1678386355349722E-2</v>
      </c>
      <c r="AC122" s="1">
        <f t="shared" si="41"/>
        <v>0</v>
      </c>
      <c r="AD122" s="1">
        <f t="shared" si="42"/>
        <v>0</v>
      </c>
      <c r="AE122" s="1">
        <f t="shared" si="43"/>
        <v>0</v>
      </c>
      <c r="AF122" s="1">
        <f t="shared" si="44"/>
        <v>0</v>
      </c>
      <c r="AG122" s="1">
        <f t="shared" si="45"/>
        <v>6.8932005921372316E-2</v>
      </c>
      <c r="AH122" s="1">
        <f t="shared" si="46"/>
        <v>2.0401426885638146E-2</v>
      </c>
    </row>
    <row r="123" spans="1:34">
      <c r="A123" s="8" t="s">
        <v>60</v>
      </c>
      <c r="B123" s="9" t="s">
        <v>75</v>
      </c>
      <c r="C123" s="9">
        <v>3747.5</v>
      </c>
      <c r="D123" s="9">
        <v>3747.5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0">
        <v>3747.5</v>
      </c>
      <c r="N123" s="1">
        <f>IFERROR(C123/#REF!,0)</f>
        <v>0</v>
      </c>
      <c r="P123" s="1">
        <f t="shared" si="20"/>
        <v>1</v>
      </c>
      <c r="Q123" s="1">
        <f t="shared" si="21"/>
        <v>0</v>
      </c>
      <c r="R123" s="1">
        <f t="shared" si="22"/>
        <v>0</v>
      </c>
      <c r="S123" s="3">
        <f t="shared" si="23"/>
        <v>0</v>
      </c>
      <c r="T123" s="1">
        <f t="shared" si="24"/>
        <v>0</v>
      </c>
      <c r="U123" s="1">
        <f t="shared" si="25"/>
        <v>0</v>
      </c>
      <c r="V123" s="1">
        <f t="shared" si="26"/>
        <v>0</v>
      </c>
      <c r="W123" s="1">
        <f t="shared" si="27"/>
        <v>0</v>
      </c>
      <c r="X123" s="1">
        <f t="shared" si="28"/>
        <v>1</v>
      </c>
      <c r="Z123" s="1">
        <f t="shared" si="38"/>
        <v>9.1782454202330999E-3</v>
      </c>
      <c r="AA123" s="1">
        <f t="shared" si="39"/>
        <v>0</v>
      </c>
      <c r="AB123" s="1">
        <f t="shared" si="40"/>
        <v>0</v>
      </c>
      <c r="AC123" s="1">
        <f t="shared" si="41"/>
        <v>0</v>
      </c>
      <c r="AD123" s="1">
        <f t="shared" si="42"/>
        <v>0</v>
      </c>
      <c r="AE123" s="1">
        <f t="shared" si="43"/>
        <v>0</v>
      </c>
      <c r="AF123" s="1">
        <f t="shared" si="44"/>
        <v>0</v>
      </c>
      <c r="AG123" s="1">
        <f t="shared" si="45"/>
        <v>0</v>
      </c>
      <c r="AH123" s="1">
        <f t="shared" si="46"/>
        <v>7.9831207323722408E-3</v>
      </c>
    </row>
    <row r="124" spans="1:34">
      <c r="A124" s="8" t="s">
        <v>61</v>
      </c>
      <c r="B124" s="9" t="s">
        <v>75</v>
      </c>
      <c r="C124" s="9">
        <v>37</v>
      </c>
      <c r="D124" s="9">
        <v>37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10">
        <v>37</v>
      </c>
      <c r="N124" s="1">
        <f>IFERROR(C124/#REF!,0)</f>
        <v>0</v>
      </c>
      <c r="P124" s="1">
        <f t="shared" si="20"/>
        <v>1</v>
      </c>
      <c r="Q124" s="1">
        <f t="shared" si="21"/>
        <v>0</v>
      </c>
      <c r="R124" s="1">
        <f t="shared" si="22"/>
        <v>0</v>
      </c>
      <c r="S124" s="3">
        <f t="shared" si="23"/>
        <v>0</v>
      </c>
      <c r="T124" s="1">
        <f t="shared" si="24"/>
        <v>0</v>
      </c>
      <c r="U124" s="1">
        <f t="shared" si="25"/>
        <v>0</v>
      </c>
      <c r="V124" s="1">
        <f t="shared" si="26"/>
        <v>0</v>
      </c>
      <c r="W124" s="1">
        <f t="shared" si="27"/>
        <v>0</v>
      </c>
      <c r="X124" s="1">
        <f t="shared" si="28"/>
        <v>1</v>
      </c>
      <c r="Z124" s="1">
        <f t="shared" si="38"/>
        <v>9.0619100880220065E-5</v>
      </c>
      <c r="AA124" s="1">
        <f t="shared" si="39"/>
        <v>0</v>
      </c>
      <c r="AB124" s="1">
        <f t="shared" si="40"/>
        <v>0</v>
      </c>
      <c r="AC124" s="1">
        <f t="shared" si="41"/>
        <v>0</v>
      </c>
      <c r="AD124" s="1">
        <f t="shared" si="42"/>
        <v>0</v>
      </c>
      <c r="AE124" s="1">
        <f t="shared" si="43"/>
        <v>0</v>
      </c>
      <c r="AF124" s="1">
        <f t="shared" si="44"/>
        <v>0</v>
      </c>
      <c r="AG124" s="1">
        <f t="shared" si="45"/>
        <v>0</v>
      </c>
      <c r="AH124" s="1">
        <f t="shared" si="46"/>
        <v>7.8819337451040139E-5</v>
      </c>
    </row>
    <row r="125" spans="1:34">
      <c r="A125" s="8" t="s">
        <v>62</v>
      </c>
      <c r="B125" s="9" t="s">
        <v>75</v>
      </c>
      <c r="C125" s="9">
        <v>3228.5</v>
      </c>
      <c r="D125" s="9">
        <v>3228.5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10">
        <v>3228.5</v>
      </c>
      <c r="N125" s="1">
        <f>IFERROR(C125/#REF!,0)</f>
        <v>0</v>
      </c>
      <c r="P125" s="1">
        <f t="shared" si="20"/>
        <v>1</v>
      </c>
      <c r="Q125" s="1">
        <f t="shared" si="21"/>
        <v>0</v>
      </c>
      <c r="R125" s="1">
        <f t="shared" si="22"/>
        <v>0</v>
      </c>
      <c r="S125" s="3">
        <f t="shared" si="23"/>
        <v>0</v>
      </c>
      <c r="T125" s="1">
        <f t="shared" si="24"/>
        <v>0</v>
      </c>
      <c r="U125" s="1">
        <f t="shared" si="25"/>
        <v>0</v>
      </c>
      <c r="V125" s="1">
        <f t="shared" si="26"/>
        <v>0</v>
      </c>
      <c r="W125" s="1">
        <f t="shared" si="27"/>
        <v>0</v>
      </c>
      <c r="X125" s="1">
        <f t="shared" si="28"/>
        <v>1</v>
      </c>
      <c r="Z125" s="1">
        <f t="shared" si="38"/>
        <v>7.9071288430213639E-3</v>
      </c>
      <c r="AA125" s="1">
        <f t="shared" si="39"/>
        <v>0</v>
      </c>
      <c r="AB125" s="1">
        <f t="shared" si="40"/>
        <v>0</v>
      </c>
      <c r="AC125" s="1">
        <f t="shared" si="41"/>
        <v>0</v>
      </c>
      <c r="AD125" s="1">
        <f t="shared" si="42"/>
        <v>0</v>
      </c>
      <c r="AE125" s="1">
        <f t="shared" si="43"/>
        <v>0</v>
      </c>
      <c r="AF125" s="1">
        <f t="shared" si="44"/>
        <v>0</v>
      </c>
      <c r="AG125" s="1">
        <f t="shared" si="45"/>
        <v>0</v>
      </c>
      <c r="AH125" s="1">
        <f t="shared" si="46"/>
        <v>6.8775197556941378E-3</v>
      </c>
    </row>
    <row r="126" spans="1:34">
      <c r="A126" s="8" t="s">
        <v>63</v>
      </c>
      <c r="B126" s="9" t="s">
        <v>75</v>
      </c>
      <c r="C126" s="9">
        <v>448</v>
      </c>
      <c r="D126" s="9">
        <v>192</v>
      </c>
      <c r="E126" s="9">
        <v>0</v>
      </c>
      <c r="F126" s="9">
        <v>224</v>
      </c>
      <c r="G126" s="9">
        <v>32</v>
      </c>
      <c r="H126" s="9">
        <v>0</v>
      </c>
      <c r="I126" s="9">
        <v>0</v>
      </c>
      <c r="J126" s="9">
        <v>0</v>
      </c>
      <c r="K126" s="9">
        <v>0</v>
      </c>
      <c r="L126" s="10">
        <v>448</v>
      </c>
      <c r="N126" s="1">
        <f>IFERROR(C126/#REF!,0)</f>
        <v>0</v>
      </c>
      <c r="P126" s="1">
        <f t="shared" si="20"/>
        <v>0.42857142857142855</v>
      </c>
      <c r="Q126" s="1">
        <f t="shared" si="21"/>
        <v>0</v>
      </c>
      <c r="R126" s="1">
        <f t="shared" si="22"/>
        <v>0.5</v>
      </c>
      <c r="S126" s="3">
        <f t="shared" si="23"/>
        <v>7.1428571428571425E-2</v>
      </c>
      <c r="T126" s="1">
        <f t="shared" si="24"/>
        <v>0</v>
      </c>
      <c r="U126" s="1">
        <f t="shared" si="25"/>
        <v>0</v>
      </c>
      <c r="V126" s="1">
        <f t="shared" si="26"/>
        <v>0</v>
      </c>
      <c r="W126" s="1">
        <f t="shared" si="27"/>
        <v>0</v>
      </c>
      <c r="X126" s="1">
        <f t="shared" si="28"/>
        <v>1</v>
      </c>
      <c r="Z126" s="1">
        <f t="shared" si="38"/>
        <v>4.7023965862168248E-4</v>
      </c>
      <c r="AA126" s="1">
        <f t="shared" si="39"/>
        <v>0</v>
      </c>
      <c r="AB126" s="1">
        <f t="shared" si="40"/>
        <v>4.9023534360463925E-3</v>
      </c>
      <c r="AC126" s="1">
        <f t="shared" si="41"/>
        <v>7.764163532694407E-3</v>
      </c>
      <c r="AD126" s="1">
        <f t="shared" si="42"/>
        <v>0</v>
      </c>
      <c r="AE126" s="1">
        <f t="shared" si="43"/>
        <v>0</v>
      </c>
      <c r="AF126" s="1">
        <f t="shared" si="44"/>
        <v>0</v>
      </c>
      <c r="AG126" s="1">
        <f t="shared" si="45"/>
        <v>0</v>
      </c>
      <c r="AH126" s="1">
        <f t="shared" si="46"/>
        <v>9.5435305886664823E-4</v>
      </c>
    </row>
    <row r="127" spans="1:34">
      <c r="A127" s="8" t="s">
        <v>65</v>
      </c>
      <c r="B127" s="9" t="s">
        <v>75</v>
      </c>
      <c r="C127" s="9">
        <v>306</v>
      </c>
      <c r="D127" s="9">
        <v>24</v>
      </c>
      <c r="E127" s="9">
        <v>0</v>
      </c>
      <c r="F127" s="9">
        <v>282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0">
        <v>306</v>
      </c>
      <c r="N127" s="1">
        <f>IFERROR(C127/#REF!,0)</f>
        <v>0</v>
      </c>
      <c r="P127" s="1">
        <f t="shared" si="20"/>
        <v>7.8431372549019607E-2</v>
      </c>
      <c r="Q127" s="1">
        <f t="shared" si="21"/>
        <v>0</v>
      </c>
      <c r="R127" s="1">
        <f t="shared" si="22"/>
        <v>0.92156862745098034</v>
      </c>
      <c r="S127" s="3">
        <f t="shared" si="23"/>
        <v>0</v>
      </c>
      <c r="T127" s="1">
        <f t="shared" si="24"/>
        <v>0</v>
      </c>
      <c r="U127" s="1">
        <f t="shared" si="25"/>
        <v>0</v>
      </c>
      <c r="V127" s="1">
        <f t="shared" si="26"/>
        <v>0</v>
      </c>
      <c r="W127" s="1">
        <f t="shared" si="27"/>
        <v>0</v>
      </c>
      <c r="X127" s="1">
        <f t="shared" si="28"/>
        <v>1</v>
      </c>
      <c r="Z127" s="1">
        <f t="shared" si="38"/>
        <v>5.877995732771031E-5</v>
      </c>
      <c r="AA127" s="1">
        <f t="shared" si="39"/>
        <v>0</v>
      </c>
      <c r="AB127" s="1">
        <f t="shared" si="40"/>
        <v>6.1717128078798335E-3</v>
      </c>
      <c r="AC127" s="1">
        <f t="shared" si="41"/>
        <v>0</v>
      </c>
      <c r="AD127" s="1">
        <f t="shared" si="42"/>
        <v>0</v>
      </c>
      <c r="AE127" s="1">
        <f t="shared" si="43"/>
        <v>0</v>
      </c>
      <c r="AF127" s="1">
        <f t="shared" si="44"/>
        <v>0</v>
      </c>
      <c r="AG127" s="1">
        <f t="shared" si="45"/>
        <v>0</v>
      </c>
      <c r="AH127" s="1">
        <f t="shared" si="46"/>
        <v>6.5185722324373734E-4</v>
      </c>
    </row>
    <row r="128" spans="1:34">
      <c r="A128" s="8" t="s">
        <v>67</v>
      </c>
      <c r="B128" s="9" t="s">
        <v>75</v>
      </c>
      <c r="C128" s="9">
        <v>64</v>
      </c>
      <c r="D128" s="9">
        <v>64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10">
        <v>64</v>
      </c>
      <c r="N128" s="1">
        <f>IFERROR(C128/#REF!,0)</f>
        <v>0</v>
      </c>
      <c r="P128" s="1">
        <f t="shared" si="20"/>
        <v>1</v>
      </c>
      <c r="Q128" s="1">
        <f t="shared" si="21"/>
        <v>0</v>
      </c>
      <c r="R128" s="1">
        <f t="shared" si="22"/>
        <v>0</v>
      </c>
      <c r="S128" s="3">
        <f t="shared" si="23"/>
        <v>0</v>
      </c>
      <c r="T128" s="1">
        <f t="shared" si="24"/>
        <v>0</v>
      </c>
      <c r="U128" s="1">
        <f t="shared" si="25"/>
        <v>0</v>
      </c>
      <c r="V128" s="1">
        <f t="shared" si="26"/>
        <v>0</v>
      </c>
      <c r="W128" s="1">
        <f t="shared" si="27"/>
        <v>0</v>
      </c>
      <c r="X128" s="1">
        <f t="shared" si="28"/>
        <v>1</v>
      </c>
      <c r="Z128" s="1">
        <f t="shared" si="38"/>
        <v>1.5674655287389416E-4</v>
      </c>
      <c r="AA128" s="1">
        <f t="shared" si="39"/>
        <v>0</v>
      </c>
      <c r="AB128" s="1">
        <f t="shared" si="40"/>
        <v>0</v>
      </c>
      <c r="AC128" s="1">
        <f t="shared" si="41"/>
        <v>0</v>
      </c>
      <c r="AD128" s="1">
        <f t="shared" si="42"/>
        <v>0</v>
      </c>
      <c r="AE128" s="1">
        <f t="shared" si="43"/>
        <v>0</v>
      </c>
      <c r="AF128" s="1">
        <f t="shared" si="44"/>
        <v>0</v>
      </c>
      <c r="AG128" s="1">
        <f t="shared" si="45"/>
        <v>0</v>
      </c>
      <c r="AH128" s="1">
        <f t="shared" si="46"/>
        <v>1.3633615126666402E-4</v>
      </c>
    </row>
    <row r="129" spans="1:34">
      <c r="A129" s="8" t="s">
        <v>68</v>
      </c>
      <c r="B129" s="9" t="s">
        <v>75</v>
      </c>
      <c r="C129" s="9">
        <v>158.5</v>
      </c>
      <c r="D129" s="9">
        <v>158.5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0">
        <v>158.5</v>
      </c>
      <c r="N129" s="1">
        <f>IFERROR(C129/#REF!,0)</f>
        <v>0</v>
      </c>
      <c r="P129" s="1">
        <f t="shared" si="20"/>
        <v>1</v>
      </c>
      <c r="Q129" s="1">
        <f t="shared" si="21"/>
        <v>0</v>
      </c>
      <c r="R129" s="1">
        <f t="shared" si="22"/>
        <v>0</v>
      </c>
      <c r="S129" s="3">
        <f t="shared" si="23"/>
        <v>0</v>
      </c>
      <c r="T129" s="1">
        <f t="shared" si="24"/>
        <v>0</v>
      </c>
      <c r="U129" s="1">
        <f t="shared" si="25"/>
        <v>0</v>
      </c>
      <c r="V129" s="1">
        <f t="shared" si="26"/>
        <v>0</v>
      </c>
      <c r="W129" s="1">
        <f t="shared" si="27"/>
        <v>0</v>
      </c>
      <c r="X129" s="1">
        <f t="shared" si="28"/>
        <v>1</v>
      </c>
      <c r="Z129" s="1">
        <f t="shared" si="38"/>
        <v>3.8819263485175351E-4</v>
      </c>
      <c r="AA129" s="1">
        <f t="shared" si="39"/>
        <v>0</v>
      </c>
      <c r="AB129" s="1">
        <f t="shared" si="40"/>
        <v>0</v>
      </c>
      <c r="AC129" s="1">
        <f t="shared" si="41"/>
        <v>0</v>
      </c>
      <c r="AD129" s="1">
        <f t="shared" si="42"/>
        <v>0</v>
      </c>
      <c r="AE129" s="1">
        <f t="shared" si="43"/>
        <v>0</v>
      </c>
      <c r="AF129" s="1">
        <f t="shared" si="44"/>
        <v>0</v>
      </c>
      <c r="AG129" s="1">
        <f t="shared" si="45"/>
        <v>0</v>
      </c>
      <c r="AH129" s="1">
        <f t="shared" si="46"/>
        <v>3.3764499962134762E-4</v>
      </c>
    </row>
    <row r="130" spans="1:34">
      <c r="A130" s="8" t="s">
        <v>69</v>
      </c>
      <c r="B130" s="9" t="s">
        <v>75</v>
      </c>
      <c r="C130" s="9">
        <v>64</v>
      </c>
      <c r="D130" s="9">
        <v>0</v>
      </c>
      <c r="E130" s="9">
        <v>0</v>
      </c>
      <c r="F130" s="9">
        <v>64</v>
      </c>
      <c r="G130" s="9">
        <v>0</v>
      </c>
      <c r="H130" s="9">
        <v>0</v>
      </c>
      <c r="I130" s="9">
        <v>0</v>
      </c>
      <c r="J130" s="9">
        <v>0</v>
      </c>
      <c r="K130" s="9">
        <v>64</v>
      </c>
      <c r="L130" s="10">
        <v>0</v>
      </c>
      <c r="N130" s="1">
        <f>IFERROR(C130/#REF!,0)</f>
        <v>0</v>
      </c>
      <c r="P130" s="1">
        <f t="shared" si="20"/>
        <v>0</v>
      </c>
      <c r="Q130" s="1">
        <f t="shared" si="21"/>
        <v>0</v>
      </c>
      <c r="R130" s="1">
        <f t="shared" si="22"/>
        <v>1</v>
      </c>
      <c r="S130" s="3">
        <f t="shared" si="23"/>
        <v>0</v>
      </c>
      <c r="T130" s="1">
        <f t="shared" si="24"/>
        <v>0</v>
      </c>
      <c r="U130" s="1">
        <f t="shared" si="25"/>
        <v>0</v>
      </c>
      <c r="V130" s="1">
        <f t="shared" si="26"/>
        <v>0</v>
      </c>
      <c r="W130" s="1">
        <f t="shared" si="27"/>
        <v>1</v>
      </c>
      <c r="X130" s="1">
        <f t="shared" si="28"/>
        <v>0</v>
      </c>
      <c r="Z130" s="1">
        <f t="shared" si="38"/>
        <v>0</v>
      </c>
      <c r="AA130" s="1">
        <f t="shared" si="39"/>
        <v>0</v>
      </c>
      <c r="AB130" s="1">
        <f t="shared" si="40"/>
        <v>1.4006724102989692E-3</v>
      </c>
      <c r="AC130" s="1">
        <f t="shared" si="41"/>
        <v>0</v>
      </c>
      <c r="AD130" s="1">
        <f t="shared" si="42"/>
        <v>0</v>
      </c>
      <c r="AE130" s="1">
        <f t="shared" si="43"/>
        <v>0</v>
      </c>
      <c r="AF130" s="1">
        <f t="shared" si="44"/>
        <v>0</v>
      </c>
      <c r="AG130" s="1">
        <f t="shared" si="45"/>
        <v>9.0402630716553863E-3</v>
      </c>
      <c r="AH130" s="1">
        <f t="shared" si="46"/>
        <v>0</v>
      </c>
    </row>
    <row r="131" spans="1:34">
      <c r="A131" s="8" t="s">
        <v>70</v>
      </c>
      <c r="B131" s="9" t="s">
        <v>75</v>
      </c>
      <c r="C131" s="9">
        <v>167</v>
      </c>
      <c r="D131" s="9">
        <v>141.5</v>
      </c>
      <c r="E131" s="9">
        <v>0</v>
      </c>
      <c r="F131" s="9">
        <v>25.5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0">
        <v>167</v>
      </c>
      <c r="N131" s="1">
        <f>IFERROR(C131/#REF!,0)</f>
        <v>0</v>
      </c>
      <c r="P131" s="1">
        <f t="shared" si="20"/>
        <v>0.84730538922155685</v>
      </c>
      <c r="Q131" s="1">
        <f t="shared" si="21"/>
        <v>0</v>
      </c>
      <c r="R131" s="1">
        <f t="shared" si="22"/>
        <v>0.15269461077844312</v>
      </c>
      <c r="S131" s="3">
        <f t="shared" si="23"/>
        <v>0</v>
      </c>
      <c r="T131" s="1">
        <f t="shared" si="24"/>
        <v>0</v>
      </c>
      <c r="U131" s="1">
        <f t="shared" si="25"/>
        <v>0</v>
      </c>
      <c r="V131" s="1">
        <f t="shared" si="26"/>
        <v>0</v>
      </c>
      <c r="W131" s="1">
        <f t="shared" si="27"/>
        <v>0</v>
      </c>
      <c r="X131" s="1">
        <f t="shared" si="28"/>
        <v>1</v>
      </c>
      <c r="Z131" s="1">
        <f t="shared" si="38"/>
        <v>3.4655683174462536E-4</v>
      </c>
      <c r="AA131" s="1">
        <f t="shared" si="39"/>
        <v>0</v>
      </c>
      <c r="AB131" s="1">
        <f t="shared" si="40"/>
        <v>5.5808041347849555E-4</v>
      </c>
      <c r="AC131" s="1">
        <f t="shared" si="41"/>
        <v>0</v>
      </c>
      <c r="AD131" s="1">
        <f t="shared" si="42"/>
        <v>0</v>
      </c>
      <c r="AE131" s="1">
        <f t="shared" si="43"/>
        <v>0</v>
      </c>
      <c r="AF131" s="1">
        <f t="shared" si="44"/>
        <v>0</v>
      </c>
      <c r="AG131" s="1">
        <f t="shared" si="45"/>
        <v>0</v>
      </c>
      <c r="AH131" s="1">
        <f t="shared" si="46"/>
        <v>3.5575214471145146E-4</v>
      </c>
    </row>
    <row r="132" spans="1:34">
      <c r="A132" s="8" t="s">
        <v>71</v>
      </c>
      <c r="B132" s="9" t="s">
        <v>75</v>
      </c>
      <c r="C132" s="9">
        <v>27</v>
      </c>
      <c r="D132" s="9">
        <v>27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10">
        <v>27</v>
      </c>
      <c r="N132" s="1">
        <f>IFERROR(C132/#REF!,0)</f>
        <v>0</v>
      </c>
      <c r="P132" s="1">
        <f t="shared" ref="P132:P140" si="47">IFERROR(D132/C132,0)</f>
        <v>1</v>
      </c>
      <c r="Q132" s="1">
        <f t="shared" ref="Q132:Q140" si="48">IFERROR(E132/C132,0)</f>
        <v>0</v>
      </c>
      <c r="R132" s="1">
        <f t="shared" ref="R132:R140" si="49">IFERROR(F132/C132,0)</f>
        <v>0</v>
      </c>
      <c r="S132" s="3">
        <f t="shared" ref="S132:S140" si="50">IFERROR(G132/C132,0)</f>
        <v>0</v>
      </c>
      <c r="T132" s="1">
        <f t="shared" ref="T132:T140" si="51">IFERROR(H132/C132,0)</f>
        <v>0</v>
      </c>
      <c r="U132" s="1">
        <f t="shared" ref="U132:U140" si="52">IFERROR(I132/C132,0)</f>
        <v>0</v>
      </c>
      <c r="V132" s="1">
        <f t="shared" ref="V132:V140" si="53">IFERROR(J132/C132,0)</f>
        <v>0</v>
      </c>
      <c r="W132" s="1">
        <f t="shared" ref="W132:W140" si="54">IFERROR(K132/C132,0)</f>
        <v>0</v>
      </c>
      <c r="X132" s="1">
        <f t="shared" ref="X132:X140" si="55">IFERROR(L132/C132,0)</f>
        <v>1</v>
      </c>
      <c r="Z132" s="1">
        <f t="shared" si="38"/>
        <v>6.6127451993674096E-5</v>
      </c>
      <c r="AA132" s="1">
        <f t="shared" si="39"/>
        <v>0</v>
      </c>
      <c r="AB132" s="1">
        <f t="shared" si="40"/>
        <v>0</v>
      </c>
      <c r="AC132" s="1">
        <f t="shared" si="41"/>
        <v>0</v>
      </c>
      <c r="AD132" s="1">
        <f t="shared" si="42"/>
        <v>0</v>
      </c>
      <c r="AE132" s="1">
        <f t="shared" si="43"/>
        <v>0</v>
      </c>
      <c r="AF132" s="1">
        <f t="shared" si="44"/>
        <v>0</v>
      </c>
      <c r="AG132" s="1">
        <f t="shared" si="45"/>
        <v>0</v>
      </c>
      <c r="AH132" s="1">
        <f t="shared" si="46"/>
        <v>5.7516813815623888E-5</v>
      </c>
    </row>
    <row r="133" spans="1:34">
      <c r="A133" s="8" t="s">
        <v>72</v>
      </c>
      <c r="B133" s="9" t="s">
        <v>75</v>
      </c>
      <c r="C133" s="9">
        <v>2</v>
      </c>
      <c r="D133" s="9">
        <v>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0">
        <v>2</v>
      </c>
      <c r="N133" s="1">
        <f>IFERROR(C133/#REF!,0)</f>
        <v>0</v>
      </c>
      <c r="P133" s="1">
        <f t="shared" si="47"/>
        <v>1</v>
      </c>
      <c r="Q133" s="1">
        <f t="shared" si="48"/>
        <v>0</v>
      </c>
      <c r="R133" s="1">
        <f t="shared" si="49"/>
        <v>0</v>
      </c>
      <c r="S133" s="3">
        <f t="shared" si="50"/>
        <v>0</v>
      </c>
      <c r="T133" s="1">
        <f t="shared" si="51"/>
        <v>0</v>
      </c>
      <c r="U133" s="1">
        <f t="shared" si="52"/>
        <v>0</v>
      </c>
      <c r="V133" s="1">
        <f t="shared" si="53"/>
        <v>0</v>
      </c>
      <c r="W133" s="1">
        <f t="shared" si="54"/>
        <v>0</v>
      </c>
      <c r="X133" s="1">
        <f t="shared" si="55"/>
        <v>1</v>
      </c>
      <c r="Z133" s="1">
        <f t="shared" si="38"/>
        <v>4.8983297773091925E-6</v>
      </c>
      <c r="AA133" s="1">
        <f t="shared" si="39"/>
        <v>0</v>
      </c>
      <c r="AB133" s="1">
        <f t="shared" si="40"/>
        <v>0</v>
      </c>
      <c r="AC133" s="1">
        <f t="shared" si="41"/>
        <v>0</v>
      </c>
      <c r="AD133" s="1">
        <f t="shared" si="42"/>
        <v>0</v>
      </c>
      <c r="AE133" s="1">
        <f t="shared" si="43"/>
        <v>0</v>
      </c>
      <c r="AF133" s="1">
        <f t="shared" si="44"/>
        <v>0</v>
      </c>
      <c r="AG133" s="1">
        <f t="shared" si="45"/>
        <v>0</v>
      </c>
      <c r="AH133" s="1">
        <f t="shared" si="46"/>
        <v>4.2605047270832506E-6</v>
      </c>
    </row>
    <row r="134" spans="1:34">
      <c r="A134" s="8" t="s">
        <v>74</v>
      </c>
      <c r="B134" s="9" t="s">
        <v>75</v>
      </c>
      <c r="C134" s="9">
        <v>74</v>
      </c>
      <c r="D134" s="9">
        <v>74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10">
        <v>74</v>
      </c>
      <c r="N134" s="1">
        <f>IFERROR(C134/#REF!,0)</f>
        <v>0</v>
      </c>
      <c r="P134" s="1">
        <f t="shared" si="47"/>
        <v>1</v>
      </c>
      <c r="Q134" s="1">
        <f t="shared" si="48"/>
        <v>0</v>
      </c>
      <c r="R134" s="1">
        <f t="shared" si="49"/>
        <v>0</v>
      </c>
      <c r="S134" s="3">
        <f t="shared" si="50"/>
        <v>0</v>
      </c>
      <c r="T134" s="1">
        <f t="shared" si="51"/>
        <v>0</v>
      </c>
      <c r="U134" s="1">
        <f t="shared" si="52"/>
        <v>0</v>
      </c>
      <c r="V134" s="1">
        <f t="shared" si="53"/>
        <v>0</v>
      </c>
      <c r="W134" s="1">
        <f t="shared" si="54"/>
        <v>0</v>
      </c>
      <c r="X134" s="1">
        <f t="shared" si="55"/>
        <v>1</v>
      </c>
      <c r="Z134" s="1">
        <f t="shared" si="38"/>
        <v>1.8123820176044013E-4</v>
      </c>
      <c r="AA134" s="1">
        <f t="shared" si="39"/>
        <v>0</v>
      </c>
      <c r="AB134" s="1">
        <f t="shared" si="40"/>
        <v>0</v>
      </c>
      <c r="AC134" s="1">
        <f t="shared" si="41"/>
        <v>0</v>
      </c>
      <c r="AD134" s="1">
        <f t="shared" si="42"/>
        <v>0</v>
      </c>
      <c r="AE134" s="1">
        <f t="shared" si="43"/>
        <v>0</v>
      </c>
      <c r="AF134" s="1">
        <f t="shared" si="44"/>
        <v>0</v>
      </c>
      <c r="AG134" s="1">
        <f t="shared" si="45"/>
        <v>0</v>
      </c>
      <c r="AH134" s="1">
        <f t="shared" si="46"/>
        <v>1.5763867490208028E-4</v>
      </c>
    </row>
    <row r="135" spans="1:34">
      <c r="A135" s="8" t="s">
        <v>16</v>
      </c>
      <c r="B135" s="9" t="s">
        <v>75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0">
        <v>0</v>
      </c>
      <c r="N135" s="1">
        <f>IFERROR(C135/#REF!,0)</f>
        <v>0</v>
      </c>
      <c r="P135" s="1">
        <f t="shared" si="47"/>
        <v>0</v>
      </c>
      <c r="Q135" s="1">
        <f t="shared" si="48"/>
        <v>0</v>
      </c>
      <c r="R135" s="1">
        <f t="shared" si="49"/>
        <v>0</v>
      </c>
      <c r="S135" s="3">
        <f t="shared" si="50"/>
        <v>0</v>
      </c>
      <c r="T135" s="1">
        <f t="shared" si="51"/>
        <v>0</v>
      </c>
      <c r="U135" s="1">
        <f t="shared" si="52"/>
        <v>0</v>
      </c>
      <c r="V135" s="1">
        <f t="shared" si="53"/>
        <v>0</v>
      </c>
      <c r="W135" s="1">
        <f t="shared" si="54"/>
        <v>0</v>
      </c>
      <c r="X135" s="1">
        <f t="shared" si="55"/>
        <v>0</v>
      </c>
      <c r="Z135" s="1">
        <f t="shared" si="38"/>
        <v>0</v>
      </c>
      <c r="AA135" s="1">
        <f t="shared" si="39"/>
        <v>0</v>
      </c>
      <c r="AB135" s="1">
        <f t="shared" si="40"/>
        <v>0</v>
      </c>
      <c r="AC135" s="1">
        <f t="shared" si="41"/>
        <v>0</v>
      </c>
      <c r="AD135" s="1">
        <f t="shared" si="42"/>
        <v>0</v>
      </c>
      <c r="AE135" s="1">
        <f t="shared" si="43"/>
        <v>0</v>
      </c>
      <c r="AF135" s="1">
        <f t="shared" si="44"/>
        <v>0</v>
      </c>
      <c r="AG135" s="1">
        <f t="shared" si="45"/>
        <v>0</v>
      </c>
      <c r="AH135" s="1">
        <f t="shared" si="46"/>
        <v>0</v>
      </c>
    </row>
    <row r="136" spans="1:34">
      <c r="A136" s="8" t="s">
        <v>14</v>
      </c>
      <c r="B136" s="9" t="s">
        <v>75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10">
        <v>0</v>
      </c>
      <c r="N136" s="1">
        <f>IFERROR(C136/#REF!,0)</f>
        <v>0</v>
      </c>
      <c r="P136" s="1">
        <f t="shared" si="47"/>
        <v>0</v>
      </c>
      <c r="Q136" s="1">
        <f t="shared" si="48"/>
        <v>0</v>
      </c>
      <c r="R136" s="1">
        <f t="shared" si="49"/>
        <v>0</v>
      </c>
      <c r="S136" s="3">
        <f t="shared" si="50"/>
        <v>0</v>
      </c>
      <c r="T136" s="1">
        <f t="shared" si="51"/>
        <v>0</v>
      </c>
      <c r="U136" s="1">
        <f t="shared" si="52"/>
        <v>0</v>
      </c>
      <c r="V136" s="1">
        <f t="shared" si="53"/>
        <v>0</v>
      </c>
      <c r="W136" s="1">
        <f t="shared" si="54"/>
        <v>0</v>
      </c>
      <c r="X136" s="1">
        <f t="shared" si="55"/>
        <v>0</v>
      </c>
      <c r="Z136" s="1">
        <f t="shared" si="38"/>
        <v>0</v>
      </c>
      <c r="AA136" s="1">
        <f t="shared" si="39"/>
        <v>0</v>
      </c>
      <c r="AB136" s="1">
        <f t="shared" si="40"/>
        <v>0</v>
      </c>
      <c r="AC136" s="1">
        <f t="shared" si="41"/>
        <v>0</v>
      </c>
      <c r="AD136" s="1">
        <f t="shared" si="42"/>
        <v>0</v>
      </c>
      <c r="AE136" s="1">
        <f t="shared" si="43"/>
        <v>0</v>
      </c>
      <c r="AF136" s="1">
        <f t="shared" si="44"/>
        <v>0</v>
      </c>
      <c r="AG136" s="1">
        <f t="shared" si="45"/>
        <v>0</v>
      </c>
      <c r="AH136" s="1">
        <f t="shared" si="46"/>
        <v>0</v>
      </c>
    </row>
    <row r="137" spans="1:34">
      <c r="A137" s="8" t="s">
        <v>11</v>
      </c>
      <c r="B137" s="9" t="s">
        <v>75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0">
        <v>0</v>
      </c>
      <c r="N137" s="1">
        <f>IFERROR(C137/#REF!,0)</f>
        <v>0</v>
      </c>
      <c r="P137" s="1">
        <f t="shared" si="47"/>
        <v>0</v>
      </c>
      <c r="Q137" s="1">
        <f t="shared" si="48"/>
        <v>0</v>
      </c>
      <c r="R137" s="1">
        <f t="shared" si="49"/>
        <v>0</v>
      </c>
      <c r="S137" s="3">
        <f t="shared" si="50"/>
        <v>0</v>
      </c>
      <c r="T137" s="1">
        <f t="shared" si="51"/>
        <v>0</v>
      </c>
      <c r="U137" s="1">
        <f t="shared" si="52"/>
        <v>0</v>
      </c>
      <c r="V137" s="1">
        <f t="shared" si="53"/>
        <v>0</v>
      </c>
      <c r="W137" s="1">
        <f t="shared" si="54"/>
        <v>0</v>
      </c>
      <c r="X137" s="1">
        <f t="shared" si="55"/>
        <v>0</v>
      </c>
      <c r="Z137" s="1">
        <f t="shared" ref="Z137:Z140" si="56">IFERROR(D137/$D$142,0)</f>
        <v>0</v>
      </c>
      <c r="AA137" s="1">
        <f t="shared" ref="AA137:AA140" si="57">IFERROR(E137/$E$142,0)</f>
        <v>0</v>
      </c>
      <c r="AB137" s="1">
        <f t="shared" ref="AB137:AB140" si="58">IFERROR(F137/$F$142,0)</f>
        <v>0</v>
      </c>
      <c r="AC137" s="1">
        <f t="shared" ref="AC137:AC140" si="59">IFERROR(G137/$G$142,0)</f>
        <v>0</v>
      </c>
      <c r="AD137" s="1">
        <f t="shared" ref="AD137:AD140" si="60">IFERROR(H137/H207,0)</f>
        <v>0</v>
      </c>
      <c r="AE137" s="1">
        <f t="shared" ref="AE137:AE140" si="61">IFERROR(I137/$I$142,0)</f>
        <v>0</v>
      </c>
      <c r="AF137" s="1">
        <f t="shared" ref="AF137:AF140" si="62">IFERROR(J137/$J$142,0)</f>
        <v>0</v>
      </c>
      <c r="AG137" s="1">
        <f t="shared" ref="AG137:AG140" si="63">IFERROR(K137/$K$142,0)</f>
        <v>0</v>
      </c>
      <c r="AH137" s="1">
        <f t="shared" ref="AH137:AH140" si="64">IFERROR(L137/$L$142,0)</f>
        <v>0</v>
      </c>
    </row>
    <row r="138" spans="1:34">
      <c r="A138" s="8" t="s">
        <v>21</v>
      </c>
      <c r="B138" s="9" t="s">
        <v>75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10">
        <v>0</v>
      </c>
      <c r="N138" s="1">
        <f>IFERROR(C138/#REF!,0)</f>
        <v>0</v>
      </c>
      <c r="P138" s="1">
        <f t="shared" si="47"/>
        <v>0</v>
      </c>
      <c r="Q138" s="1">
        <f t="shared" si="48"/>
        <v>0</v>
      </c>
      <c r="R138" s="1">
        <f t="shared" si="49"/>
        <v>0</v>
      </c>
      <c r="S138" s="3">
        <f t="shared" si="50"/>
        <v>0</v>
      </c>
      <c r="T138" s="1">
        <f t="shared" si="51"/>
        <v>0</v>
      </c>
      <c r="U138" s="1">
        <f t="shared" si="52"/>
        <v>0</v>
      </c>
      <c r="V138" s="1">
        <f t="shared" si="53"/>
        <v>0</v>
      </c>
      <c r="W138" s="1">
        <f t="shared" si="54"/>
        <v>0</v>
      </c>
      <c r="X138" s="1">
        <f t="shared" si="55"/>
        <v>0</v>
      </c>
      <c r="Z138" s="1">
        <f t="shared" si="56"/>
        <v>0</v>
      </c>
      <c r="AA138" s="1">
        <f t="shared" si="57"/>
        <v>0</v>
      </c>
      <c r="AB138" s="1">
        <f t="shared" si="58"/>
        <v>0</v>
      </c>
      <c r="AC138" s="1">
        <f t="shared" si="59"/>
        <v>0</v>
      </c>
      <c r="AD138" s="1">
        <f t="shared" si="60"/>
        <v>0</v>
      </c>
      <c r="AE138" s="1">
        <f t="shared" si="61"/>
        <v>0</v>
      </c>
      <c r="AF138" s="1">
        <f t="shared" si="62"/>
        <v>0</v>
      </c>
      <c r="AG138" s="1">
        <f t="shared" si="63"/>
        <v>0</v>
      </c>
      <c r="AH138" s="1">
        <f t="shared" si="64"/>
        <v>0</v>
      </c>
    </row>
    <row r="139" spans="1:34">
      <c r="A139" s="8" t="s">
        <v>22</v>
      </c>
      <c r="B139" s="9" t="s">
        <v>75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0">
        <v>0</v>
      </c>
      <c r="N139" s="1">
        <f>IFERROR(C139/#REF!,0)</f>
        <v>0</v>
      </c>
      <c r="P139" s="1">
        <f t="shared" si="47"/>
        <v>0</v>
      </c>
      <c r="Q139" s="1">
        <f t="shared" si="48"/>
        <v>0</v>
      </c>
      <c r="R139" s="1">
        <f t="shared" si="49"/>
        <v>0</v>
      </c>
      <c r="S139" s="3">
        <f t="shared" si="50"/>
        <v>0</v>
      </c>
      <c r="T139" s="1">
        <f t="shared" si="51"/>
        <v>0</v>
      </c>
      <c r="U139" s="1">
        <f t="shared" si="52"/>
        <v>0</v>
      </c>
      <c r="V139" s="1">
        <f t="shared" si="53"/>
        <v>0</v>
      </c>
      <c r="W139" s="1">
        <f t="shared" si="54"/>
        <v>0</v>
      </c>
      <c r="X139" s="1">
        <f t="shared" si="55"/>
        <v>0</v>
      </c>
      <c r="Z139" s="1">
        <f t="shared" si="56"/>
        <v>0</v>
      </c>
      <c r="AA139" s="1">
        <f t="shared" si="57"/>
        <v>0</v>
      </c>
      <c r="AB139" s="1">
        <f t="shared" si="58"/>
        <v>0</v>
      </c>
      <c r="AC139" s="1">
        <f t="shared" si="59"/>
        <v>0</v>
      </c>
      <c r="AD139" s="1">
        <f t="shared" si="60"/>
        <v>0</v>
      </c>
      <c r="AE139" s="1">
        <f t="shared" si="61"/>
        <v>0</v>
      </c>
      <c r="AF139" s="1">
        <f t="shared" si="62"/>
        <v>0</v>
      </c>
      <c r="AG139" s="1">
        <f t="shared" si="63"/>
        <v>0</v>
      </c>
      <c r="AH139" s="1">
        <f t="shared" si="64"/>
        <v>0</v>
      </c>
    </row>
    <row r="140" spans="1:34">
      <c r="A140" s="11" t="s">
        <v>8</v>
      </c>
      <c r="B140" s="12" t="s">
        <v>75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3">
        <v>0</v>
      </c>
      <c r="N140" s="1">
        <f>IFERROR(C140/#REF!,0)</f>
        <v>0</v>
      </c>
      <c r="P140" s="1">
        <f t="shared" si="47"/>
        <v>0</v>
      </c>
      <c r="Q140" s="1">
        <f t="shared" si="48"/>
        <v>0</v>
      </c>
      <c r="R140" s="1">
        <f t="shared" si="49"/>
        <v>0</v>
      </c>
      <c r="S140" s="3">
        <f t="shared" si="50"/>
        <v>0</v>
      </c>
      <c r="T140" s="1">
        <f t="shared" si="51"/>
        <v>0</v>
      </c>
      <c r="U140" s="1">
        <f t="shared" si="52"/>
        <v>0</v>
      </c>
      <c r="V140" s="1">
        <f t="shared" si="53"/>
        <v>0</v>
      </c>
      <c r="W140" s="1">
        <f t="shared" si="54"/>
        <v>0</v>
      </c>
      <c r="X140" s="1">
        <f t="shared" si="55"/>
        <v>0</v>
      </c>
      <c r="Z140" s="1">
        <f t="shared" si="56"/>
        <v>0</v>
      </c>
      <c r="AA140" s="1">
        <f t="shared" si="57"/>
        <v>0</v>
      </c>
      <c r="AB140" s="1">
        <f t="shared" si="58"/>
        <v>0</v>
      </c>
      <c r="AC140" s="1">
        <f t="shared" si="59"/>
        <v>0</v>
      </c>
      <c r="AD140" s="1">
        <f t="shared" si="60"/>
        <v>0</v>
      </c>
      <c r="AE140" s="1">
        <f t="shared" si="61"/>
        <v>0</v>
      </c>
      <c r="AF140" s="1">
        <f t="shared" si="62"/>
        <v>0</v>
      </c>
      <c r="AG140" s="1">
        <f t="shared" si="63"/>
        <v>0</v>
      </c>
      <c r="AH140" s="1">
        <f t="shared" si="64"/>
        <v>0</v>
      </c>
    </row>
    <row r="141" spans="1:34" ht="23" customHeight="1">
      <c r="A141" s="26" t="s">
        <v>108</v>
      </c>
      <c r="B141" s="27"/>
      <c r="C141" s="27">
        <v>54893.25</v>
      </c>
      <c r="D141" s="27">
        <v>37507.75</v>
      </c>
      <c r="E141" s="27">
        <v>4592</v>
      </c>
      <c r="F141" s="27">
        <v>11190.5</v>
      </c>
      <c r="G141" s="27">
        <v>1475.5</v>
      </c>
      <c r="H141" s="27">
        <v>0</v>
      </c>
      <c r="I141" s="27">
        <v>127.5</v>
      </c>
      <c r="J141" s="27">
        <v>0</v>
      </c>
      <c r="K141" s="27">
        <v>6109.75</v>
      </c>
      <c r="L141" s="27">
        <v>48783.5</v>
      </c>
    </row>
    <row r="142" spans="1:34" ht="23" customHeight="1">
      <c r="A142" s="26" t="s">
        <v>109</v>
      </c>
      <c r="B142" s="27"/>
      <c r="C142" s="27">
        <v>476507.39</v>
      </c>
      <c r="D142" s="27">
        <v>408302.44</v>
      </c>
      <c r="E142" s="27">
        <v>10689.83</v>
      </c>
      <c r="F142" s="27">
        <v>45692.34</v>
      </c>
      <c r="G142" s="27">
        <v>4121.5</v>
      </c>
      <c r="H142" s="27">
        <v>209.5</v>
      </c>
      <c r="I142" s="27">
        <v>7336.44</v>
      </c>
      <c r="J142" s="27">
        <v>155.34</v>
      </c>
      <c r="K142" s="27">
        <v>7079.44</v>
      </c>
      <c r="L142" s="27">
        <v>469427.95</v>
      </c>
    </row>
  </sheetData>
  <mergeCells count="3">
    <mergeCell ref="A1:L1"/>
    <mergeCell ref="N1:X1"/>
    <mergeCell ref="Z1:AH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4F6C-29B1-4949-A792-6F363E4CF716}">
  <dimension ref="A3:I144"/>
  <sheetViews>
    <sheetView zoomScale="120" zoomScaleNormal="120" workbookViewId="0">
      <selection activeCell="A3" sqref="A3"/>
    </sheetView>
  </sheetViews>
  <sheetFormatPr baseColWidth="10" defaultRowHeight="16"/>
  <cols>
    <col min="1" max="1" width="55.33203125" bestFit="1" customWidth="1"/>
    <col min="2" max="2" width="23" bestFit="1" customWidth="1"/>
    <col min="3" max="3" width="17.33203125" bestFit="1" customWidth="1"/>
    <col min="4" max="4" width="25.1640625" bestFit="1" customWidth="1"/>
    <col min="5" max="5" width="15.33203125" bestFit="1" customWidth="1"/>
    <col min="6" max="6" width="12.6640625" bestFit="1" customWidth="1"/>
    <col min="7" max="7" width="24" bestFit="1" customWidth="1"/>
    <col min="8" max="8" width="13.33203125" bestFit="1" customWidth="1"/>
    <col min="9" max="9" width="20.6640625" bestFit="1" customWidth="1"/>
    <col min="10" max="10" width="29" bestFit="1" customWidth="1"/>
    <col min="11" max="11" width="18.6640625" bestFit="1" customWidth="1"/>
  </cols>
  <sheetData>
    <row r="3" spans="1:9">
      <c r="A3" s="18" t="s">
        <v>91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</row>
    <row r="4" spans="1:9">
      <c r="A4" s="19" t="s">
        <v>6</v>
      </c>
      <c r="B4" s="17">
        <v>54893.25</v>
      </c>
      <c r="C4" s="17">
        <v>37507.75</v>
      </c>
      <c r="D4" s="17">
        <v>4592</v>
      </c>
      <c r="E4" s="17">
        <v>11190.5</v>
      </c>
      <c r="F4" s="17">
        <v>1475.5</v>
      </c>
      <c r="G4" s="17">
        <v>0</v>
      </c>
      <c r="H4" s="17">
        <v>127.5</v>
      </c>
      <c r="I4" s="17">
        <v>0</v>
      </c>
    </row>
    <row r="5" spans="1:9">
      <c r="A5" s="20" t="s">
        <v>24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</row>
    <row r="6" spans="1:9">
      <c r="A6" s="20" t="s">
        <v>16</v>
      </c>
      <c r="B6" s="17">
        <v>404</v>
      </c>
      <c r="C6" s="17">
        <v>233.5</v>
      </c>
      <c r="D6" s="17">
        <v>0</v>
      </c>
      <c r="E6" s="17">
        <v>170.5</v>
      </c>
      <c r="F6" s="17">
        <v>0</v>
      </c>
      <c r="G6" s="17">
        <v>0</v>
      </c>
      <c r="H6" s="17">
        <v>0</v>
      </c>
      <c r="I6" s="17">
        <v>0</v>
      </c>
    </row>
    <row r="7" spans="1:9">
      <c r="A7" s="20" t="s">
        <v>25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</row>
    <row r="8" spans="1:9">
      <c r="A8" s="20" t="s">
        <v>26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</row>
    <row r="9" spans="1:9">
      <c r="A9" s="20" t="s">
        <v>27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</row>
    <row r="10" spans="1:9">
      <c r="A10" s="20" t="s">
        <v>14</v>
      </c>
      <c r="B10" s="17">
        <v>48</v>
      </c>
      <c r="C10" s="17">
        <v>40</v>
      </c>
      <c r="D10" s="17">
        <v>8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</row>
    <row r="11" spans="1:9">
      <c r="A11" s="20" t="s">
        <v>28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</row>
    <row r="12" spans="1:9">
      <c r="A12" s="20" t="s">
        <v>29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</row>
    <row r="13" spans="1:9">
      <c r="A13" s="20" t="s">
        <v>30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</row>
    <row r="14" spans="1:9">
      <c r="A14" s="20" t="s">
        <v>7</v>
      </c>
      <c r="B14" s="17">
        <v>8546</v>
      </c>
      <c r="C14" s="17">
        <v>5329.5</v>
      </c>
      <c r="D14" s="17">
        <v>1640.5</v>
      </c>
      <c r="E14" s="17">
        <v>1392</v>
      </c>
      <c r="F14" s="17">
        <v>184</v>
      </c>
      <c r="G14" s="17">
        <v>0</v>
      </c>
      <c r="H14" s="17">
        <v>0</v>
      </c>
      <c r="I14" s="17">
        <v>0</v>
      </c>
    </row>
    <row r="15" spans="1:9">
      <c r="A15" s="20" t="s">
        <v>17</v>
      </c>
      <c r="B15" s="17">
        <v>42</v>
      </c>
      <c r="C15" s="17">
        <v>26</v>
      </c>
      <c r="D15" s="17">
        <v>0</v>
      </c>
      <c r="E15" s="17">
        <v>16</v>
      </c>
      <c r="F15" s="17">
        <v>0</v>
      </c>
      <c r="G15" s="17">
        <v>0</v>
      </c>
      <c r="H15" s="17">
        <v>0</v>
      </c>
      <c r="I15" s="17">
        <v>0</v>
      </c>
    </row>
    <row r="16" spans="1:9">
      <c r="A16" s="20" t="s">
        <v>31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</row>
    <row r="17" spans="1:9">
      <c r="A17" s="20" t="s">
        <v>32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1:9">
      <c r="A18" s="20" t="s">
        <v>33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</row>
    <row r="19" spans="1:9">
      <c r="A19" s="20" t="s">
        <v>34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1:9">
      <c r="A20" s="20" t="s">
        <v>5</v>
      </c>
      <c r="B20" s="17">
        <v>21892.5</v>
      </c>
      <c r="C20" s="17">
        <v>14307.5</v>
      </c>
      <c r="D20" s="17">
        <v>1880</v>
      </c>
      <c r="E20" s="17">
        <v>4724.5</v>
      </c>
      <c r="F20" s="17">
        <v>980.5</v>
      </c>
      <c r="G20" s="17">
        <v>0</v>
      </c>
      <c r="H20" s="17">
        <v>0</v>
      </c>
      <c r="I20" s="17">
        <v>0</v>
      </c>
    </row>
    <row r="21" spans="1:9">
      <c r="A21" s="20" t="s">
        <v>35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</row>
    <row r="22" spans="1:9">
      <c r="A22" s="20" t="s">
        <v>36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1:9">
      <c r="A23" s="20" t="s">
        <v>37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1:9">
      <c r="A24" s="20" t="s">
        <v>38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1:9">
      <c r="A25" s="20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</row>
    <row r="26" spans="1:9">
      <c r="A26" s="20" t="s">
        <v>40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1:9">
      <c r="A27" s="20" t="s">
        <v>41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</row>
    <row r="28" spans="1:9">
      <c r="A28" s="20" t="s">
        <v>42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</row>
    <row r="29" spans="1:9">
      <c r="A29" s="20" t="s">
        <v>18</v>
      </c>
      <c r="B29" s="17">
        <v>536.5</v>
      </c>
      <c r="C29" s="17">
        <v>536.5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</row>
    <row r="30" spans="1:9">
      <c r="A30" s="20" t="s">
        <v>43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1:9">
      <c r="A31" s="20" t="s">
        <v>44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</row>
    <row r="32" spans="1:9">
      <c r="A32" s="20" t="s">
        <v>19</v>
      </c>
      <c r="B32" s="17">
        <v>524.5</v>
      </c>
      <c r="C32" s="17">
        <v>371.5</v>
      </c>
      <c r="D32" s="17">
        <v>0</v>
      </c>
      <c r="E32" s="17">
        <v>153</v>
      </c>
      <c r="F32" s="17">
        <v>0</v>
      </c>
      <c r="G32" s="17">
        <v>0</v>
      </c>
      <c r="H32" s="17">
        <v>0</v>
      </c>
      <c r="I32" s="17">
        <v>0</v>
      </c>
    </row>
    <row r="33" spans="1:9">
      <c r="A33" s="20" t="s">
        <v>45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1:9">
      <c r="A34" s="20" t="s">
        <v>46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1:9">
      <c r="A35" s="20" t="s">
        <v>47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 spans="1:9">
      <c r="A36" s="20" t="s">
        <v>48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</row>
    <row r="37" spans="1:9">
      <c r="A37" s="20" t="s">
        <v>49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</row>
    <row r="38" spans="1:9">
      <c r="A38" s="20" t="s">
        <v>50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1:9">
      <c r="A39" s="20" t="s">
        <v>51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1:9">
      <c r="A40" s="20" t="s">
        <v>11</v>
      </c>
      <c r="B40" s="17">
        <v>269.25</v>
      </c>
      <c r="C40" s="17">
        <v>144.25</v>
      </c>
      <c r="D40" s="17">
        <v>32</v>
      </c>
      <c r="E40" s="17">
        <v>93</v>
      </c>
      <c r="F40" s="17">
        <v>0</v>
      </c>
      <c r="G40" s="17">
        <v>0</v>
      </c>
      <c r="H40" s="17">
        <v>0</v>
      </c>
      <c r="I40" s="17">
        <v>0</v>
      </c>
    </row>
    <row r="41" spans="1:9">
      <c r="A41" s="20" t="s">
        <v>52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1:9">
      <c r="A42" s="20" t="s">
        <v>53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</row>
    <row r="43" spans="1:9">
      <c r="A43" s="20" t="s">
        <v>10</v>
      </c>
      <c r="B43" s="17">
        <v>3591.5</v>
      </c>
      <c r="C43" s="17">
        <v>1295</v>
      </c>
      <c r="D43" s="17">
        <v>118</v>
      </c>
      <c r="E43" s="17">
        <v>2178.5</v>
      </c>
      <c r="F43" s="17">
        <v>0</v>
      </c>
      <c r="G43" s="17">
        <v>0</v>
      </c>
      <c r="H43" s="17">
        <v>0</v>
      </c>
      <c r="I43" s="17">
        <v>0</v>
      </c>
    </row>
    <row r="44" spans="1:9">
      <c r="A44" s="20" t="s">
        <v>54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</row>
    <row r="45" spans="1:9">
      <c r="A45" s="20" t="s">
        <v>55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</row>
    <row r="46" spans="1:9">
      <c r="A46" s="20" t="s">
        <v>56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</row>
    <row r="47" spans="1:9">
      <c r="A47" s="20" t="s">
        <v>57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1:9">
      <c r="A48" s="20" t="s">
        <v>58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</row>
    <row r="49" spans="1:9">
      <c r="A49" s="20" t="s">
        <v>20</v>
      </c>
      <c r="B49" s="17">
        <v>95.5</v>
      </c>
      <c r="C49" s="17">
        <v>79.5</v>
      </c>
      <c r="D49" s="17">
        <v>0</v>
      </c>
      <c r="E49" s="17">
        <v>16</v>
      </c>
      <c r="F49" s="17">
        <v>0</v>
      </c>
      <c r="G49" s="17">
        <v>0</v>
      </c>
      <c r="H49" s="17">
        <v>0</v>
      </c>
      <c r="I49" s="17">
        <v>0</v>
      </c>
    </row>
    <row r="50" spans="1:9">
      <c r="A50" s="20" t="s">
        <v>59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</row>
    <row r="51" spans="1:9">
      <c r="A51" s="20" t="s">
        <v>21</v>
      </c>
      <c r="B51" s="17">
        <v>32</v>
      </c>
      <c r="C51" s="17">
        <v>32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1:9">
      <c r="A52" s="20" t="s">
        <v>60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</row>
    <row r="53" spans="1:9">
      <c r="A53" s="20" t="s">
        <v>61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</row>
    <row r="54" spans="1:9">
      <c r="A54" s="20" t="s">
        <v>62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</row>
    <row r="55" spans="1:9">
      <c r="A55" s="20" t="s">
        <v>63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</row>
    <row r="56" spans="1:9">
      <c r="A56" s="20" t="s">
        <v>64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</row>
    <row r="57" spans="1:9">
      <c r="A57" s="20" t="s">
        <v>65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</row>
    <row r="58" spans="1:9">
      <c r="A58" s="20" t="s">
        <v>22</v>
      </c>
      <c r="B58" s="17">
        <v>642</v>
      </c>
      <c r="C58" s="17">
        <v>566</v>
      </c>
      <c r="D58" s="17">
        <v>0</v>
      </c>
      <c r="E58" s="17">
        <v>76</v>
      </c>
      <c r="F58" s="17">
        <v>0</v>
      </c>
      <c r="G58" s="17">
        <v>0</v>
      </c>
      <c r="H58" s="17">
        <v>0</v>
      </c>
      <c r="I58" s="17">
        <v>0</v>
      </c>
    </row>
    <row r="59" spans="1:9">
      <c r="A59" s="20" t="s">
        <v>8</v>
      </c>
      <c r="B59" s="17">
        <v>4127.5</v>
      </c>
      <c r="C59" s="17">
        <v>2572</v>
      </c>
      <c r="D59" s="17">
        <v>536</v>
      </c>
      <c r="E59" s="17">
        <v>967</v>
      </c>
      <c r="F59" s="17">
        <v>4</v>
      </c>
      <c r="G59" s="17">
        <v>0</v>
      </c>
      <c r="H59" s="17">
        <v>48.5</v>
      </c>
      <c r="I59" s="17">
        <v>0</v>
      </c>
    </row>
    <row r="60" spans="1:9">
      <c r="A60" s="20" t="s">
        <v>66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1:9">
      <c r="A61" s="20" t="s">
        <v>67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</row>
    <row r="62" spans="1:9">
      <c r="A62" s="20" t="s">
        <v>13</v>
      </c>
      <c r="B62" s="17">
        <v>4792.5</v>
      </c>
      <c r="C62" s="17">
        <v>4604.5</v>
      </c>
      <c r="D62" s="17">
        <v>16</v>
      </c>
      <c r="E62" s="17">
        <v>116</v>
      </c>
      <c r="F62" s="17">
        <v>56</v>
      </c>
      <c r="G62" s="17">
        <v>0</v>
      </c>
      <c r="H62" s="17">
        <v>0</v>
      </c>
      <c r="I62" s="17">
        <v>0</v>
      </c>
    </row>
    <row r="63" spans="1:9">
      <c r="A63" s="20" t="s">
        <v>68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</row>
    <row r="64" spans="1:9">
      <c r="A64" s="20" t="s">
        <v>69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1:9">
      <c r="A65" s="20" t="s">
        <v>9</v>
      </c>
      <c r="B65" s="17">
        <v>2018</v>
      </c>
      <c r="C65" s="17">
        <v>1200</v>
      </c>
      <c r="D65" s="17">
        <v>337.5</v>
      </c>
      <c r="E65" s="17">
        <v>448</v>
      </c>
      <c r="F65" s="17">
        <v>0</v>
      </c>
      <c r="G65" s="17">
        <v>0</v>
      </c>
      <c r="H65" s="17">
        <v>32.5</v>
      </c>
      <c r="I65" s="17">
        <v>0</v>
      </c>
    </row>
    <row r="66" spans="1:9">
      <c r="A66" s="20" t="s">
        <v>70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</row>
    <row r="67" spans="1:9">
      <c r="A67" s="20" t="s">
        <v>15</v>
      </c>
      <c r="B67" s="17">
        <v>2933.5</v>
      </c>
      <c r="C67" s="17">
        <v>1846.5</v>
      </c>
      <c r="D67" s="17">
        <v>4</v>
      </c>
      <c r="E67" s="17">
        <v>832</v>
      </c>
      <c r="F67" s="17">
        <v>251</v>
      </c>
      <c r="G67" s="17">
        <v>0</v>
      </c>
      <c r="H67" s="17">
        <v>0</v>
      </c>
      <c r="I67" s="17">
        <v>0</v>
      </c>
    </row>
    <row r="68" spans="1:9">
      <c r="A68" s="20" t="s">
        <v>71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</row>
    <row r="69" spans="1:9">
      <c r="A69" s="20" t="s">
        <v>72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</row>
    <row r="70" spans="1:9">
      <c r="A70" s="20" t="s">
        <v>12</v>
      </c>
      <c r="B70" s="17">
        <v>2949.5</v>
      </c>
      <c r="C70" s="17">
        <v>2883</v>
      </c>
      <c r="D70" s="17">
        <v>20</v>
      </c>
      <c r="E70" s="17">
        <v>0</v>
      </c>
      <c r="F70" s="17">
        <v>0</v>
      </c>
      <c r="G70" s="17">
        <v>0</v>
      </c>
      <c r="H70" s="17">
        <v>46.5</v>
      </c>
      <c r="I70" s="17">
        <v>0</v>
      </c>
    </row>
    <row r="71" spans="1:9">
      <c r="A71" s="20" t="s">
        <v>23</v>
      </c>
      <c r="B71" s="17">
        <v>1448.5</v>
      </c>
      <c r="C71" s="17">
        <v>1440.5</v>
      </c>
      <c r="D71" s="17">
        <v>0</v>
      </c>
      <c r="E71" s="17">
        <v>8</v>
      </c>
      <c r="F71" s="17">
        <v>0</v>
      </c>
      <c r="G71" s="17">
        <v>0</v>
      </c>
      <c r="H71" s="17">
        <v>0</v>
      </c>
      <c r="I71" s="17">
        <v>0</v>
      </c>
    </row>
    <row r="72" spans="1:9">
      <c r="A72" s="20" t="s">
        <v>73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</row>
    <row r="73" spans="1:9">
      <c r="A73" s="20" t="s">
        <v>74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</row>
    <row r="74" spans="1:9">
      <c r="A74" s="19" t="s">
        <v>75</v>
      </c>
      <c r="B74" s="17">
        <v>476507.39</v>
      </c>
      <c r="C74" s="17">
        <v>408302.44</v>
      </c>
      <c r="D74" s="17">
        <v>10689.83</v>
      </c>
      <c r="E74" s="17">
        <v>45692.34</v>
      </c>
      <c r="F74" s="17">
        <v>4121.5</v>
      </c>
      <c r="G74" s="17">
        <v>209.5</v>
      </c>
      <c r="H74" s="17">
        <v>7336.44</v>
      </c>
      <c r="I74" s="17">
        <v>155.34</v>
      </c>
    </row>
    <row r="75" spans="1:9">
      <c r="A75" s="20" t="s">
        <v>24</v>
      </c>
      <c r="B75" s="17">
        <v>1389</v>
      </c>
      <c r="C75" s="17">
        <v>1001</v>
      </c>
      <c r="D75" s="17">
        <v>0</v>
      </c>
      <c r="E75" s="17">
        <v>86</v>
      </c>
      <c r="F75" s="17">
        <v>0</v>
      </c>
      <c r="G75" s="17">
        <v>0</v>
      </c>
      <c r="H75" s="17">
        <v>302</v>
      </c>
      <c r="I75" s="17">
        <v>0</v>
      </c>
    </row>
    <row r="76" spans="1:9">
      <c r="A76" s="20" t="s">
        <v>16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</row>
    <row r="77" spans="1:9">
      <c r="A77" s="20" t="s">
        <v>25</v>
      </c>
      <c r="B77" s="17">
        <v>395</v>
      </c>
      <c r="C77" s="17">
        <v>223.5</v>
      </c>
      <c r="D77" s="17">
        <v>0</v>
      </c>
      <c r="E77" s="17">
        <v>171.5</v>
      </c>
      <c r="F77" s="17">
        <v>0</v>
      </c>
      <c r="G77" s="17">
        <v>0</v>
      </c>
      <c r="H77" s="17">
        <v>0</v>
      </c>
      <c r="I77" s="17">
        <v>0</v>
      </c>
    </row>
    <row r="78" spans="1:9">
      <c r="A78" s="20" t="s">
        <v>26</v>
      </c>
      <c r="B78" s="17">
        <v>21</v>
      </c>
      <c r="C78" s="17">
        <v>12</v>
      </c>
      <c r="D78" s="17">
        <v>9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</row>
    <row r="79" spans="1:9">
      <c r="A79" s="20" t="s">
        <v>27</v>
      </c>
      <c r="B79" s="17">
        <v>14433.58</v>
      </c>
      <c r="C79" s="17">
        <v>13638.5</v>
      </c>
      <c r="D79" s="17">
        <v>566.58000000000004</v>
      </c>
      <c r="E79" s="17">
        <v>30.5</v>
      </c>
      <c r="F79" s="17">
        <v>198</v>
      </c>
      <c r="G79" s="17">
        <v>0</v>
      </c>
      <c r="H79" s="17">
        <v>0</v>
      </c>
      <c r="I79" s="17">
        <v>0</v>
      </c>
    </row>
    <row r="80" spans="1:9">
      <c r="A80" s="20" t="s">
        <v>14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</row>
    <row r="81" spans="1:9">
      <c r="A81" s="20" t="s">
        <v>28</v>
      </c>
      <c r="B81" s="17">
        <v>27178</v>
      </c>
      <c r="C81" s="17">
        <v>23363.5</v>
      </c>
      <c r="D81" s="17">
        <v>590</v>
      </c>
      <c r="E81" s="17">
        <v>3184.5</v>
      </c>
      <c r="F81" s="17">
        <v>0</v>
      </c>
      <c r="G81" s="17">
        <v>0</v>
      </c>
      <c r="H81" s="17">
        <v>0</v>
      </c>
      <c r="I81" s="17">
        <v>40</v>
      </c>
    </row>
    <row r="82" spans="1:9">
      <c r="A82" s="20" t="s">
        <v>29</v>
      </c>
      <c r="B82" s="17">
        <v>56</v>
      </c>
      <c r="C82" s="17">
        <v>56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</row>
    <row r="83" spans="1:9">
      <c r="A83" s="20" t="s">
        <v>30</v>
      </c>
      <c r="B83" s="17">
        <v>16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16</v>
      </c>
    </row>
    <row r="84" spans="1:9">
      <c r="A84" s="20" t="s">
        <v>7</v>
      </c>
      <c r="B84" s="17">
        <v>97944.67</v>
      </c>
      <c r="C84" s="17">
        <v>89673.45</v>
      </c>
      <c r="D84" s="17">
        <v>715</v>
      </c>
      <c r="E84" s="17">
        <v>5622.15</v>
      </c>
      <c r="F84" s="17">
        <v>159</v>
      </c>
      <c r="G84" s="17">
        <v>112</v>
      </c>
      <c r="H84" s="17">
        <v>1580.5</v>
      </c>
      <c r="I84" s="17">
        <v>82.57</v>
      </c>
    </row>
    <row r="85" spans="1:9">
      <c r="A85" s="20" t="s">
        <v>17</v>
      </c>
      <c r="B85" s="17">
        <v>3715</v>
      </c>
      <c r="C85" s="17">
        <v>3573</v>
      </c>
      <c r="D85" s="17">
        <v>0</v>
      </c>
      <c r="E85" s="17">
        <v>133</v>
      </c>
      <c r="F85" s="17">
        <v>0</v>
      </c>
      <c r="G85" s="17">
        <v>0</v>
      </c>
      <c r="H85" s="17">
        <v>9</v>
      </c>
      <c r="I85" s="17">
        <v>0</v>
      </c>
    </row>
    <row r="86" spans="1:9">
      <c r="A86" s="20" t="s">
        <v>31</v>
      </c>
      <c r="B86" s="17">
        <v>10</v>
      </c>
      <c r="C86" s="17">
        <v>6</v>
      </c>
      <c r="D86" s="17">
        <v>0</v>
      </c>
      <c r="E86" s="17">
        <v>4</v>
      </c>
      <c r="F86" s="17">
        <v>0</v>
      </c>
      <c r="G86" s="17">
        <v>0</v>
      </c>
      <c r="H86" s="17">
        <v>0</v>
      </c>
      <c r="I86" s="17">
        <v>0</v>
      </c>
    </row>
    <row r="87" spans="1:9">
      <c r="A87" s="20" t="s">
        <v>32</v>
      </c>
      <c r="B87" s="17">
        <v>9.5</v>
      </c>
      <c r="C87" s="17">
        <v>0</v>
      </c>
      <c r="D87" s="17">
        <v>0</v>
      </c>
      <c r="E87" s="17">
        <v>9.5</v>
      </c>
      <c r="F87" s="17">
        <v>0</v>
      </c>
      <c r="G87" s="17">
        <v>0</v>
      </c>
      <c r="H87" s="17">
        <v>0</v>
      </c>
      <c r="I87" s="17">
        <v>0</v>
      </c>
    </row>
    <row r="88" spans="1:9">
      <c r="A88" s="20" t="s">
        <v>33</v>
      </c>
      <c r="B88" s="17">
        <v>980.75</v>
      </c>
      <c r="C88" s="17">
        <v>819</v>
      </c>
      <c r="D88" s="17">
        <v>5.5</v>
      </c>
      <c r="E88" s="17">
        <v>28.25</v>
      </c>
      <c r="F88" s="17">
        <v>0</v>
      </c>
      <c r="G88" s="17">
        <v>0</v>
      </c>
      <c r="H88" s="17">
        <v>128</v>
      </c>
      <c r="I88" s="17">
        <v>0</v>
      </c>
    </row>
    <row r="89" spans="1:9">
      <c r="A89" s="20" t="s">
        <v>34</v>
      </c>
      <c r="B89" s="17">
        <v>16.5</v>
      </c>
      <c r="C89" s="17">
        <v>16.5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1:9">
      <c r="A90" s="20" t="s">
        <v>5</v>
      </c>
      <c r="B90" s="17">
        <v>59865.4</v>
      </c>
      <c r="C90" s="17">
        <v>54529.65</v>
      </c>
      <c r="D90" s="17">
        <v>776.75</v>
      </c>
      <c r="E90" s="17">
        <v>4305.5</v>
      </c>
      <c r="F90" s="17">
        <v>96</v>
      </c>
      <c r="G90" s="17">
        <v>0</v>
      </c>
      <c r="H90" s="17">
        <v>157.5</v>
      </c>
      <c r="I90" s="17">
        <v>0</v>
      </c>
    </row>
    <row r="91" spans="1:9">
      <c r="A91" s="20" t="s">
        <v>35</v>
      </c>
      <c r="B91" s="17">
        <v>6911.25</v>
      </c>
      <c r="C91" s="17">
        <v>6905.25</v>
      </c>
      <c r="D91" s="17">
        <v>0</v>
      </c>
      <c r="E91" s="17">
        <v>0</v>
      </c>
      <c r="F91" s="17">
        <v>6</v>
      </c>
      <c r="G91" s="17">
        <v>0</v>
      </c>
      <c r="H91" s="17">
        <v>0</v>
      </c>
      <c r="I91" s="17">
        <v>0</v>
      </c>
    </row>
    <row r="92" spans="1:9">
      <c r="A92" s="20" t="s">
        <v>36</v>
      </c>
      <c r="B92" s="17">
        <v>5354.25</v>
      </c>
      <c r="C92" s="17">
        <v>5339.25</v>
      </c>
      <c r="D92" s="17">
        <v>15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</row>
    <row r="93" spans="1:9">
      <c r="A93" s="20" t="s">
        <v>37</v>
      </c>
      <c r="B93" s="17">
        <v>3907.61</v>
      </c>
      <c r="C93" s="17">
        <v>2755.62</v>
      </c>
      <c r="D93" s="17">
        <v>246.5</v>
      </c>
      <c r="E93" s="17">
        <v>2.5</v>
      </c>
      <c r="F93" s="17">
        <v>0</v>
      </c>
      <c r="G93" s="17">
        <v>0</v>
      </c>
      <c r="H93" s="17">
        <v>902.99</v>
      </c>
      <c r="I93" s="17">
        <v>0</v>
      </c>
    </row>
    <row r="94" spans="1:9">
      <c r="A94" s="20" t="s">
        <v>38</v>
      </c>
      <c r="B94" s="17">
        <v>1075.5</v>
      </c>
      <c r="C94" s="17">
        <v>1044</v>
      </c>
      <c r="D94" s="17">
        <v>23</v>
      </c>
      <c r="E94" s="17">
        <v>0</v>
      </c>
      <c r="F94" s="17">
        <v>0</v>
      </c>
      <c r="G94" s="17">
        <v>8.5</v>
      </c>
      <c r="H94" s="17">
        <v>0</v>
      </c>
      <c r="I94" s="17">
        <v>0</v>
      </c>
    </row>
    <row r="95" spans="1:9">
      <c r="A95" s="20" t="s">
        <v>39</v>
      </c>
      <c r="B95" s="17">
        <v>73</v>
      </c>
      <c r="C95" s="17">
        <v>36.5</v>
      </c>
      <c r="D95" s="17">
        <v>20.5</v>
      </c>
      <c r="E95" s="17">
        <v>0</v>
      </c>
      <c r="F95" s="17">
        <v>0</v>
      </c>
      <c r="G95" s="17">
        <v>0</v>
      </c>
      <c r="H95" s="17">
        <v>16</v>
      </c>
      <c r="I95" s="17">
        <v>0</v>
      </c>
    </row>
    <row r="96" spans="1:9">
      <c r="A96" s="20" t="s">
        <v>40</v>
      </c>
      <c r="B96" s="17">
        <v>72</v>
      </c>
      <c r="C96" s="17">
        <v>72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</row>
    <row r="97" spans="1:9">
      <c r="A97" s="20" t="s">
        <v>41</v>
      </c>
      <c r="B97" s="17">
        <v>179</v>
      </c>
      <c r="C97" s="17">
        <v>127</v>
      </c>
      <c r="D97" s="17">
        <v>0</v>
      </c>
      <c r="E97" s="17">
        <v>0</v>
      </c>
      <c r="F97" s="17">
        <v>52</v>
      </c>
      <c r="G97" s="17">
        <v>0</v>
      </c>
      <c r="H97" s="17">
        <v>0</v>
      </c>
      <c r="I97" s="17">
        <v>0</v>
      </c>
    </row>
    <row r="98" spans="1:9">
      <c r="A98" s="20" t="s">
        <v>42</v>
      </c>
      <c r="B98" s="17">
        <v>2706</v>
      </c>
      <c r="C98" s="17">
        <v>2237</v>
      </c>
      <c r="D98" s="17">
        <v>0</v>
      </c>
      <c r="E98" s="17">
        <v>142</v>
      </c>
      <c r="F98" s="17">
        <v>327</v>
      </c>
      <c r="G98" s="17">
        <v>0</v>
      </c>
      <c r="H98" s="17">
        <v>0</v>
      </c>
      <c r="I98" s="17">
        <v>0</v>
      </c>
    </row>
    <row r="99" spans="1:9">
      <c r="A99" s="20" t="s">
        <v>18</v>
      </c>
      <c r="B99" s="17">
        <v>1154.5</v>
      </c>
      <c r="C99" s="17">
        <v>874.5</v>
      </c>
      <c r="D99" s="17">
        <v>0</v>
      </c>
      <c r="E99" s="17">
        <v>280</v>
      </c>
      <c r="F99" s="17">
        <v>0</v>
      </c>
      <c r="G99" s="17">
        <v>0</v>
      </c>
      <c r="H99" s="17">
        <v>0</v>
      </c>
      <c r="I99" s="17">
        <v>0</v>
      </c>
    </row>
    <row r="100" spans="1:9">
      <c r="A100" s="20" t="s">
        <v>43</v>
      </c>
      <c r="B100" s="17">
        <v>95</v>
      </c>
      <c r="C100" s="17">
        <v>95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</row>
    <row r="101" spans="1:9">
      <c r="A101" s="20" t="s">
        <v>44</v>
      </c>
      <c r="B101" s="17">
        <v>25.5</v>
      </c>
      <c r="C101" s="17">
        <v>25.5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</row>
    <row r="102" spans="1:9">
      <c r="A102" s="20" t="s">
        <v>19</v>
      </c>
      <c r="B102" s="17">
        <v>524.75</v>
      </c>
      <c r="C102" s="17">
        <v>95.75</v>
      </c>
      <c r="D102" s="17">
        <v>0</v>
      </c>
      <c r="E102" s="17">
        <v>429</v>
      </c>
      <c r="F102" s="17">
        <v>0</v>
      </c>
      <c r="G102" s="17">
        <v>0</v>
      </c>
      <c r="H102" s="17">
        <v>0</v>
      </c>
      <c r="I102" s="17">
        <v>0</v>
      </c>
    </row>
    <row r="103" spans="1:9">
      <c r="A103" s="20" t="s">
        <v>45</v>
      </c>
      <c r="B103" s="17">
        <v>4496.7700000000004</v>
      </c>
      <c r="C103" s="17">
        <v>3754.27</v>
      </c>
      <c r="D103" s="17">
        <v>10.5</v>
      </c>
      <c r="E103" s="17">
        <v>728.5</v>
      </c>
      <c r="F103" s="17">
        <v>3.5</v>
      </c>
      <c r="G103" s="17">
        <v>0</v>
      </c>
      <c r="H103" s="17">
        <v>0</v>
      </c>
      <c r="I103" s="17">
        <v>0</v>
      </c>
    </row>
    <row r="104" spans="1:9">
      <c r="A104" s="20" t="s">
        <v>46</v>
      </c>
      <c r="B104" s="17">
        <v>544</v>
      </c>
      <c r="C104" s="17">
        <v>516</v>
      </c>
      <c r="D104" s="17">
        <v>0</v>
      </c>
      <c r="E104" s="17">
        <v>16</v>
      </c>
      <c r="F104" s="17">
        <v>12</v>
      </c>
      <c r="G104" s="17">
        <v>0</v>
      </c>
      <c r="H104" s="17">
        <v>0</v>
      </c>
      <c r="I104" s="17">
        <v>0</v>
      </c>
    </row>
    <row r="105" spans="1:9">
      <c r="A105" s="20" t="s">
        <v>47</v>
      </c>
      <c r="B105" s="17">
        <v>234</v>
      </c>
      <c r="C105" s="17">
        <v>226</v>
      </c>
      <c r="D105" s="17">
        <v>0</v>
      </c>
      <c r="E105" s="17">
        <v>8</v>
      </c>
      <c r="F105" s="17">
        <v>0</v>
      </c>
      <c r="G105" s="17">
        <v>0</v>
      </c>
      <c r="H105" s="17">
        <v>0</v>
      </c>
      <c r="I105" s="17">
        <v>0</v>
      </c>
    </row>
    <row r="106" spans="1:9">
      <c r="A106" s="20" t="s">
        <v>48</v>
      </c>
      <c r="B106" s="17">
        <v>617.25</v>
      </c>
      <c r="C106" s="17">
        <v>617.25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</row>
    <row r="107" spans="1:9">
      <c r="A107" s="20" t="s">
        <v>49</v>
      </c>
      <c r="B107" s="17">
        <v>366</v>
      </c>
      <c r="C107" s="17">
        <v>366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</row>
    <row r="108" spans="1:9">
      <c r="A108" s="20" t="s">
        <v>50</v>
      </c>
      <c r="B108" s="17">
        <v>1507</v>
      </c>
      <c r="C108" s="17">
        <v>1105.5</v>
      </c>
      <c r="D108" s="17">
        <v>385.5</v>
      </c>
      <c r="E108" s="17">
        <v>16</v>
      </c>
      <c r="F108" s="17">
        <v>0</v>
      </c>
      <c r="G108" s="17">
        <v>0</v>
      </c>
      <c r="H108" s="17">
        <v>0</v>
      </c>
      <c r="I108" s="17">
        <v>0</v>
      </c>
    </row>
    <row r="109" spans="1:9">
      <c r="A109" s="20" t="s">
        <v>51</v>
      </c>
      <c r="B109" s="17">
        <v>6298.25</v>
      </c>
      <c r="C109" s="17">
        <v>4749</v>
      </c>
      <c r="D109" s="17">
        <v>176</v>
      </c>
      <c r="E109" s="17">
        <v>533.25</v>
      </c>
      <c r="F109" s="17">
        <v>671</v>
      </c>
      <c r="G109" s="17">
        <v>0</v>
      </c>
      <c r="H109" s="17">
        <v>169</v>
      </c>
      <c r="I109" s="17">
        <v>0</v>
      </c>
    </row>
    <row r="110" spans="1:9">
      <c r="A110" s="20" t="s">
        <v>11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1:9">
      <c r="A111" s="20" t="s">
        <v>52</v>
      </c>
      <c r="B111" s="17">
        <v>14578</v>
      </c>
      <c r="C111" s="17">
        <v>13096.5</v>
      </c>
      <c r="D111" s="17">
        <v>237.75</v>
      </c>
      <c r="E111" s="17">
        <v>308.25</v>
      </c>
      <c r="F111" s="17">
        <v>40</v>
      </c>
      <c r="G111" s="17">
        <v>0</v>
      </c>
      <c r="H111" s="17">
        <v>895.5</v>
      </c>
      <c r="I111" s="17">
        <v>0</v>
      </c>
    </row>
    <row r="112" spans="1:9">
      <c r="A112" s="20" t="s">
        <v>53</v>
      </c>
      <c r="B112" s="17">
        <v>576.75</v>
      </c>
      <c r="C112" s="17">
        <v>576.75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</row>
    <row r="113" spans="1:9">
      <c r="A113" s="20" t="s">
        <v>10</v>
      </c>
      <c r="B113" s="17">
        <v>90940.02</v>
      </c>
      <c r="C113" s="17">
        <v>75960.38</v>
      </c>
      <c r="D113" s="17">
        <v>1689.75</v>
      </c>
      <c r="E113" s="17">
        <v>11155.44</v>
      </c>
      <c r="F113" s="17">
        <v>93.5</v>
      </c>
      <c r="G113" s="17">
        <v>5</v>
      </c>
      <c r="H113" s="17">
        <v>2035.95</v>
      </c>
      <c r="I113" s="17">
        <v>0</v>
      </c>
    </row>
    <row r="114" spans="1:9">
      <c r="A114" s="20" t="s">
        <v>54</v>
      </c>
      <c r="B114" s="17">
        <v>2827</v>
      </c>
      <c r="C114" s="17">
        <v>2146</v>
      </c>
      <c r="D114" s="17">
        <v>0</v>
      </c>
      <c r="E114" s="17">
        <v>643</v>
      </c>
      <c r="F114" s="17">
        <v>0</v>
      </c>
      <c r="G114" s="17">
        <v>0</v>
      </c>
      <c r="H114" s="17">
        <v>38</v>
      </c>
      <c r="I114" s="17">
        <v>0</v>
      </c>
    </row>
    <row r="115" spans="1:9">
      <c r="A115" s="20" t="s">
        <v>55</v>
      </c>
      <c r="B115" s="17">
        <v>1299</v>
      </c>
      <c r="C115" s="17">
        <v>970</v>
      </c>
      <c r="D115" s="17">
        <v>0</v>
      </c>
      <c r="E115" s="17">
        <v>329</v>
      </c>
      <c r="F115" s="17">
        <v>0</v>
      </c>
      <c r="G115" s="17">
        <v>0</v>
      </c>
      <c r="H115" s="17">
        <v>0</v>
      </c>
      <c r="I115" s="17">
        <v>0</v>
      </c>
    </row>
    <row r="116" spans="1:9">
      <c r="A116" s="20" t="s">
        <v>56</v>
      </c>
      <c r="B116" s="17">
        <v>715</v>
      </c>
      <c r="C116" s="17">
        <v>83.25</v>
      </c>
      <c r="D116" s="17">
        <v>267</v>
      </c>
      <c r="E116" s="17">
        <v>364.75</v>
      </c>
      <c r="F116" s="17">
        <v>0</v>
      </c>
      <c r="G116" s="17">
        <v>0</v>
      </c>
      <c r="H116" s="17">
        <v>0</v>
      </c>
      <c r="I116" s="17">
        <v>0</v>
      </c>
    </row>
    <row r="117" spans="1:9">
      <c r="A117" s="20" t="s">
        <v>57</v>
      </c>
      <c r="B117" s="17">
        <v>7962.5</v>
      </c>
      <c r="C117" s="17">
        <v>5133.5</v>
      </c>
      <c r="D117" s="17">
        <v>364</v>
      </c>
      <c r="E117" s="17">
        <v>2457</v>
      </c>
      <c r="F117" s="17">
        <v>0</v>
      </c>
      <c r="G117" s="17">
        <v>0</v>
      </c>
      <c r="H117" s="17">
        <v>8</v>
      </c>
      <c r="I117" s="17">
        <v>0</v>
      </c>
    </row>
    <row r="118" spans="1:9">
      <c r="A118" s="20" t="s">
        <v>58</v>
      </c>
      <c r="B118" s="17">
        <v>973</v>
      </c>
      <c r="C118" s="17">
        <v>925</v>
      </c>
      <c r="D118" s="17">
        <v>40</v>
      </c>
      <c r="E118" s="17">
        <v>0</v>
      </c>
      <c r="F118" s="17">
        <v>0</v>
      </c>
      <c r="G118" s="17">
        <v>0</v>
      </c>
      <c r="H118" s="17">
        <v>8</v>
      </c>
      <c r="I118" s="17">
        <v>0</v>
      </c>
    </row>
    <row r="119" spans="1:9">
      <c r="A119" s="20" t="s">
        <v>20</v>
      </c>
      <c r="B119" s="17">
        <v>4193</v>
      </c>
      <c r="C119" s="17">
        <v>3018</v>
      </c>
      <c r="D119" s="17">
        <v>0</v>
      </c>
      <c r="E119" s="17">
        <v>1175</v>
      </c>
      <c r="F119" s="17">
        <v>0</v>
      </c>
      <c r="G119" s="17">
        <v>0</v>
      </c>
      <c r="H119" s="17">
        <v>0</v>
      </c>
      <c r="I119" s="17">
        <v>0</v>
      </c>
    </row>
    <row r="120" spans="1:9">
      <c r="A120" s="20" t="s">
        <v>59</v>
      </c>
      <c r="B120" s="17">
        <v>10065</v>
      </c>
      <c r="C120" s="17">
        <v>5876</v>
      </c>
      <c r="D120" s="17">
        <v>0</v>
      </c>
      <c r="E120" s="17">
        <v>4189</v>
      </c>
      <c r="F120" s="17">
        <v>0</v>
      </c>
      <c r="G120" s="17">
        <v>0</v>
      </c>
      <c r="H120" s="17">
        <v>0</v>
      </c>
      <c r="I120" s="17">
        <v>0</v>
      </c>
    </row>
    <row r="121" spans="1:9">
      <c r="A121" s="20" t="s">
        <v>21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</row>
    <row r="122" spans="1:9">
      <c r="A122" s="20" t="s">
        <v>60</v>
      </c>
      <c r="B122" s="17">
        <v>3747.5</v>
      </c>
      <c r="C122" s="17">
        <v>3747.5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</row>
    <row r="123" spans="1:9">
      <c r="A123" s="20" t="s">
        <v>61</v>
      </c>
      <c r="B123" s="17">
        <v>37</v>
      </c>
      <c r="C123" s="17">
        <v>37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</row>
    <row r="124" spans="1:9">
      <c r="A124" s="20" t="s">
        <v>62</v>
      </c>
      <c r="B124" s="17">
        <v>3228.5</v>
      </c>
      <c r="C124" s="17">
        <v>3228.5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</row>
    <row r="125" spans="1:9">
      <c r="A125" s="20" t="s">
        <v>63</v>
      </c>
      <c r="B125" s="17">
        <v>448</v>
      </c>
      <c r="C125" s="17">
        <v>192</v>
      </c>
      <c r="D125" s="17">
        <v>0</v>
      </c>
      <c r="E125" s="17">
        <v>224</v>
      </c>
      <c r="F125" s="17">
        <v>32</v>
      </c>
      <c r="G125" s="17">
        <v>0</v>
      </c>
      <c r="H125" s="17">
        <v>0</v>
      </c>
      <c r="I125" s="17">
        <v>0</v>
      </c>
    </row>
    <row r="126" spans="1:9">
      <c r="A126" s="20" t="s">
        <v>64</v>
      </c>
      <c r="B126" s="17">
        <v>16671.84</v>
      </c>
      <c r="C126" s="17">
        <v>11325.57</v>
      </c>
      <c r="D126" s="17">
        <v>1502</v>
      </c>
      <c r="E126" s="17">
        <v>3203.5</v>
      </c>
      <c r="F126" s="17">
        <v>614</v>
      </c>
      <c r="G126" s="17">
        <v>0</v>
      </c>
      <c r="H126" s="17">
        <v>10</v>
      </c>
      <c r="I126" s="17">
        <v>16.77</v>
      </c>
    </row>
    <row r="127" spans="1:9">
      <c r="A127" s="20" t="s">
        <v>65</v>
      </c>
      <c r="B127" s="17">
        <v>306</v>
      </c>
      <c r="C127" s="17">
        <v>24</v>
      </c>
      <c r="D127" s="17">
        <v>0</v>
      </c>
      <c r="E127" s="17">
        <v>282</v>
      </c>
      <c r="F127" s="17">
        <v>0</v>
      </c>
      <c r="G127" s="17">
        <v>0</v>
      </c>
      <c r="H127" s="17">
        <v>0</v>
      </c>
      <c r="I127" s="17">
        <v>0</v>
      </c>
    </row>
    <row r="128" spans="1:9">
      <c r="A128" s="20" t="s">
        <v>22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</row>
    <row r="129" spans="1:9">
      <c r="A129" s="20" t="s">
        <v>8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</row>
    <row r="130" spans="1:9">
      <c r="A130" s="20" t="s">
        <v>66</v>
      </c>
      <c r="B130" s="17">
        <v>18162</v>
      </c>
      <c r="C130" s="17">
        <v>17143.5</v>
      </c>
      <c r="D130" s="17">
        <v>529</v>
      </c>
      <c r="E130" s="17">
        <v>489.5</v>
      </c>
      <c r="F130" s="17">
        <v>0</v>
      </c>
      <c r="G130" s="17">
        <v>0</v>
      </c>
      <c r="H130" s="17">
        <v>0</v>
      </c>
      <c r="I130" s="17">
        <v>0</v>
      </c>
    </row>
    <row r="131" spans="1:9">
      <c r="A131" s="20" t="s">
        <v>67</v>
      </c>
      <c r="B131" s="17">
        <v>64</v>
      </c>
      <c r="C131" s="17">
        <v>64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</row>
    <row r="132" spans="1:9">
      <c r="A132" s="20" t="s">
        <v>13</v>
      </c>
      <c r="B132" s="17">
        <v>13657</v>
      </c>
      <c r="C132" s="17">
        <v>12796.5</v>
      </c>
      <c r="D132" s="17">
        <v>695</v>
      </c>
      <c r="E132" s="17">
        <v>165.5</v>
      </c>
      <c r="F132" s="17">
        <v>0</v>
      </c>
      <c r="G132" s="17">
        <v>0</v>
      </c>
      <c r="H132" s="17">
        <v>0</v>
      </c>
      <c r="I132" s="17">
        <v>0</v>
      </c>
    </row>
    <row r="133" spans="1:9">
      <c r="A133" s="20" t="s">
        <v>68</v>
      </c>
      <c r="B133" s="17">
        <v>158.5</v>
      </c>
      <c r="C133" s="17">
        <v>158.5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</row>
    <row r="134" spans="1:9">
      <c r="A134" s="20" t="s">
        <v>69</v>
      </c>
      <c r="B134" s="17">
        <v>64</v>
      </c>
      <c r="C134" s="17">
        <v>0</v>
      </c>
      <c r="D134" s="17">
        <v>0</v>
      </c>
      <c r="E134" s="17">
        <v>64</v>
      </c>
      <c r="F134" s="17">
        <v>0</v>
      </c>
      <c r="G134" s="17">
        <v>0</v>
      </c>
      <c r="H134" s="17">
        <v>0</v>
      </c>
      <c r="I134" s="17">
        <v>0</v>
      </c>
    </row>
    <row r="135" spans="1:9">
      <c r="A135" s="20" t="s">
        <v>9</v>
      </c>
      <c r="B135" s="17">
        <v>11848</v>
      </c>
      <c r="C135" s="17">
        <v>8257.5</v>
      </c>
      <c r="D135" s="17">
        <v>462</v>
      </c>
      <c r="E135" s="17">
        <v>3075.5</v>
      </c>
      <c r="F135" s="17">
        <v>0</v>
      </c>
      <c r="G135" s="17">
        <v>1</v>
      </c>
      <c r="H135" s="17">
        <v>52</v>
      </c>
      <c r="I135" s="17">
        <v>0</v>
      </c>
    </row>
    <row r="136" spans="1:9">
      <c r="A136" s="20" t="s">
        <v>70</v>
      </c>
      <c r="B136" s="17">
        <v>167</v>
      </c>
      <c r="C136" s="17">
        <v>141.5</v>
      </c>
      <c r="D136" s="17">
        <v>0</v>
      </c>
      <c r="E136" s="17">
        <v>25.5</v>
      </c>
      <c r="F136" s="17">
        <v>0</v>
      </c>
      <c r="G136" s="17">
        <v>0</v>
      </c>
      <c r="H136" s="17">
        <v>0</v>
      </c>
      <c r="I136" s="17">
        <v>0</v>
      </c>
    </row>
    <row r="137" spans="1:9">
      <c r="A137" s="20" t="s">
        <v>15</v>
      </c>
      <c r="B137" s="17">
        <v>13395.25</v>
      </c>
      <c r="C137" s="17">
        <v>11716.75</v>
      </c>
      <c r="D137" s="17">
        <v>324</v>
      </c>
      <c r="E137" s="17">
        <v>1233.5</v>
      </c>
      <c r="F137" s="17">
        <v>0</v>
      </c>
      <c r="G137" s="17">
        <v>0</v>
      </c>
      <c r="H137" s="17">
        <v>121</v>
      </c>
      <c r="I137" s="17">
        <v>0</v>
      </c>
    </row>
    <row r="138" spans="1:9">
      <c r="A138" s="20" t="s">
        <v>71</v>
      </c>
      <c r="B138" s="17">
        <v>27</v>
      </c>
      <c r="C138" s="17">
        <v>27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</row>
    <row r="139" spans="1:9">
      <c r="A139" s="20" t="s">
        <v>72</v>
      </c>
      <c r="B139" s="17">
        <v>2</v>
      </c>
      <c r="C139" s="17">
        <v>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1:9">
      <c r="A140" s="20" t="s">
        <v>12</v>
      </c>
      <c r="B140" s="17">
        <v>6599.5</v>
      </c>
      <c r="C140" s="17">
        <v>5487</v>
      </c>
      <c r="D140" s="17">
        <v>286</v>
      </c>
      <c r="E140" s="17">
        <v>12</v>
      </c>
      <c r="F140" s="17">
        <v>169.5</v>
      </c>
      <c r="G140" s="17">
        <v>0</v>
      </c>
      <c r="H140" s="17">
        <v>645</v>
      </c>
      <c r="I140" s="17">
        <v>0</v>
      </c>
    </row>
    <row r="141" spans="1:9">
      <c r="A141" s="20" t="s">
        <v>23</v>
      </c>
      <c r="B141" s="17">
        <v>11276</v>
      </c>
      <c r="C141" s="17">
        <v>8087.75</v>
      </c>
      <c r="D141" s="17">
        <v>728.5</v>
      </c>
      <c r="E141" s="17">
        <v>565.75</v>
      </c>
      <c r="F141" s="17">
        <v>1648</v>
      </c>
      <c r="G141" s="17">
        <v>0</v>
      </c>
      <c r="H141" s="17">
        <v>246</v>
      </c>
      <c r="I141" s="17">
        <v>0</v>
      </c>
    </row>
    <row r="142" spans="1:9">
      <c r="A142" s="20" t="s">
        <v>73</v>
      </c>
      <c r="B142" s="17">
        <v>273</v>
      </c>
      <c r="C142" s="17">
        <v>153</v>
      </c>
      <c r="D142" s="17">
        <v>25</v>
      </c>
      <c r="E142" s="17">
        <v>0</v>
      </c>
      <c r="F142" s="17">
        <v>0</v>
      </c>
      <c r="G142" s="17">
        <v>83</v>
      </c>
      <c r="H142" s="17">
        <v>12</v>
      </c>
      <c r="I142" s="17">
        <v>0</v>
      </c>
    </row>
    <row r="143" spans="1:9">
      <c r="A143" s="20" t="s">
        <v>74</v>
      </c>
      <c r="B143" s="17">
        <v>74</v>
      </c>
      <c r="C143" s="17">
        <v>74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</row>
    <row r="144" spans="1:9">
      <c r="A144" s="19" t="s">
        <v>92</v>
      </c>
      <c r="B144" s="17">
        <v>531400.64000000013</v>
      </c>
      <c r="C144" s="17">
        <v>445810.19</v>
      </c>
      <c r="D144" s="17">
        <v>15281.83</v>
      </c>
      <c r="E144" s="17">
        <v>56882.840000000004</v>
      </c>
      <c r="F144" s="17">
        <v>5597</v>
      </c>
      <c r="G144" s="17">
        <v>209.5</v>
      </c>
      <c r="H144" s="17">
        <v>7463.94</v>
      </c>
      <c r="I144" s="17">
        <v>155.34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0"/>
  <sheetViews>
    <sheetView workbookViewId="0">
      <selection activeCell="Z3" sqref="Z3:AH65"/>
    </sheetView>
  </sheetViews>
  <sheetFormatPr baseColWidth="10" defaultRowHeight="16"/>
  <cols>
    <col min="1" max="1" width="32" customWidth="1"/>
    <col min="12" max="12" width="12" customWidth="1"/>
    <col min="13" max="13" width="1.1640625" style="6" customWidth="1"/>
    <col min="14" max="14" width="10.83203125" style="1"/>
    <col min="15" max="15" width="1.83203125" style="7" customWidth="1"/>
    <col min="16" max="17" width="10.83203125" style="1"/>
    <col min="18" max="18" width="12" style="1" customWidth="1"/>
    <col min="19" max="19" width="10.83203125" style="1"/>
    <col min="20" max="20" width="11.83203125" style="1" customWidth="1"/>
    <col min="21" max="24" width="10.83203125" style="1"/>
    <col min="25" max="25" width="3" style="7" customWidth="1"/>
    <col min="26" max="34" width="10.83203125" style="1"/>
  </cols>
  <sheetData>
    <row r="1" spans="1:35" ht="32" customHeight="1">
      <c r="A1" s="22" t="s">
        <v>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"/>
      <c r="N1" s="35" t="s">
        <v>82</v>
      </c>
      <c r="O1" s="36"/>
      <c r="P1" s="37"/>
      <c r="Q1" s="37"/>
      <c r="R1" s="37"/>
      <c r="S1" s="37"/>
      <c r="T1" s="37"/>
      <c r="U1" s="37"/>
      <c r="V1" s="37"/>
      <c r="W1" s="37"/>
      <c r="X1" s="38"/>
      <c r="Y1" s="4"/>
      <c r="Z1" s="31" t="s">
        <v>82</v>
      </c>
      <c r="AA1" s="32"/>
      <c r="AB1" s="32"/>
      <c r="AC1" s="32"/>
      <c r="AD1" s="32"/>
      <c r="AE1" s="32"/>
      <c r="AF1" s="32"/>
      <c r="AG1" s="32"/>
      <c r="AH1" s="33"/>
    </row>
    <row r="2" spans="1:35" s="2" customFormat="1" ht="112" customHeight="1">
      <c r="A2" s="21" t="s">
        <v>0</v>
      </c>
      <c r="B2" s="21" t="s">
        <v>101</v>
      </c>
      <c r="C2" s="21" t="s">
        <v>102</v>
      </c>
      <c r="D2" s="21" t="s">
        <v>1</v>
      </c>
      <c r="E2" s="21" t="s">
        <v>103</v>
      </c>
      <c r="F2" s="21" t="s">
        <v>2</v>
      </c>
      <c r="G2" s="21" t="s">
        <v>3</v>
      </c>
      <c r="H2" s="21" t="s">
        <v>104</v>
      </c>
      <c r="I2" s="21" t="s">
        <v>4</v>
      </c>
      <c r="J2" s="21" t="s">
        <v>105</v>
      </c>
      <c r="K2" s="21" t="s">
        <v>106</v>
      </c>
      <c r="L2" s="21" t="s">
        <v>107</v>
      </c>
      <c r="M2" s="5"/>
      <c r="N2" s="34" t="s">
        <v>83</v>
      </c>
      <c r="O2" s="5"/>
      <c r="P2" s="23" t="s">
        <v>84</v>
      </c>
      <c r="Q2" s="23" t="s">
        <v>85</v>
      </c>
      <c r="R2" s="24" t="s">
        <v>86</v>
      </c>
      <c r="S2" s="25" t="s">
        <v>87</v>
      </c>
      <c r="T2" s="25" t="s">
        <v>88</v>
      </c>
      <c r="U2" s="25" t="s">
        <v>89</v>
      </c>
      <c r="V2" s="25" t="s">
        <v>90</v>
      </c>
      <c r="W2" s="25" t="s">
        <v>121</v>
      </c>
      <c r="X2" s="25" t="s">
        <v>120</v>
      </c>
      <c r="Y2" s="29"/>
      <c r="Z2" s="30" t="s">
        <v>110</v>
      </c>
      <c r="AA2" s="30" t="s">
        <v>111</v>
      </c>
      <c r="AB2" s="30" t="s">
        <v>112</v>
      </c>
      <c r="AC2" s="30" t="s">
        <v>113</v>
      </c>
      <c r="AD2" s="30" t="s">
        <v>114</v>
      </c>
      <c r="AE2" s="30" t="s">
        <v>115</v>
      </c>
      <c r="AF2" s="30" t="s">
        <v>117</v>
      </c>
      <c r="AG2" s="30" t="s">
        <v>118</v>
      </c>
      <c r="AH2" s="30" t="s">
        <v>119</v>
      </c>
      <c r="AI2" s="2" t="s">
        <v>116</v>
      </c>
    </row>
    <row r="3" spans="1:35">
      <c r="A3" s="14" t="s">
        <v>5</v>
      </c>
      <c r="B3" s="15" t="s">
        <v>6</v>
      </c>
      <c r="C3" s="15">
        <v>18061.95</v>
      </c>
      <c r="D3" s="15">
        <v>12168.7</v>
      </c>
      <c r="E3" s="15">
        <v>1324.75</v>
      </c>
      <c r="F3" s="15">
        <v>3386.5</v>
      </c>
      <c r="G3" s="15">
        <v>705</v>
      </c>
      <c r="H3" s="15">
        <v>0</v>
      </c>
      <c r="I3" s="15">
        <v>477</v>
      </c>
      <c r="J3" s="15">
        <v>0</v>
      </c>
      <c r="K3" s="15">
        <v>1547</v>
      </c>
      <c r="L3" s="16">
        <v>16514.95</v>
      </c>
      <c r="N3" s="1">
        <f>IFERROR(C3/$C$129,0)</f>
        <v>0.48027342316614391</v>
      </c>
      <c r="P3" s="39">
        <f>IFERROR(D3/C3,0)</f>
        <v>0.67372016864181328</v>
      </c>
      <c r="Q3" s="40">
        <f>IFERROR(E3/C3,0)</f>
        <v>7.3344793889917756E-2</v>
      </c>
      <c r="R3" s="40">
        <f>IFERROR(F3/C3,0)</f>
        <v>0.18749359842098998</v>
      </c>
      <c r="S3" s="41">
        <f>IFERROR(G3/C3,0)</f>
        <v>3.9032330396219679E-2</v>
      </c>
      <c r="T3" s="40">
        <f>IFERROR(H3/C3,0)</f>
        <v>0</v>
      </c>
      <c r="U3" s="40">
        <f>IFERROR(I3/C3,0)</f>
        <v>2.640910865105927E-2</v>
      </c>
      <c r="V3" s="40">
        <f>IFERROR(J3/C3,0)</f>
        <v>0</v>
      </c>
      <c r="W3" s="40">
        <f>IFERROR(K3/C3,0)</f>
        <v>8.5649666841066438E-2</v>
      </c>
      <c r="X3" s="42">
        <f>IFERROR(L3/C3,0)</f>
        <v>0.91435033315893355</v>
      </c>
      <c r="Z3" s="39">
        <f>IFERROR(D3/$D$129,0)</f>
        <v>0.43405169369584035</v>
      </c>
      <c r="AA3" s="40">
        <f>IFERROR(E3/$E$129,0)</f>
        <v>0.54516460905349795</v>
      </c>
      <c r="AB3" s="40">
        <f>IFERROR(F3/$F$129,0)</f>
        <v>0.58352718187300767</v>
      </c>
      <c r="AC3" s="40">
        <f>IFERROR(G3/$G$129,0)</f>
        <v>0.98877980364656382</v>
      </c>
      <c r="AD3" s="40">
        <f>IFERROR(H3/$H$129,0)</f>
        <v>0</v>
      </c>
      <c r="AE3" s="40">
        <f>IFERROR(I3/$I$129,0)</f>
        <v>0.81399317406143346</v>
      </c>
      <c r="AF3" s="40">
        <f>IFERROR(J3/$J$129,0)</f>
        <v>0</v>
      </c>
      <c r="AG3" s="40">
        <f>IFERROR(K3/$K$129,0)</f>
        <v>0.44273494000040065</v>
      </c>
      <c r="AH3" s="42">
        <f>IFERROR(L3/$L$129,0)</f>
        <v>0.48411843422462408</v>
      </c>
    </row>
    <row r="4" spans="1:35">
      <c r="A4" s="8" t="s">
        <v>8</v>
      </c>
      <c r="B4" s="9" t="s">
        <v>6</v>
      </c>
      <c r="C4" s="9">
        <v>5308.5</v>
      </c>
      <c r="D4" s="9">
        <v>4570.5</v>
      </c>
      <c r="E4" s="9">
        <v>180</v>
      </c>
      <c r="F4" s="9">
        <v>526</v>
      </c>
      <c r="G4" s="9">
        <v>0</v>
      </c>
      <c r="H4" s="9">
        <v>32</v>
      </c>
      <c r="I4" s="9">
        <v>0</v>
      </c>
      <c r="J4" s="9">
        <v>0</v>
      </c>
      <c r="K4" s="9">
        <v>42</v>
      </c>
      <c r="L4" s="10">
        <v>5266.5</v>
      </c>
      <c r="N4" s="1">
        <f>IFERROR(C4/$C$129,0)</f>
        <v>0.14115482917832653</v>
      </c>
      <c r="P4" s="43">
        <f t="shared" ref="P4:P65" si="0">IFERROR(D4/C4,0)</f>
        <v>0.86097767730997454</v>
      </c>
      <c r="Q4" s="28">
        <f t="shared" ref="Q4:Q65" si="1">IFERROR(E4/C4,0)</f>
        <v>3.3907883582933035E-2</v>
      </c>
      <c r="R4" s="28">
        <f t="shared" ref="R4:R65" si="2">IFERROR(F4/C4,0)</f>
        <v>9.9086370914570968E-2</v>
      </c>
      <c r="S4" s="44">
        <f t="shared" ref="S4:S65" si="3">IFERROR(G4/C4,0)</f>
        <v>0</v>
      </c>
      <c r="T4" s="28">
        <f t="shared" ref="T4:T65" si="4">IFERROR(H4/C4,0)</f>
        <v>6.0280681925214278E-3</v>
      </c>
      <c r="U4" s="28">
        <f t="shared" ref="U4:U65" si="5">IFERROR(I4/C4,0)</f>
        <v>0</v>
      </c>
      <c r="V4" s="28">
        <f>IFERROR(J4/C4,0)</f>
        <v>0</v>
      </c>
      <c r="W4" s="28">
        <f t="shared" ref="W4:W65" si="6">IFERROR(K4/C4,0)</f>
        <v>7.9118395026843737E-3</v>
      </c>
      <c r="X4" s="45">
        <f t="shared" ref="X4:X65" si="7">IFERROR(L4/C4,0)</f>
        <v>0.99208816049731563</v>
      </c>
      <c r="Z4" s="43">
        <f>IFERROR(D4/$D$129,0)</f>
        <v>0.16302754329031352</v>
      </c>
      <c r="AA4" s="28">
        <f>IFERROR(E4/$E$129,0)</f>
        <v>7.407407407407407E-2</v>
      </c>
      <c r="AB4" s="28">
        <f>IFERROR(F4/$F$129,0)</f>
        <v>9.0634961661066604E-2</v>
      </c>
      <c r="AC4" s="28">
        <f>IFERROR(G4/$G$129,0)</f>
        <v>0</v>
      </c>
      <c r="AD4" s="28">
        <f>IFERROR(H4/$H$129,0)</f>
        <v>0.8</v>
      </c>
      <c r="AE4" s="28">
        <f>IFERROR(I4/$I$129,0)</f>
        <v>0</v>
      </c>
      <c r="AF4" s="28">
        <f>IFERROR(J4/$J$129,0)</f>
        <v>0</v>
      </c>
      <c r="AG4" s="28">
        <f>IFERROR(K4/$K$129,0)</f>
        <v>1.2019953122182823E-2</v>
      </c>
      <c r="AH4" s="45">
        <f>IFERROR(L4/$L$129,0)</f>
        <v>0.15438192267272879</v>
      </c>
    </row>
    <row r="5" spans="1:35">
      <c r="A5" s="8" t="s">
        <v>7</v>
      </c>
      <c r="B5" s="9" t="s">
        <v>6</v>
      </c>
      <c r="C5" s="9">
        <v>3995</v>
      </c>
      <c r="D5" s="9">
        <v>2401.5</v>
      </c>
      <c r="E5" s="9">
        <v>388</v>
      </c>
      <c r="F5" s="9">
        <v>1144.5</v>
      </c>
      <c r="G5" s="9">
        <v>0</v>
      </c>
      <c r="H5" s="9">
        <v>8</v>
      </c>
      <c r="I5" s="9">
        <v>53</v>
      </c>
      <c r="J5" s="9">
        <v>0</v>
      </c>
      <c r="K5" s="9">
        <v>1198</v>
      </c>
      <c r="L5" s="10">
        <v>2797</v>
      </c>
      <c r="N5" s="1">
        <f>IFERROR(C5/$C$129,0)</f>
        <v>0.10622841529008467</v>
      </c>
      <c r="P5" s="43">
        <f t="shared" si="0"/>
        <v>0.60112640801001249</v>
      </c>
      <c r="Q5" s="28">
        <f t="shared" si="1"/>
        <v>9.7121401752190237E-2</v>
      </c>
      <c r="R5" s="28">
        <f t="shared" si="2"/>
        <v>0.28648310387984982</v>
      </c>
      <c r="S5" s="44">
        <f t="shared" si="3"/>
        <v>0</v>
      </c>
      <c r="T5" s="28">
        <f t="shared" si="4"/>
        <v>2.0025031289111388E-3</v>
      </c>
      <c r="U5" s="28">
        <f t="shared" si="5"/>
        <v>1.3266583229036295E-2</v>
      </c>
      <c r="V5" s="28">
        <f t="shared" ref="V5:V65" si="8">IFERROR(J5/C5,0)</f>
        <v>0</v>
      </c>
      <c r="W5" s="28">
        <f t="shared" si="6"/>
        <v>0.29987484355444305</v>
      </c>
      <c r="X5" s="45">
        <f t="shared" si="7"/>
        <v>0.70012515644555695</v>
      </c>
      <c r="Z5" s="43">
        <f>IFERROR(D5/$D$129,0)</f>
        <v>8.5660353399340972E-2</v>
      </c>
      <c r="AA5" s="28">
        <f>IFERROR(E5/$E$129,0)</f>
        <v>0.15967078189300413</v>
      </c>
      <c r="AB5" s="28">
        <f>IFERROR(F5/$F$129,0)</f>
        <v>0.19720858102868957</v>
      </c>
      <c r="AC5" s="28">
        <f>IFERROR(G5/$G$129,0)</f>
        <v>0</v>
      </c>
      <c r="AD5" s="28">
        <f>IFERROR(H5/$H$129,0)</f>
        <v>0.2</v>
      </c>
      <c r="AE5" s="28">
        <f>IFERROR(I5/$I$129,0)</f>
        <v>9.0443686006825938E-2</v>
      </c>
      <c r="AF5" s="28">
        <f>IFERROR(J5/$J$129,0)</f>
        <v>0</v>
      </c>
      <c r="AG5" s="28">
        <f>IFERROR(K5/$K$129,0)</f>
        <v>0.34285485334226246</v>
      </c>
      <c r="AH5" s="45">
        <f>IFERROR(L5/$L$129,0)</f>
        <v>8.1991120804257564E-2</v>
      </c>
    </row>
    <row r="6" spans="1:35">
      <c r="A6" s="8" t="s">
        <v>13</v>
      </c>
      <c r="B6" s="9" t="s">
        <v>6</v>
      </c>
      <c r="C6" s="9">
        <v>3696.75</v>
      </c>
      <c r="D6" s="9">
        <v>3640.75</v>
      </c>
      <c r="E6" s="9">
        <v>56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56</v>
      </c>
      <c r="L6" s="10">
        <v>3640.75</v>
      </c>
      <c r="N6" s="1">
        <f>IFERROR(C6/$C$129,0)</f>
        <v>9.8297845863234173E-2</v>
      </c>
      <c r="P6" s="43">
        <f t="shared" si="0"/>
        <v>0.9848515588016501</v>
      </c>
      <c r="Q6" s="28">
        <f t="shared" si="1"/>
        <v>1.5148441198349901E-2</v>
      </c>
      <c r="R6" s="28">
        <f t="shared" si="2"/>
        <v>0</v>
      </c>
      <c r="S6" s="44">
        <f t="shared" si="3"/>
        <v>0</v>
      </c>
      <c r="T6" s="28">
        <f t="shared" si="4"/>
        <v>0</v>
      </c>
      <c r="U6" s="28">
        <f t="shared" si="5"/>
        <v>0</v>
      </c>
      <c r="V6" s="28">
        <f t="shared" si="8"/>
        <v>0</v>
      </c>
      <c r="W6" s="28">
        <f t="shared" si="6"/>
        <v>1.5148441198349901E-2</v>
      </c>
      <c r="X6" s="45">
        <f t="shared" si="7"/>
        <v>0.9848515588016501</v>
      </c>
      <c r="Z6" s="43">
        <f>IFERROR(D6/$D$129,0)</f>
        <v>0.12986380663695635</v>
      </c>
      <c r="AA6" s="28">
        <f>IFERROR(E6/$E$129,0)</f>
        <v>2.3045267489711935E-2</v>
      </c>
      <c r="AB6" s="28">
        <f>IFERROR(F6/$F$129,0)</f>
        <v>0</v>
      </c>
      <c r="AC6" s="28">
        <f>IFERROR(G6/$G$129,0)</f>
        <v>0</v>
      </c>
      <c r="AD6" s="28">
        <f>IFERROR(H6/$H$129,0)</f>
        <v>0</v>
      </c>
      <c r="AE6" s="28">
        <f>IFERROR(I6/$I$129,0)</f>
        <v>0</v>
      </c>
      <c r="AF6" s="28">
        <f>IFERROR(J6/$J$129,0)</f>
        <v>0</v>
      </c>
      <c r="AG6" s="28">
        <f>IFERROR(K6/$K$129,0)</f>
        <v>1.6026604162910432E-2</v>
      </c>
      <c r="AH6" s="45">
        <f>IFERROR(L6/$L$129,0)</f>
        <v>0.10672476691744752</v>
      </c>
    </row>
    <row r="7" spans="1:35">
      <c r="A7" s="8" t="s">
        <v>15</v>
      </c>
      <c r="B7" s="9" t="s">
        <v>6</v>
      </c>
      <c r="C7" s="9">
        <v>2145.25</v>
      </c>
      <c r="D7" s="9">
        <v>1811.25</v>
      </c>
      <c r="E7" s="9">
        <v>42</v>
      </c>
      <c r="F7" s="9">
        <v>284</v>
      </c>
      <c r="G7" s="9">
        <v>8</v>
      </c>
      <c r="H7" s="9">
        <v>0</v>
      </c>
      <c r="I7" s="9">
        <v>0</v>
      </c>
      <c r="J7" s="9">
        <v>0</v>
      </c>
      <c r="K7" s="9">
        <v>45.25</v>
      </c>
      <c r="L7" s="10">
        <v>2100</v>
      </c>
      <c r="N7" s="1">
        <f>IFERROR(C7/$C$129,0)</f>
        <v>5.7042930638561737E-2</v>
      </c>
      <c r="P7" s="43">
        <f t="shared" si="0"/>
        <v>0.84430719030416035</v>
      </c>
      <c r="Q7" s="28">
        <f t="shared" si="1"/>
        <v>1.957813774618343E-2</v>
      </c>
      <c r="R7" s="28">
        <f t="shared" si="2"/>
        <v>0.13238550285514508</v>
      </c>
      <c r="S7" s="44">
        <f t="shared" si="3"/>
        <v>3.7291690945111295E-3</v>
      </c>
      <c r="T7" s="28">
        <f t="shared" si="4"/>
        <v>0</v>
      </c>
      <c r="U7" s="28">
        <f t="shared" si="5"/>
        <v>0</v>
      </c>
      <c r="V7" s="28">
        <f t="shared" si="8"/>
        <v>0</v>
      </c>
      <c r="W7" s="28">
        <f t="shared" si="6"/>
        <v>2.1093112690828576E-2</v>
      </c>
      <c r="X7" s="45">
        <f t="shared" si="7"/>
        <v>0.97890688730917141</v>
      </c>
      <c r="Z7" s="43">
        <f>IFERROR(D7/$D$129,0)</f>
        <v>6.4606418944225003E-2</v>
      </c>
      <c r="AA7" s="28">
        <f>IFERROR(E7/$E$129,0)</f>
        <v>1.7283950617283949E-2</v>
      </c>
      <c r="AB7" s="28">
        <f>IFERROR(F7/$F$129,0)</f>
        <v>4.8935986904454207E-2</v>
      </c>
      <c r="AC7" s="28">
        <f>IFERROR(G7/$G$129,0)</f>
        <v>1.1220196353436185E-2</v>
      </c>
      <c r="AD7" s="28">
        <f>IFERROR(H7/$H$129,0)</f>
        <v>0</v>
      </c>
      <c r="AE7" s="28">
        <f>IFERROR(I7/$I$129,0)</f>
        <v>0</v>
      </c>
      <c r="AF7" s="28">
        <f>IFERROR(J7/$J$129,0)</f>
        <v>0</v>
      </c>
      <c r="AG7" s="28">
        <f>IFERROR(K7/$K$129,0)</f>
        <v>1.2950068542351732E-2</v>
      </c>
      <c r="AH7" s="45">
        <f>IFERROR(L7/$L$129,0)</f>
        <v>6.1559296992828347E-2</v>
      </c>
    </row>
    <row r="8" spans="1:35">
      <c r="A8" s="8" t="s">
        <v>10</v>
      </c>
      <c r="B8" s="9" t="s">
        <v>6</v>
      </c>
      <c r="C8" s="9">
        <v>1536.44</v>
      </c>
      <c r="D8" s="9">
        <v>948.94</v>
      </c>
      <c r="E8" s="9">
        <v>411.5</v>
      </c>
      <c r="F8" s="9">
        <v>120</v>
      </c>
      <c r="G8" s="9">
        <v>0</v>
      </c>
      <c r="H8" s="9">
        <v>0</v>
      </c>
      <c r="I8" s="9">
        <v>56</v>
      </c>
      <c r="J8" s="9">
        <v>0</v>
      </c>
      <c r="K8" s="9">
        <v>555.94000000000005</v>
      </c>
      <c r="L8" s="10">
        <v>980.5</v>
      </c>
      <c r="N8" s="1">
        <f>IFERROR(C8/$C$129,0)</f>
        <v>4.085446467792183E-2</v>
      </c>
      <c r="P8" s="43">
        <f t="shared" si="0"/>
        <v>0.61762255603863481</v>
      </c>
      <c r="Q8" s="28">
        <f t="shared" si="1"/>
        <v>0.26782692457889667</v>
      </c>
      <c r="R8" s="28">
        <f t="shared" si="2"/>
        <v>7.8102626851683107E-2</v>
      </c>
      <c r="S8" s="44">
        <f t="shared" si="3"/>
        <v>0</v>
      </c>
      <c r="T8" s="28">
        <f t="shared" si="4"/>
        <v>0</v>
      </c>
      <c r="U8" s="28">
        <f t="shared" si="5"/>
        <v>3.6447892530785453E-2</v>
      </c>
      <c r="V8" s="28">
        <f t="shared" si="8"/>
        <v>0</v>
      </c>
      <c r="W8" s="28">
        <f t="shared" si="6"/>
        <v>0.36183645309937262</v>
      </c>
      <c r="X8" s="45">
        <f t="shared" si="7"/>
        <v>0.63816354690062738</v>
      </c>
      <c r="Z8" s="43">
        <f>IFERROR(D8/$D$129,0)</f>
        <v>3.3848234751101658E-2</v>
      </c>
      <c r="AA8" s="28">
        <f>IFERROR(E8/$E$129,0)</f>
        <v>0.16934156378600823</v>
      </c>
      <c r="AB8" s="28">
        <f>IFERROR(F8/$F$129,0)</f>
        <v>2.0677177565262342E-2</v>
      </c>
      <c r="AC8" s="28">
        <f>IFERROR(G8/$G$129,0)</f>
        <v>0</v>
      </c>
      <c r="AD8" s="28">
        <f>IFERROR(H8/$H$129,0)</f>
        <v>0</v>
      </c>
      <c r="AE8" s="28">
        <f>IFERROR(I8/$I$129,0)</f>
        <v>9.556313993174062E-2</v>
      </c>
      <c r="AF8" s="28">
        <f>IFERROR(J8/$J$129,0)</f>
        <v>0</v>
      </c>
      <c r="AG8" s="28">
        <f>IFERROR(K8/$K$129,0)</f>
        <v>0.15910411282729331</v>
      </c>
      <c r="AH8" s="45">
        <f>IFERROR(L8/$L$129,0)</f>
        <v>2.8742328905461044E-2</v>
      </c>
    </row>
    <row r="9" spans="1:35">
      <c r="A9" s="8" t="s">
        <v>23</v>
      </c>
      <c r="B9" s="9" t="s">
        <v>6</v>
      </c>
      <c r="C9" s="9">
        <v>665.5</v>
      </c>
      <c r="D9" s="9">
        <v>665.5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0">
        <v>665.5</v>
      </c>
      <c r="N9" s="1">
        <f>IFERROR(C9/$C$129,0)</f>
        <v>1.7695872434430878E-2</v>
      </c>
      <c r="P9" s="43">
        <f t="shared" si="0"/>
        <v>1</v>
      </c>
      <c r="Q9" s="28">
        <f t="shared" si="1"/>
        <v>0</v>
      </c>
      <c r="R9" s="28">
        <f t="shared" si="2"/>
        <v>0</v>
      </c>
      <c r="S9" s="44">
        <f t="shared" si="3"/>
        <v>0</v>
      </c>
      <c r="T9" s="28">
        <f t="shared" si="4"/>
        <v>0</v>
      </c>
      <c r="U9" s="28">
        <f t="shared" si="5"/>
        <v>0</v>
      </c>
      <c r="V9" s="28">
        <f t="shared" si="8"/>
        <v>0</v>
      </c>
      <c r="W9" s="28">
        <f t="shared" si="6"/>
        <v>0</v>
      </c>
      <c r="X9" s="45">
        <f t="shared" si="7"/>
        <v>1</v>
      </c>
      <c r="Z9" s="43">
        <f>IFERROR(D9/$D$129,0)</f>
        <v>2.3738065870190055E-2</v>
      </c>
      <c r="AA9" s="28">
        <f>IFERROR(E9/$E$129,0)</f>
        <v>0</v>
      </c>
      <c r="AB9" s="28">
        <f>IFERROR(F9/$F$129,0)</f>
        <v>0</v>
      </c>
      <c r="AC9" s="28">
        <f>IFERROR(G9/$G$129,0)</f>
        <v>0</v>
      </c>
      <c r="AD9" s="28">
        <f>IFERROR(H9/$H$129,0)</f>
        <v>0</v>
      </c>
      <c r="AE9" s="28">
        <f>IFERROR(I9/$I$129,0)</f>
        <v>0</v>
      </c>
      <c r="AF9" s="28">
        <f>IFERROR(J9/$J$129,0)</f>
        <v>0</v>
      </c>
      <c r="AG9" s="28">
        <f>IFERROR(K9/$K$129,0)</f>
        <v>0</v>
      </c>
      <c r="AH9" s="45">
        <f>IFERROR(L9/$L$129,0)</f>
        <v>1.9508434356536791E-2</v>
      </c>
    </row>
    <row r="10" spans="1:35">
      <c r="A10" s="8" t="s">
        <v>22</v>
      </c>
      <c r="B10" s="9" t="s">
        <v>6</v>
      </c>
      <c r="C10" s="9">
        <v>650</v>
      </c>
      <c r="D10" s="9">
        <v>650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0">
        <v>650</v>
      </c>
      <c r="N10" s="1">
        <f>IFERROR(C10/$C$129,0)</f>
        <v>1.7283722137310397E-2</v>
      </c>
      <c r="P10" s="43">
        <f t="shared" si="0"/>
        <v>1</v>
      </c>
      <c r="Q10" s="28">
        <f t="shared" si="1"/>
        <v>0</v>
      </c>
      <c r="R10" s="28">
        <f t="shared" si="2"/>
        <v>0</v>
      </c>
      <c r="S10" s="44">
        <f t="shared" si="3"/>
        <v>0</v>
      </c>
      <c r="T10" s="28">
        <f t="shared" si="4"/>
        <v>0</v>
      </c>
      <c r="U10" s="28">
        <f t="shared" si="5"/>
        <v>0</v>
      </c>
      <c r="V10" s="28">
        <f t="shared" si="8"/>
        <v>0</v>
      </c>
      <c r="W10" s="28">
        <f t="shared" si="6"/>
        <v>0</v>
      </c>
      <c r="X10" s="45">
        <f t="shared" si="7"/>
        <v>1</v>
      </c>
      <c r="Z10" s="43">
        <f>IFERROR(D10/$D$129,0)</f>
        <v>2.3185188302965492E-2</v>
      </c>
      <c r="AA10" s="28">
        <f>IFERROR(E10/$E$129,0)</f>
        <v>0</v>
      </c>
      <c r="AB10" s="28">
        <f>IFERROR(F10/$F$129,0)</f>
        <v>0</v>
      </c>
      <c r="AC10" s="28">
        <f>IFERROR(G10/$G$129,0)</f>
        <v>0</v>
      </c>
      <c r="AD10" s="28">
        <f>IFERROR(H10/$H$129,0)</f>
        <v>0</v>
      </c>
      <c r="AE10" s="28">
        <f>IFERROR(I10/$I$129,0)</f>
        <v>0</v>
      </c>
      <c r="AF10" s="28">
        <f>IFERROR(J10/$J$129,0)</f>
        <v>0</v>
      </c>
      <c r="AG10" s="28">
        <f>IFERROR(K10/$K$129,0)</f>
        <v>0</v>
      </c>
      <c r="AH10" s="45">
        <f>IFERROR(L10/$L$129,0)</f>
        <v>1.9054068116827822E-2</v>
      </c>
    </row>
    <row r="11" spans="1:35">
      <c r="A11" s="8" t="s">
        <v>16</v>
      </c>
      <c r="B11" s="9" t="s">
        <v>6</v>
      </c>
      <c r="C11" s="9">
        <v>404.5</v>
      </c>
      <c r="D11" s="9">
        <v>300.5</v>
      </c>
      <c r="E11" s="9">
        <v>0</v>
      </c>
      <c r="F11" s="9">
        <v>104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0">
        <v>404.5</v>
      </c>
      <c r="N11" s="1">
        <f>IFERROR(C11/$C$129,0)</f>
        <v>1.075579323775701E-2</v>
      </c>
      <c r="P11" s="43">
        <f t="shared" si="0"/>
        <v>0.74289245982694685</v>
      </c>
      <c r="Q11" s="28">
        <f t="shared" si="1"/>
        <v>0</v>
      </c>
      <c r="R11" s="28">
        <f t="shared" si="2"/>
        <v>0.25710754017305315</v>
      </c>
      <c r="S11" s="44">
        <f t="shared" si="3"/>
        <v>0</v>
      </c>
      <c r="T11" s="28">
        <f t="shared" si="4"/>
        <v>0</v>
      </c>
      <c r="U11" s="28">
        <f t="shared" si="5"/>
        <v>0</v>
      </c>
      <c r="V11" s="28">
        <f t="shared" si="8"/>
        <v>0</v>
      </c>
      <c r="W11" s="28">
        <f t="shared" si="6"/>
        <v>0</v>
      </c>
      <c r="X11" s="45">
        <f t="shared" si="7"/>
        <v>1</v>
      </c>
      <c r="Z11" s="43">
        <f>IFERROR(D11/$D$129,0)</f>
        <v>1.0718690900063279E-2</v>
      </c>
      <c r="AA11" s="28">
        <f>IFERROR(E11/$E$129,0)</f>
        <v>0</v>
      </c>
      <c r="AB11" s="28">
        <f>IFERROR(F11/$F$129,0)</f>
        <v>1.7920220556560697E-2</v>
      </c>
      <c r="AC11" s="28">
        <f>IFERROR(G11/$G$129,0)</f>
        <v>0</v>
      </c>
      <c r="AD11" s="28">
        <f>IFERROR(H11/$H$129,0)</f>
        <v>0</v>
      </c>
      <c r="AE11" s="28">
        <f>IFERROR(I11/$I$129,0)</f>
        <v>0</v>
      </c>
      <c r="AF11" s="28">
        <f>IFERROR(J11/$J$129,0)</f>
        <v>0</v>
      </c>
      <c r="AG11" s="28">
        <f>IFERROR(K11/$K$129,0)</f>
        <v>0</v>
      </c>
      <c r="AH11" s="45">
        <f>IFERROR(L11/$L$129,0)</f>
        <v>1.1857493158856699E-2</v>
      </c>
    </row>
    <row r="12" spans="1:35">
      <c r="A12" s="8" t="s">
        <v>9</v>
      </c>
      <c r="B12" s="9" t="s">
        <v>6</v>
      </c>
      <c r="C12" s="9">
        <v>248.75</v>
      </c>
      <c r="D12" s="9">
        <v>144.5</v>
      </c>
      <c r="E12" s="9">
        <v>3.75</v>
      </c>
      <c r="F12" s="9">
        <v>100.5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0">
        <v>248.75</v>
      </c>
      <c r="N12" s="1">
        <f>IFERROR(C12/$C$129,0)</f>
        <v>6.614347510239941E-3</v>
      </c>
      <c r="P12" s="43">
        <f t="shared" si="0"/>
        <v>0.58090452261306535</v>
      </c>
      <c r="Q12" s="28">
        <f t="shared" si="1"/>
        <v>1.507537688442211E-2</v>
      </c>
      <c r="R12" s="28">
        <f t="shared" si="2"/>
        <v>0.40402010050251258</v>
      </c>
      <c r="S12" s="44">
        <f t="shared" si="3"/>
        <v>0</v>
      </c>
      <c r="T12" s="28">
        <f t="shared" si="4"/>
        <v>0</v>
      </c>
      <c r="U12" s="28">
        <f t="shared" si="5"/>
        <v>0</v>
      </c>
      <c r="V12" s="28">
        <f t="shared" si="8"/>
        <v>0</v>
      </c>
      <c r="W12" s="28">
        <f t="shared" si="6"/>
        <v>0</v>
      </c>
      <c r="X12" s="45">
        <f t="shared" si="7"/>
        <v>1</v>
      </c>
      <c r="Z12" s="43">
        <f>IFERROR(D12/$D$129,0)</f>
        <v>5.1542457073515593E-3</v>
      </c>
      <c r="AA12" s="28">
        <f>IFERROR(E12/$E$129,0)</f>
        <v>1.5432098765432098E-3</v>
      </c>
      <c r="AB12" s="28">
        <f>IFERROR(F12/$F$129,0)</f>
        <v>1.7317136210907212E-2</v>
      </c>
      <c r="AC12" s="28">
        <f>IFERROR(G12/$G$129,0)</f>
        <v>0</v>
      </c>
      <c r="AD12" s="28">
        <f>IFERROR(H12/$H$129,0)</f>
        <v>0</v>
      </c>
      <c r="AE12" s="28">
        <f>IFERROR(I12/$I$129,0)</f>
        <v>0</v>
      </c>
      <c r="AF12" s="28">
        <f>IFERROR(J12/$J$129,0)</f>
        <v>0</v>
      </c>
      <c r="AG12" s="28">
        <f>IFERROR(K12/$K$129,0)</f>
        <v>0</v>
      </c>
      <c r="AH12" s="45">
        <f>IFERROR(L12/$L$129,0)</f>
        <v>7.2918452985552629E-3</v>
      </c>
    </row>
    <row r="13" spans="1:35">
      <c r="A13" s="8" t="s">
        <v>18</v>
      </c>
      <c r="B13" s="9" t="s">
        <v>6</v>
      </c>
      <c r="C13" s="9">
        <v>201.5</v>
      </c>
      <c r="D13" s="9">
        <v>156.5</v>
      </c>
      <c r="E13" s="9">
        <v>24</v>
      </c>
      <c r="F13" s="9">
        <v>21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0">
        <v>201.5</v>
      </c>
      <c r="N13" s="1">
        <f>IFERROR(C13/$C$129,0)</f>
        <v>5.3579538625662237E-3</v>
      </c>
      <c r="P13" s="43">
        <f t="shared" si="0"/>
        <v>0.77667493796526055</v>
      </c>
      <c r="Q13" s="28">
        <f t="shared" si="1"/>
        <v>0.11910669975186104</v>
      </c>
      <c r="R13" s="28">
        <f t="shared" si="2"/>
        <v>0.10421836228287841</v>
      </c>
      <c r="S13" s="44">
        <f t="shared" si="3"/>
        <v>0</v>
      </c>
      <c r="T13" s="28">
        <f t="shared" si="4"/>
        <v>0</v>
      </c>
      <c r="U13" s="28">
        <f t="shared" si="5"/>
        <v>0</v>
      </c>
      <c r="V13" s="28">
        <f t="shared" si="8"/>
        <v>0</v>
      </c>
      <c r="W13" s="28">
        <f t="shared" si="6"/>
        <v>0</v>
      </c>
      <c r="X13" s="45">
        <f t="shared" si="7"/>
        <v>1</v>
      </c>
      <c r="Z13" s="43">
        <f>IFERROR(D13/$D$129,0)</f>
        <v>5.582279952944769E-3</v>
      </c>
      <c r="AA13" s="28">
        <f>IFERROR(E13/$E$129,0)</f>
        <v>9.876543209876543E-3</v>
      </c>
      <c r="AB13" s="28">
        <f>IFERROR(F13/$F$129,0)</f>
        <v>3.6185060739209098E-3</v>
      </c>
      <c r="AC13" s="28">
        <f>IFERROR(G13/$G$129,0)</f>
        <v>0</v>
      </c>
      <c r="AD13" s="28">
        <f>IFERROR(H13/$H$129,0)</f>
        <v>0</v>
      </c>
      <c r="AE13" s="28">
        <f>IFERROR(I13/$I$129,0)</f>
        <v>0</v>
      </c>
      <c r="AF13" s="28">
        <f>IFERROR(J13/$J$129,0)</f>
        <v>0</v>
      </c>
      <c r="AG13" s="28">
        <f>IFERROR(K13/$K$129,0)</f>
        <v>0</v>
      </c>
      <c r="AH13" s="45">
        <f>IFERROR(L13/$L$129,0)</f>
        <v>5.9067611162166248E-3</v>
      </c>
    </row>
    <row r="14" spans="1:35">
      <c r="A14" s="8" t="s">
        <v>17</v>
      </c>
      <c r="B14" s="9" t="s">
        <v>6</v>
      </c>
      <c r="C14" s="9">
        <v>200</v>
      </c>
      <c r="D14" s="9">
        <v>88</v>
      </c>
      <c r="E14" s="9">
        <v>0</v>
      </c>
      <c r="F14" s="9">
        <v>112</v>
      </c>
      <c r="G14" s="9">
        <v>0</v>
      </c>
      <c r="H14" s="9">
        <v>0</v>
      </c>
      <c r="I14" s="9">
        <v>0</v>
      </c>
      <c r="J14" s="9">
        <v>0</v>
      </c>
      <c r="K14" s="9">
        <v>16.5</v>
      </c>
      <c r="L14" s="10">
        <v>183.5</v>
      </c>
      <c r="N14" s="1">
        <f>IFERROR(C14/$C$129,0)</f>
        <v>5.3180683499416612E-3</v>
      </c>
      <c r="P14" s="43">
        <f t="shared" si="0"/>
        <v>0.44</v>
      </c>
      <c r="Q14" s="28">
        <f t="shared" si="1"/>
        <v>0</v>
      </c>
      <c r="R14" s="28">
        <f t="shared" si="2"/>
        <v>0.56000000000000005</v>
      </c>
      <c r="S14" s="44">
        <f t="shared" si="3"/>
        <v>0</v>
      </c>
      <c r="T14" s="28">
        <f t="shared" si="4"/>
        <v>0</v>
      </c>
      <c r="U14" s="28">
        <f t="shared" si="5"/>
        <v>0</v>
      </c>
      <c r="V14" s="28">
        <f t="shared" si="8"/>
        <v>0</v>
      </c>
      <c r="W14" s="28">
        <f t="shared" si="6"/>
        <v>8.2500000000000004E-2</v>
      </c>
      <c r="X14" s="45">
        <f t="shared" si="7"/>
        <v>0.91749999999999998</v>
      </c>
      <c r="Z14" s="43">
        <f>IFERROR(D14/$D$129,0)</f>
        <v>3.1389178010168667E-3</v>
      </c>
      <c r="AA14" s="28">
        <f>IFERROR(E14/$E$129,0)</f>
        <v>0</v>
      </c>
      <c r="AB14" s="28">
        <f>IFERROR(F14/$F$129,0)</f>
        <v>1.9298699060911518E-2</v>
      </c>
      <c r="AC14" s="28">
        <f>IFERROR(G14/$G$129,0)</f>
        <v>0</v>
      </c>
      <c r="AD14" s="28">
        <f>IFERROR(H14/$H$129,0)</f>
        <v>0</v>
      </c>
      <c r="AE14" s="28">
        <f>IFERROR(I14/$I$129,0)</f>
        <v>0</v>
      </c>
      <c r="AF14" s="28">
        <f>IFERROR(J14/$J$129,0)</f>
        <v>0</v>
      </c>
      <c r="AG14" s="28">
        <f>IFERROR(K14/$K$129,0)</f>
        <v>4.7221244408575374E-3</v>
      </c>
      <c r="AH14" s="45">
        <f>IFERROR(L14/$L$129,0)</f>
        <v>5.3791099991352389E-3</v>
      </c>
    </row>
    <row r="15" spans="1:35">
      <c r="A15" s="8" t="s">
        <v>19</v>
      </c>
      <c r="B15" s="9" t="s">
        <v>6</v>
      </c>
      <c r="C15" s="9">
        <v>200</v>
      </c>
      <c r="D15" s="9">
        <v>195</v>
      </c>
      <c r="E15" s="9">
        <v>0</v>
      </c>
      <c r="F15" s="9">
        <v>5</v>
      </c>
      <c r="G15" s="9">
        <v>0</v>
      </c>
      <c r="H15" s="9">
        <v>0</v>
      </c>
      <c r="I15" s="9">
        <v>0</v>
      </c>
      <c r="J15" s="9">
        <v>0</v>
      </c>
      <c r="K15" s="9">
        <v>5</v>
      </c>
      <c r="L15" s="10">
        <v>195</v>
      </c>
      <c r="N15" s="1">
        <f>IFERROR(C15/$C$129,0)</f>
        <v>5.3180683499416612E-3</v>
      </c>
      <c r="P15" s="43">
        <f t="shared" si="0"/>
        <v>0.97499999999999998</v>
      </c>
      <c r="Q15" s="28">
        <f t="shared" si="1"/>
        <v>0</v>
      </c>
      <c r="R15" s="28">
        <f t="shared" si="2"/>
        <v>2.5000000000000001E-2</v>
      </c>
      <c r="S15" s="44">
        <f t="shared" si="3"/>
        <v>0</v>
      </c>
      <c r="T15" s="28">
        <f t="shared" si="4"/>
        <v>0</v>
      </c>
      <c r="U15" s="28">
        <f t="shared" si="5"/>
        <v>0</v>
      </c>
      <c r="V15" s="28">
        <f t="shared" si="8"/>
        <v>0</v>
      </c>
      <c r="W15" s="28">
        <f t="shared" si="6"/>
        <v>2.5000000000000001E-2</v>
      </c>
      <c r="X15" s="45">
        <f t="shared" si="7"/>
        <v>0.97499999999999998</v>
      </c>
      <c r="Z15" s="43">
        <f>IFERROR(D15/$D$129,0)</f>
        <v>6.9555564908896483E-3</v>
      </c>
      <c r="AA15" s="28">
        <f>IFERROR(E15/$E$129,0)</f>
        <v>0</v>
      </c>
      <c r="AB15" s="28">
        <f>IFERROR(F15/$F$129,0)</f>
        <v>8.6154906521926421E-4</v>
      </c>
      <c r="AC15" s="28">
        <f>IFERROR(G15/$G$129,0)</f>
        <v>0</v>
      </c>
      <c r="AD15" s="28">
        <f>IFERROR(H15/$H$129,0)</f>
        <v>0</v>
      </c>
      <c r="AE15" s="28">
        <f>IFERROR(I15/$I$129,0)</f>
        <v>0</v>
      </c>
      <c r="AF15" s="28">
        <f>IFERROR(J15/$J$129,0)</f>
        <v>0</v>
      </c>
      <c r="AG15" s="28">
        <f>IFERROR(K15/$K$129,0)</f>
        <v>1.4309468002598599E-3</v>
      </c>
      <c r="AH15" s="45">
        <f>IFERROR(L15/$L$129,0)</f>
        <v>5.7162204350483465E-3</v>
      </c>
    </row>
    <row r="16" spans="1:35">
      <c r="A16" s="8" t="s">
        <v>12</v>
      </c>
      <c r="B16" s="9" t="s">
        <v>6</v>
      </c>
      <c r="C16" s="9">
        <v>135</v>
      </c>
      <c r="D16" s="9">
        <v>135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0">
        <v>135</v>
      </c>
      <c r="N16" s="1">
        <f>IFERROR(C16/$C$129,0)</f>
        <v>3.5896961362106212E-3</v>
      </c>
      <c r="P16" s="43">
        <f t="shared" si="0"/>
        <v>1</v>
      </c>
      <c r="Q16" s="28">
        <f t="shared" si="1"/>
        <v>0</v>
      </c>
      <c r="R16" s="28">
        <f t="shared" si="2"/>
        <v>0</v>
      </c>
      <c r="S16" s="44">
        <f t="shared" si="3"/>
        <v>0</v>
      </c>
      <c r="T16" s="28">
        <f t="shared" si="4"/>
        <v>0</v>
      </c>
      <c r="U16" s="28">
        <f t="shared" si="5"/>
        <v>0</v>
      </c>
      <c r="V16" s="28">
        <f t="shared" si="8"/>
        <v>0</v>
      </c>
      <c r="W16" s="28">
        <f t="shared" si="6"/>
        <v>0</v>
      </c>
      <c r="X16" s="45">
        <f t="shared" si="7"/>
        <v>1</v>
      </c>
      <c r="Z16" s="43">
        <f>IFERROR(D16/$D$129,0)</f>
        <v>4.8153852629236023E-3</v>
      </c>
      <c r="AA16" s="28">
        <f>IFERROR(E16/$E$129,0)</f>
        <v>0</v>
      </c>
      <c r="AB16" s="28">
        <f>IFERROR(F16/$F$129,0)</f>
        <v>0</v>
      </c>
      <c r="AC16" s="28">
        <f>IFERROR(G16/$G$129,0)</f>
        <v>0</v>
      </c>
      <c r="AD16" s="28">
        <f>IFERROR(H16/$H$129,0)</f>
        <v>0</v>
      </c>
      <c r="AE16" s="28">
        <f>IFERROR(I16/$I$129,0)</f>
        <v>0</v>
      </c>
      <c r="AF16" s="28">
        <f>IFERROR(J16/$J$129,0)</f>
        <v>0</v>
      </c>
      <c r="AG16" s="28">
        <f>IFERROR(K16/$K$129,0)</f>
        <v>0</v>
      </c>
      <c r="AH16" s="45">
        <f>IFERROR(L16/$L$129,0)</f>
        <v>3.9573833781103938E-3</v>
      </c>
    </row>
    <row r="17" spans="1:34">
      <c r="A17" s="8" t="s">
        <v>11</v>
      </c>
      <c r="B17" s="9" t="s">
        <v>6</v>
      </c>
      <c r="C17" s="9">
        <v>96.5</v>
      </c>
      <c r="D17" s="9">
        <v>96.5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28.5</v>
      </c>
      <c r="L17" s="10">
        <v>68</v>
      </c>
      <c r="N17" s="1">
        <f>IFERROR(C17/$C$129,0)</f>
        <v>2.5659679788468514E-3</v>
      </c>
      <c r="P17" s="43">
        <f t="shared" si="0"/>
        <v>1</v>
      </c>
      <c r="Q17" s="28">
        <f t="shared" si="1"/>
        <v>0</v>
      </c>
      <c r="R17" s="28">
        <f t="shared" si="2"/>
        <v>0</v>
      </c>
      <c r="S17" s="44">
        <f t="shared" si="3"/>
        <v>0</v>
      </c>
      <c r="T17" s="28">
        <f t="shared" si="4"/>
        <v>0</v>
      </c>
      <c r="U17" s="28">
        <f t="shared" si="5"/>
        <v>0</v>
      </c>
      <c r="V17" s="28">
        <f t="shared" si="8"/>
        <v>0</v>
      </c>
      <c r="W17" s="28">
        <f t="shared" si="6"/>
        <v>0.29533678756476683</v>
      </c>
      <c r="X17" s="45">
        <f t="shared" si="7"/>
        <v>0.70466321243523311</v>
      </c>
      <c r="Z17" s="43">
        <f>IFERROR(D17/$D$129,0)</f>
        <v>3.442108724978723E-3</v>
      </c>
      <c r="AA17" s="28">
        <f>IFERROR(E17/$E$129,0)</f>
        <v>0</v>
      </c>
      <c r="AB17" s="28">
        <f>IFERROR(F17/$F$129,0)</f>
        <v>0</v>
      </c>
      <c r="AC17" s="28">
        <f>IFERROR(G17/$G$129,0)</f>
        <v>0</v>
      </c>
      <c r="AD17" s="28">
        <f>IFERROR(H17/$H$129,0)</f>
        <v>0</v>
      </c>
      <c r="AE17" s="28">
        <f>IFERROR(I17/$I$129,0)</f>
        <v>0</v>
      </c>
      <c r="AF17" s="28">
        <f>IFERROR(J17/$J$129,0)</f>
        <v>0</v>
      </c>
      <c r="AG17" s="28">
        <f>IFERROR(K17/$K$129,0)</f>
        <v>8.1563967614812008E-3</v>
      </c>
      <c r="AH17" s="45">
        <f>IFERROR(L17/$L$129,0)</f>
        <v>1.9933486645296798E-3</v>
      </c>
    </row>
    <row r="18" spans="1:34">
      <c r="A18" s="8" t="s">
        <v>14</v>
      </c>
      <c r="B18" s="9" t="s">
        <v>6</v>
      </c>
      <c r="C18" s="9">
        <v>62</v>
      </c>
      <c r="D18" s="9">
        <v>62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0">
        <v>62</v>
      </c>
      <c r="N18" s="1">
        <f>IFERROR(C18/$C$129,0)</f>
        <v>1.6486011884819149E-3</v>
      </c>
      <c r="P18" s="43">
        <f t="shared" si="0"/>
        <v>1</v>
      </c>
      <c r="Q18" s="28">
        <f t="shared" si="1"/>
        <v>0</v>
      </c>
      <c r="R18" s="28">
        <f t="shared" si="2"/>
        <v>0</v>
      </c>
      <c r="S18" s="44">
        <f t="shared" si="3"/>
        <v>0</v>
      </c>
      <c r="T18" s="28">
        <f t="shared" si="4"/>
        <v>0</v>
      </c>
      <c r="U18" s="28">
        <f t="shared" si="5"/>
        <v>0</v>
      </c>
      <c r="V18" s="28">
        <f t="shared" si="8"/>
        <v>0</v>
      </c>
      <c r="W18" s="28">
        <f t="shared" si="6"/>
        <v>0</v>
      </c>
      <c r="X18" s="45">
        <f t="shared" si="7"/>
        <v>1</v>
      </c>
      <c r="Z18" s="43">
        <f>IFERROR(D18/$D$129,0)</f>
        <v>2.2115102688982468E-3</v>
      </c>
      <c r="AA18" s="28">
        <f>IFERROR(E18/$E$129,0)</f>
        <v>0</v>
      </c>
      <c r="AB18" s="28">
        <f>IFERROR(F18/$F$129,0)</f>
        <v>0</v>
      </c>
      <c r="AC18" s="28">
        <f>IFERROR(G18/$G$129,0)</f>
        <v>0</v>
      </c>
      <c r="AD18" s="28">
        <f>IFERROR(H18/$H$129,0)</f>
        <v>0</v>
      </c>
      <c r="AE18" s="28">
        <f>IFERROR(I18/$I$129,0)</f>
        <v>0</v>
      </c>
      <c r="AF18" s="28">
        <f>IFERROR(J18/$J$129,0)</f>
        <v>0</v>
      </c>
      <c r="AG18" s="28">
        <f>IFERROR(K18/$K$129,0)</f>
        <v>0</v>
      </c>
      <c r="AH18" s="45">
        <f>IFERROR(L18/$L$129,0)</f>
        <v>1.8174649588358846E-3</v>
      </c>
    </row>
    <row r="19" spans="1:34">
      <c r="A19" s="8" t="s">
        <v>24</v>
      </c>
      <c r="B19" s="9" t="s">
        <v>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0">
        <v>0</v>
      </c>
      <c r="N19" s="1">
        <f>IFERROR(C19/$C$129,0)</f>
        <v>0</v>
      </c>
      <c r="P19" s="43">
        <f t="shared" si="0"/>
        <v>0</v>
      </c>
      <c r="Q19" s="28">
        <f t="shared" si="1"/>
        <v>0</v>
      </c>
      <c r="R19" s="28">
        <f t="shared" si="2"/>
        <v>0</v>
      </c>
      <c r="S19" s="44">
        <f t="shared" si="3"/>
        <v>0</v>
      </c>
      <c r="T19" s="28">
        <f t="shared" si="4"/>
        <v>0</v>
      </c>
      <c r="U19" s="28">
        <f t="shared" si="5"/>
        <v>0</v>
      </c>
      <c r="V19" s="28">
        <f t="shared" si="8"/>
        <v>0</v>
      </c>
      <c r="W19" s="28">
        <f t="shared" si="6"/>
        <v>0</v>
      </c>
      <c r="X19" s="45">
        <f t="shared" si="7"/>
        <v>0</v>
      </c>
      <c r="Z19" s="43">
        <f>IFERROR(D19/$D$129,0)</f>
        <v>0</v>
      </c>
      <c r="AA19" s="28">
        <f>IFERROR(E19/$E$129,0)</f>
        <v>0</v>
      </c>
      <c r="AB19" s="28">
        <f>IFERROR(F19/$F$129,0)</f>
        <v>0</v>
      </c>
      <c r="AC19" s="28">
        <f>IFERROR(G19/$G$129,0)</f>
        <v>0</v>
      </c>
      <c r="AD19" s="28">
        <f>IFERROR(H19/$H$129,0)</f>
        <v>0</v>
      </c>
      <c r="AE19" s="28">
        <f>IFERROR(I19/$I$129,0)</f>
        <v>0</v>
      </c>
      <c r="AF19" s="28">
        <f>IFERROR(J19/$J$129,0)</f>
        <v>0</v>
      </c>
      <c r="AG19" s="28">
        <f>IFERROR(K19/$K$129,0)</f>
        <v>0</v>
      </c>
      <c r="AH19" s="45">
        <f>IFERROR(L19/$L$129,0)</f>
        <v>0</v>
      </c>
    </row>
    <row r="20" spans="1:34">
      <c r="A20" s="8" t="s">
        <v>25</v>
      </c>
      <c r="B20" s="9" t="s">
        <v>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  <c r="N20" s="1">
        <f>IFERROR(C20/$C$129,0)</f>
        <v>0</v>
      </c>
      <c r="P20" s="43">
        <f t="shared" si="0"/>
        <v>0</v>
      </c>
      <c r="Q20" s="28">
        <f t="shared" si="1"/>
        <v>0</v>
      </c>
      <c r="R20" s="28">
        <f t="shared" si="2"/>
        <v>0</v>
      </c>
      <c r="S20" s="44">
        <f t="shared" si="3"/>
        <v>0</v>
      </c>
      <c r="T20" s="28">
        <f t="shared" si="4"/>
        <v>0</v>
      </c>
      <c r="U20" s="28">
        <f t="shared" si="5"/>
        <v>0</v>
      </c>
      <c r="V20" s="28">
        <f t="shared" si="8"/>
        <v>0</v>
      </c>
      <c r="W20" s="28">
        <f t="shared" si="6"/>
        <v>0</v>
      </c>
      <c r="X20" s="45">
        <f t="shared" si="7"/>
        <v>0</v>
      </c>
      <c r="Z20" s="43">
        <f>IFERROR(D20/$D$129,0)</f>
        <v>0</v>
      </c>
      <c r="AA20" s="28">
        <f>IFERROR(E20/$E$129,0)</f>
        <v>0</v>
      </c>
      <c r="AB20" s="28">
        <f>IFERROR(F20/$F$129,0)</f>
        <v>0</v>
      </c>
      <c r="AC20" s="28">
        <f>IFERROR(G20/$G$129,0)</f>
        <v>0</v>
      </c>
      <c r="AD20" s="28">
        <f>IFERROR(H20/$H$129,0)</f>
        <v>0</v>
      </c>
      <c r="AE20" s="28">
        <f>IFERROR(I20/$I$129,0)</f>
        <v>0</v>
      </c>
      <c r="AF20" s="28">
        <f>IFERROR(J20/$J$129,0)</f>
        <v>0</v>
      </c>
      <c r="AG20" s="28">
        <f>IFERROR(K20/$K$129,0)</f>
        <v>0</v>
      </c>
      <c r="AH20" s="45">
        <f>IFERROR(L20/$L$129,0)</f>
        <v>0</v>
      </c>
    </row>
    <row r="21" spans="1:34">
      <c r="A21" s="8" t="s">
        <v>27</v>
      </c>
      <c r="B21" s="9" t="s">
        <v>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N21" s="1">
        <f>IFERROR(C21/$C$129,0)</f>
        <v>0</v>
      </c>
      <c r="P21" s="43">
        <f t="shared" si="0"/>
        <v>0</v>
      </c>
      <c r="Q21" s="28">
        <f t="shared" si="1"/>
        <v>0</v>
      </c>
      <c r="R21" s="28">
        <f t="shared" si="2"/>
        <v>0</v>
      </c>
      <c r="S21" s="44">
        <f t="shared" si="3"/>
        <v>0</v>
      </c>
      <c r="T21" s="28">
        <f t="shared" si="4"/>
        <v>0</v>
      </c>
      <c r="U21" s="28">
        <f t="shared" si="5"/>
        <v>0</v>
      </c>
      <c r="V21" s="28">
        <f t="shared" si="8"/>
        <v>0</v>
      </c>
      <c r="W21" s="28">
        <f t="shared" si="6"/>
        <v>0</v>
      </c>
      <c r="X21" s="45">
        <f t="shared" si="7"/>
        <v>0</v>
      </c>
      <c r="Z21" s="43">
        <f>IFERROR(D21/$D$129,0)</f>
        <v>0</v>
      </c>
      <c r="AA21" s="28">
        <f>IFERROR(E21/$E$129,0)</f>
        <v>0</v>
      </c>
      <c r="AB21" s="28">
        <f>IFERROR(F21/$F$129,0)</f>
        <v>0</v>
      </c>
      <c r="AC21" s="28">
        <f>IFERROR(G21/$G$129,0)</f>
        <v>0</v>
      </c>
      <c r="AD21" s="28">
        <f>IFERROR(H21/$H$129,0)</f>
        <v>0</v>
      </c>
      <c r="AE21" s="28">
        <f>IFERROR(I21/$I$129,0)</f>
        <v>0</v>
      </c>
      <c r="AF21" s="28">
        <f>IFERROR(J21/$J$129,0)</f>
        <v>0</v>
      </c>
      <c r="AG21" s="28">
        <f>IFERROR(K21/$K$129,0)</f>
        <v>0</v>
      </c>
      <c r="AH21" s="45">
        <f>IFERROR(L21/$L$129,0)</f>
        <v>0</v>
      </c>
    </row>
    <row r="22" spans="1:34">
      <c r="A22" s="8" t="s">
        <v>28</v>
      </c>
      <c r="B22" s="9" t="s">
        <v>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0">
        <v>0</v>
      </c>
      <c r="N22" s="1">
        <f>IFERROR(C22/$C$129,0)</f>
        <v>0</v>
      </c>
      <c r="P22" s="43">
        <f t="shared" si="0"/>
        <v>0</v>
      </c>
      <c r="Q22" s="28">
        <f t="shared" si="1"/>
        <v>0</v>
      </c>
      <c r="R22" s="28">
        <f t="shared" si="2"/>
        <v>0</v>
      </c>
      <c r="S22" s="44">
        <f t="shared" si="3"/>
        <v>0</v>
      </c>
      <c r="T22" s="28">
        <f t="shared" si="4"/>
        <v>0</v>
      </c>
      <c r="U22" s="28">
        <f t="shared" si="5"/>
        <v>0</v>
      </c>
      <c r="V22" s="28">
        <f t="shared" si="8"/>
        <v>0</v>
      </c>
      <c r="W22" s="28">
        <f t="shared" si="6"/>
        <v>0</v>
      </c>
      <c r="X22" s="45">
        <f t="shared" si="7"/>
        <v>0</v>
      </c>
      <c r="Z22" s="43">
        <f>IFERROR(D22/$D$129,0)</f>
        <v>0</v>
      </c>
      <c r="AA22" s="28">
        <f>IFERROR(E22/$E$129,0)</f>
        <v>0</v>
      </c>
      <c r="AB22" s="28">
        <f>IFERROR(F22/$F$129,0)</f>
        <v>0</v>
      </c>
      <c r="AC22" s="28">
        <f>IFERROR(G22/$G$129,0)</f>
        <v>0</v>
      </c>
      <c r="AD22" s="28">
        <f>IFERROR(H22/$H$129,0)</f>
        <v>0</v>
      </c>
      <c r="AE22" s="28">
        <f>IFERROR(I22/$I$129,0)</f>
        <v>0</v>
      </c>
      <c r="AF22" s="28">
        <f>IFERROR(J22/$J$129,0)</f>
        <v>0</v>
      </c>
      <c r="AG22" s="28">
        <f>IFERROR(K22/$K$129,0)</f>
        <v>0</v>
      </c>
      <c r="AH22" s="45">
        <f>IFERROR(L22/$L$129,0)</f>
        <v>0</v>
      </c>
    </row>
    <row r="23" spans="1:34">
      <c r="A23" s="8" t="s">
        <v>31</v>
      </c>
      <c r="B23" s="9" t="s">
        <v>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N23" s="1">
        <f>IFERROR(C23/$C$129,0)</f>
        <v>0</v>
      </c>
      <c r="P23" s="43">
        <f t="shared" si="0"/>
        <v>0</v>
      </c>
      <c r="Q23" s="28">
        <f t="shared" si="1"/>
        <v>0</v>
      </c>
      <c r="R23" s="28">
        <f t="shared" si="2"/>
        <v>0</v>
      </c>
      <c r="S23" s="44">
        <f t="shared" si="3"/>
        <v>0</v>
      </c>
      <c r="T23" s="28">
        <f t="shared" si="4"/>
        <v>0</v>
      </c>
      <c r="U23" s="28">
        <f t="shared" si="5"/>
        <v>0</v>
      </c>
      <c r="V23" s="28">
        <f t="shared" si="8"/>
        <v>0</v>
      </c>
      <c r="W23" s="28">
        <f t="shared" si="6"/>
        <v>0</v>
      </c>
      <c r="X23" s="45">
        <f t="shared" si="7"/>
        <v>0</v>
      </c>
      <c r="Z23" s="43">
        <f>IFERROR(D23/$D$129,0)</f>
        <v>0</v>
      </c>
      <c r="AA23" s="28">
        <f>IFERROR(E23/$E$129,0)</f>
        <v>0</v>
      </c>
      <c r="AB23" s="28">
        <f>IFERROR(F23/$F$129,0)</f>
        <v>0</v>
      </c>
      <c r="AC23" s="28">
        <f>IFERROR(G23/$G$129,0)</f>
        <v>0</v>
      </c>
      <c r="AD23" s="28">
        <f>IFERROR(H23/$H$129,0)</f>
        <v>0</v>
      </c>
      <c r="AE23" s="28">
        <f>IFERROR(I23/$I$129,0)</f>
        <v>0</v>
      </c>
      <c r="AF23" s="28">
        <f>IFERROR(J23/$J$129,0)</f>
        <v>0</v>
      </c>
      <c r="AG23" s="28">
        <f>IFERROR(K23/$K$129,0)</f>
        <v>0</v>
      </c>
      <c r="AH23" s="45">
        <f>IFERROR(L23/$L$129,0)</f>
        <v>0</v>
      </c>
    </row>
    <row r="24" spans="1:34">
      <c r="A24" s="8" t="s">
        <v>32</v>
      </c>
      <c r="B24" s="9" t="s">
        <v>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N24" s="1">
        <f>IFERROR(C24/$C$129,0)</f>
        <v>0</v>
      </c>
      <c r="P24" s="43">
        <f t="shared" si="0"/>
        <v>0</v>
      </c>
      <c r="Q24" s="28">
        <f t="shared" si="1"/>
        <v>0</v>
      </c>
      <c r="R24" s="28">
        <f t="shared" si="2"/>
        <v>0</v>
      </c>
      <c r="S24" s="44">
        <f t="shared" si="3"/>
        <v>0</v>
      </c>
      <c r="T24" s="28">
        <f t="shared" si="4"/>
        <v>0</v>
      </c>
      <c r="U24" s="28">
        <f t="shared" si="5"/>
        <v>0</v>
      </c>
      <c r="V24" s="28">
        <f t="shared" si="8"/>
        <v>0</v>
      </c>
      <c r="W24" s="28">
        <f t="shared" si="6"/>
        <v>0</v>
      </c>
      <c r="X24" s="45">
        <f t="shared" si="7"/>
        <v>0</v>
      </c>
      <c r="Z24" s="43">
        <f>IFERROR(D24/$D$129,0)</f>
        <v>0</v>
      </c>
      <c r="AA24" s="28">
        <f>IFERROR(E24/$E$129,0)</f>
        <v>0</v>
      </c>
      <c r="AB24" s="28">
        <f>IFERROR(F24/$F$129,0)</f>
        <v>0</v>
      </c>
      <c r="AC24" s="28">
        <f>IFERROR(G24/$G$129,0)</f>
        <v>0</v>
      </c>
      <c r="AD24" s="28">
        <f>IFERROR(H24/$H$129,0)</f>
        <v>0</v>
      </c>
      <c r="AE24" s="28">
        <f>IFERROR(I24/$I$129,0)</f>
        <v>0</v>
      </c>
      <c r="AF24" s="28">
        <f>IFERROR(J24/$J$129,0)</f>
        <v>0</v>
      </c>
      <c r="AG24" s="28">
        <f>IFERROR(K24/$K$129,0)</f>
        <v>0</v>
      </c>
      <c r="AH24" s="45">
        <f>IFERROR(L24/$L$129,0)</f>
        <v>0</v>
      </c>
    </row>
    <row r="25" spans="1:34">
      <c r="A25" s="8" t="s">
        <v>33</v>
      </c>
      <c r="B25" s="9" t="s">
        <v>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  <c r="N25" s="1">
        <f>IFERROR(C25/$C$129,0)</f>
        <v>0</v>
      </c>
      <c r="P25" s="43">
        <f t="shared" si="0"/>
        <v>0</v>
      </c>
      <c r="Q25" s="28">
        <f t="shared" si="1"/>
        <v>0</v>
      </c>
      <c r="R25" s="28">
        <f t="shared" si="2"/>
        <v>0</v>
      </c>
      <c r="S25" s="44">
        <f t="shared" si="3"/>
        <v>0</v>
      </c>
      <c r="T25" s="28">
        <f t="shared" si="4"/>
        <v>0</v>
      </c>
      <c r="U25" s="28">
        <f t="shared" si="5"/>
        <v>0</v>
      </c>
      <c r="V25" s="28">
        <f t="shared" si="8"/>
        <v>0</v>
      </c>
      <c r="W25" s="28">
        <f t="shared" si="6"/>
        <v>0</v>
      </c>
      <c r="X25" s="45">
        <f t="shared" si="7"/>
        <v>0</v>
      </c>
      <c r="Z25" s="43">
        <f>IFERROR(D25/$D$129,0)</f>
        <v>0</v>
      </c>
      <c r="AA25" s="28">
        <f>IFERROR(E25/$E$129,0)</f>
        <v>0</v>
      </c>
      <c r="AB25" s="28">
        <f>IFERROR(F25/$F$129,0)</f>
        <v>0</v>
      </c>
      <c r="AC25" s="28">
        <f>IFERROR(G25/$G$129,0)</f>
        <v>0</v>
      </c>
      <c r="AD25" s="28">
        <f>IFERROR(H25/$H$129,0)</f>
        <v>0</v>
      </c>
      <c r="AE25" s="28">
        <f>IFERROR(I25/$I$129,0)</f>
        <v>0</v>
      </c>
      <c r="AF25" s="28">
        <f>IFERROR(J25/$J$129,0)</f>
        <v>0</v>
      </c>
      <c r="AG25" s="28">
        <f>IFERROR(K25/$K$129,0)</f>
        <v>0</v>
      </c>
      <c r="AH25" s="45">
        <f>IFERROR(L25/$L$129,0)</f>
        <v>0</v>
      </c>
    </row>
    <row r="26" spans="1:34">
      <c r="A26" s="8" t="s">
        <v>34</v>
      </c>
      <c r="B26" s="9" t="s">
        <v>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N26" s="1">
        <f>IFERROR(C26/$C$129,0)</f>
        <v>0</v>
      </c>
      <c r="P26" s="43">
        <f t="shared" si="0"/>
        <v>0</v>
      </c>
      <c r="Q26" s="28">
        <f t="shared" si="1"/>
        <v>0</v>
      </c>
      <c r="R26" s="28">
        <f t="shared" si="2"/>
        <v>0</v>
      </c>
      <c r="S26" s="44">
        <f t="shared" si="3"/>
        <v>0</v>
      </c>
      <c r="T26" s="28">
        <f t="shared" si="4"/>
        <v>0</v>
      </c>
      <c r="U26" s="28">
        <f t="shared" si="5"/>
        <v>0</v>
      </c>
      <c r="V26" s="28">
        <f t="shared" si="8"/>
        <v>0</v>
      </c>
      <c r="W26" s="28">
        <f t="shared" si="6"/>
        <v>0</v>
      </c>
      <c r="X26" s="45">
        <f t="shared" si="7"/>
        <v>0</v>
      </c>
      <c r="Z26" s="43">
        <f>IFERROR(D26/$D$129,0)</f>
        <v>0</v>
      </c>
      <c r="AA26" s="28">
        <f>IFERROR(E26/$E$129,0)</f>
        <v>0</v>
      </c>
      <c r="AB26" s="28">
        <f>IFERROR(F26/$F$129,0)</f>
        <v>0</v>
      </c>
      <c r="AC26" s="28">
        <f>IFERROR(G26/$G$129,0)</f>
        <v>0</v>
      </c>
      <c r="AD26" s="28">
        <f>IFERROR(H26/$H$129,0)</f>
        <v>0</v>
      </c>
      <c r="AE26" s="28">
        <f>IFERROR(I26/$I$129,0)</f>
        <v>0</v>
      </c>
      <c r="AF26" s="28">
        <f>IFERROR(J26/$J$129,0)</f>
        <v>0</v>
      </c>
      <c r="AG26" s="28">
        <f>IFERROR(K26/$K$129,0)</f>
        <v>0</v>
      </c>
      <c r="AH26" s="45">
        <f>IFERROR(L26/$L$129,0)</f>
        <v>0</v>
      </c>
    </row>
    <row r="27" spans="1:34">
      <c r="A27" s="8" t="s">
        <v>35</v>
      </c>
      <c r="B27" s="9" t="s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N27" s="1">
        <f>IFERROR(C27/$C$129,0)</f>
        <v>0</v>
      </c>
      <c r="P27" s="43">
        <f t="shared" si="0"/>
        <v>0</v>
      </c>
      <c r="Q27" s="28">
        <f t="shared" si="1"/>
        <v>0</v>
      </c>
      <c r="R27" s="28">
        <f t="shared" si="2"/>
        <v>0</v>
      </c>
      <c r="S27" s="44">
        <f t="shared" si="3"/>
        <v>0</v>
      </c>
      <c r="T27" s="28">
        <f t="shared" si="4"/>
        <v>0</v>
      </c>
      <c r="U27" s="28">
        <f t="shared" si="5"/>
        <v>0</v>
      </c>
      <c r="V27" s="28">
        <f t="shared" si="8"/>
        <v>0</v>
      </c>
      <c r="W27" s="28">
        <f t="shared" si="6"/>
        <v>0</v>
      </c>
      <c r="X27" s="45">
        <f t="shared" si="7"/>
        <v>0</v>
      </c>
      <c r="Z27" s="43">
        <f>IFERROR(D27/$D$129,0)</f>
        <v>0</v>
      </c>
      <c r="AA27" s="28">
        <f>IFERROR(E27/$E$129,0)</f>
        <v>0</v>
      </c>
      <c r="AB27" s="28">
        <f>IFERROR(F27/$F$129,0)</f>
        <v>0</v>
      </c>
      <c r="AC27" s="28">
        <f>IFERROR(G27/$G$129,0)</f>
        <v>0</v>
      </c>
      <c r="AD27" s="28">
        <f>IFERROR(H27/$H$129,0)</f>
        <v>0</v>
      </c>
      <c r="AE27" s="28">
        <f>IFERROR(I27/$I$129,0)</f>
        <v>0</v>
      </c>
      <c r="AF27" s="28">
        <f>IFERROR(J27/$J$129,0)</f>
        <v>0</v>
      </c>
      <c r="AG27" s="28">
        <f>IFERROR(K27/$K$129,0)</f>
        <v>0</v>
      </c>
      <c r="AH27" s="45">
        <f>IFERROR(L27/$L$129,0)</f>
        <v>0</v>
      </c>
    </row>
    <row r="28" spans="1:34">
      <c r="A28" s="8" t="s">
        <v>36</v>
      </c>
      <c r="B28" s="9" t="s">
        <v>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N28" s="1">
        <f>IFERROR(C28/$C$129,0)</f>
        <v>0</v>
      </c>
      <c r="P28" s="43">
        <f t="shared" si="0"/>
        <v>0</v>
      </c>
      <c r="Q28" s="28">
        <f t="shared" si="1"/>
        <v>0</v>
      </c>
      <c r="R28" s="28">
        <f t="shared" si="2"/>
        <v>0</v>
      </c>
      <c r="S28" s="44">
        <f t="shared" si="3"/>
        <v>0</v>
      </c>
      <c r="T28" s="28">
        <f t="shared" si="4"/>
        <v>0</v>
      </c>
      <c r="U28" s="28">
        <f t="shared" si="5"/>
        <v>0</v>
      </c>
      <c r="V28" s="28">
        <f t="shared" si="8"/>
        <v>0</v>
      </c>
      <c r="W28" s="28">
        <f t="shared" si="6"/>
        <v>0</v>
      </c>
      <c r="X28" s="45">
        <f t="shared" si="7"/>
        <v>0</v>
      </c>
      <c r="Z28" s="43">
        <f>IFERROR(D28/$D$129,0)</f>
        <v>0</v>
      </c>
      <c r="AA28" s="28">
        <f>IFERROR(E28/$E$129,0)</f>
        <v>0</v>
      </c>
      <c r="AB28" s="28">
        <f>IFERROR(F28/$F$129,0)</f>
        <v>0</v>
      </c>
      <c r="AC28" s="28">
        <f>IFERROR(G28/$G$129,0)</f>
        <v>0</v>
      </c>
      <c r="AD28" s="28">
        <f>IFERROR(H28/$H$129,0)</f>
        <v>0</v>
      </c>
      <c r="AE28" s="28">
        <f>IFERROR(I28/$I$129,0)</f>
        <v>0</v>
      </c>
      <c r="AF28" s="28">
        <f>IFERROR(J28/$J$129,0)</f>
        <v>0</v>
      </c>
      <c r="AG28" s="28">
        <f>IFERROR(K28/$K$129,0)</f>
        <v>0</v>
      </c>
      <c r="AH28" s="45">
        <f>IFERROR(L28/$L$129,0)</f>
        <v>0</v>
      </c>
    </row>
    <row r="29" spans="1:34">
      <c r="A29" s="8" t="s">
        <v>37</v>
      </c>
      <c r="B29" s="9" t="s">
        <v>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N29" s="1">
        <f>IFERROR(C29/$C$129,0)</f>
        <v>0</v>
      </c>
      <c r="P29" s="43">
        <f t="shared" si="0"/>
        <v>0</v>
      </c>
      <c r="Q29" s="28">
        <f t="shared" si="1"/>
        <v>0</v>
      </c>
      <c r="R29" s="28">
        <f t="shared" si="2"/>
        <v>0</v>
      </c>
      <c r="S29" s="44">
        <f t="shared" si="3"/>
        <v>0</v>
      </c>
      <c r="T29" s="28">
        <f t="shared" si="4"/>
        <v>0</v>
      </c>
      <c r="U29" s="28">
        <f t="shared" si="5"/>
        <v>0</v>
      </c>
      <c r="V29" s="28">
        <f t="shared" si="8"/>
        <v>0</v>
      </c>
      <c r="W29" s="28">
        <f t="shared" si="6"/>
        <v>0</v>
      </c>
      <c r="X29" s="45">
        <f t="shared" si="7"/>
        <v>0</v>
      </c>
      <c r="Z29" s="43">
        <f>IFERROR(D29/$D$129,0)</f>
        <v>0</v>
      </c>
      <c r="AA29" s="28">
        <f>IFERROR(E29/$E$129,0)</f>
        <v>0</v>
      </c>
      <c r="AB29" s="28">
        <f>IFERROR(F29/$F$129,0)</f>
        <v>0</v>
      </c>
      <c r="AC29" s="28">
        <f>IFERROR(G29/$G$129,0)</f>
        <v>0</v>
      </c>
      <c r="AD29" s="28">
        <f>IFERROR(H29/$H$129,0)</f>
        <v>0</v>
      </c>
      <c r="AE29" s="28">
        <f>IFERROR(I29/$I$129,0)</f>
        <v>0</v>
      </c>
      <c r="AF29" s="28">
        <f>IFERROR(J29/$J$129,0)</f>
        <v>0</v>
      </c>
      <c r="AG29" s="28">
        <f>IFERROR(K29/$K$129,0)</f>
        <v>0</v>
      </c>
      <c r="AH29" s="45">
        <f>IFERROR(L29/$L$129,0)</f>
        <v>0</v>
      </c>
    </row>
    <row r="30" spans="1:34">
      <c r="A30" s="8" t="s">
        <v>38</v>
      </c>
      <c r="B30" s="9" t="s">
        <v>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N30" s="1">
        <f>IFERROR(C30/$C$129,0)</f>
        <v>0</v>
      </c>
      <c r="P30" s="43">
        <f t="shared" si="0"/>
        <v>0</v>
      </c>
      <c r="Q30" s="28">
        <f t="shared" si="1"/>
        <v>0</v>
      </c>
      <c r="R30" s="28">
        <f t="shared" si="2"/>
        <v>0</v>
      </c>
      <c r="S30" s="44">
        <f t="shared" si="3"/>
        <v>0</v>
      </c>
      <c r="T30" s="28">
        <f t="shared" si="4"/>
        <v>0</v>
      </c>
      <c r="U30" s="28">
        <f t="shared" si="5"/>
        <v>0</v>
      </c>
      <c r="V30" s="28">
        <f t="shared" si="8"/>
        <v>0</v>
      </c>
      <c r="W30" s="28">
        <f t="shared" si="6"/>
        <v>0</v>
      </c>
      <c r="X30" s="45">
        <f t="shared" si="7"/>
        <v>0</v>
      </c>
      <c r="Z30" s="43">
        <f>IFERROR(D30/$D$129,0)</f>
        <v>0</v>
      </c>
      <c r="AA30" s="28">
        <f>IFERROR(E30/$E$129,0)</f>
        <v>0</v>
      </c>
      <c r="AB30" s="28">
        <f>IFERROR(F30/$F$129,0)</f>
        <v>0</v>
      </c>
      <c r="AC30" s="28">
        <f>IFERROR(G30/$G$129,0)</f>
        <v>0</v>
      </c>
      <c r="AD30" s="28">
        <f>IFERROR(H30/$H$129,0)</f>
        <v>0</v>
      </c>
      <c r="AE30" s="28">
        <f>IFERROR(I30/$I$129,0)</f>
        <v>0</v>
      </c>
      <c r="AF30" s="28">
        <f>IFERROR(J30/$J$129,0)</f>
        <v>0</v>
      </c>
      <c r="AG30" s="28">
        <f>IFERROR(K30/$K$129,0)</f>
        <v>0</v>
      </c>
      <c r="AH30" s="45">
        <f>IFERROR(L30/$L$129,0)</f>
        <v>0</v>
      </c>
    </row>
    <row r="31" spans="1:34">
      <c r="A31" s="8" t="s">
        <v>39</v>
      </c>
      <c r="B31" s="9" t="s">
        <v>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N31" s="1">
        <f>IFERROR(C31/$C$129,0)</f>
        <v>0</v>
      </c>
      <c r="P31" s="43">
        <f t="shared" si="0"/>
        <v>0</v>
      </c>
      <c r="Q31" s="28">
        <f t="shared" si="1"/>
        <v>0</v>
      </c>
      <c r="R31" s="28">
        <f t="shared" si="2"/>
        <v>0</v>
      </c>
      <c r="S31" s="44">
        <f t="shared" si="3"/>
        <v>0</v>
      </c>
      <c r="T31" s="28">
        <f t="shared" si="4"/>
        <v>0</v>
      </c>
      <c r="U31" s="28">
        <f t="shared" si="5"/>
        <v>0</v>
      </c>
      <c r="V31" s="28">
        <f t="shared" si="8"/>
        <v>0</v>
      </c>
      <c r="W31" s="28">
        <f t="shared" si="6"/>
        <v>0</v>
      </c>
      <c r="X31" s="45">
        <f t="shared" si="7"/>
        <v>0</v>
      </c>
      <c r="Z31" s="43">
        <f>IFERROR(D31/$D$129,0)</f>
        <v>0</v>
      </c>
      <c r="AA31" s="28">
        <f>IFERROR(E31/$E$129,0)</f>
        <v>0</v>
      </c>
      <c r="AB31" s="28">
        <f>IFERROR(F31/$F$129,0)</f>
        <v>0</v>
      </c>
      <c r="AC31" s="28">
        <f>IFERROR(G31/$G$129,0)</f>
        <v>0</v>
      </c>
      <c r="AD31" s="28">
        <f>IFERROR(H31/$H$129,0)</f>
        <v>0</v>
      </c>
      <c r="AE31" s="28">
        <f>IFERROR(I31/$I$129,0)</f>
        <v>0</v>
      </c>
      <c r="AF31" s="28">
        <f>IFERROR(J31/$J$129,0)</f>
        <v>0</v>
      </c>
      <c r="AG31" s="28">
        <f>IFERROR(K31/$K$129,0)</f>
        <v>0</v>
      </c>
      <c r="AH31" s="45">
        <f>IFERROR(L31/$L$129,0)</f>
        <v>0</v>
      </c>
    </row>
    <row r="32" spans="1:34">
      <c r="A32" s="8" t="s">
        <v>41</v>
      </c>
      <c r="B32" s="9" t="s">
        <v>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N32" s="1">
        <f>IFERROR(C32/$C$129,0)</f>
        <v>0</v>
      </c>
      <c r="P32" s="43">
        <f t="shared" si="0"/>
        <v>0</v>
      </c>
      <c r="Q32" s="28">
        <f t="shared" si="1"/>
        <v>0</v>
      </c>
      <c r="R32" s="28">
        <f t="shared" si="2"/>
        <v>0</v>
      </c>
      <c r="S32" s="44">
        <f t="shared" si="3"/>
        <v>0</v>
      </c>
      <c r="T32" s="28">
        <f t="shared" si="4"/>
        <v>0</v>
      </c>
      <c r="U32" s="28">
        <f t="shared" si="5"/>
        <v>0</v>
      </c>
      <c r="V32" s="28">
        <f t="shared" si="8"/>
        <v>0</v>
      </c>
      <c r="W32" s="28">
        <f t="shared" si="6"/>
        <v>0</v>
      </c>
      <c r="X32" s="45">
        <f t="shared" si="7"/>
        <v>0</v>
      </c>
      <c r="Z32" s="43">
        <f>IFERROR(D32/$D$129,0)</f>
        <v>0</v>
      </c>
      <c r="AA32" s="28">
        <f>IFERROR(E32/$E$129,0)</f>
        <v>0</v>
      </c>
      <c r="AB32" s="28">
        <f>IFERROR(F32/$F$129,0)</f>
        <v>0</v>
      </c>
      <c r="AC32" s="28">
        <f>IFERROR(G32/$G$129,0)</f>
        <v>0</v>
      </c>
      <c r="AD32" s="28">
        <f>IFERROR(H32/$H$129,0)</f>
        <v>0</v>
      </c>
      <c r="AE32" s="28">
        <f>IFERROR(I32/$I$129,0)</f>
        <v>0</v>
      </c>
      <c r="AF32" s="28">
        <f>IFERROR(J32/$J$129,0)</f>
        <v>0</v>
      </c>
      <c r="AG32" s="28">
        <f>IFERROR(K32/$K$129,0)</f>
        <v>0</v>
      </c>
      <c r="AH32" s="45">
        <f>IFERROR(L32/$L$129,0)</f>
        <v>0</v>
      </c>
    </row>
    <row r="33" spans="1:34">
      <c r="A33" s="8" t="s">
        <v>42</v>
      </c>
      <c r="B33" s="9" t="s">
        <v>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N33" s="1">
        <f>IFERROR(C33/$C$129,0)</f>
        <v>0</v>
      </c>
      <c r="P33" s="43">
        <f t="shared" si="0"/>
        <v>0</v>
      </c>
      <c r="Q33" s="28">
        <f t="shared" si="1"/>
        <v>0</v>
      </c>
      <c r="R33" s="28">
        <f t="shared" si="2"/>
        <v>0</v>
      </c>
      <c r="S33" s="44">
        <f t="shared" si="3"/>
        <v>0</v>
      </c>
      <c r="T33" s="28">
        <f t="shared" si="4"/>
        <v>0</v>
      </c>
      <c r="U33" s="28">
        <f t="shared" si="5"/>
        <v>0</v>
      </c>
      <c r="V33" s="28">
        <f t="shared" si="8"/>
        <v>0</v>
      </c>
      <c r="W33" s="28">
        <f t="shared" si="6"/>
        <v>0</v>
      </c>
      <c r="X33" s="45">
        <f t="shared" si="7"/>
        <v>0</v>
      </c>
      <c r="Z33" s="43">
        <f>IFERROR(D33/$D$129,0)</f>
        <v>0</v>
      </c>
      <c r="AA33" s="28">
        <f>IFERROR(E33/$E$129,0)</f>
        <v>0</v>
      </c>
      <c r="AB33" s="28">
        <f>IFERROR(F33/$F$129,0)</f>
        <v>0</v>
      </c>
      <c r="AC33" s="28">
        <f>IFERROR(G33/$G$129,0)</f>
        <v>0</v>
      </c>
      <c r="AD33" s="28">
        <f>IFERROR(H33/$H$129,0)</f>
        <v>0</v>
      </c>
      <c r="AE33" s="28">
        <f>IFERROR(I33/$I$129,0)</f>
        <v>0</v>
      </c>
      <c r="AF33" s="28">
        <f>IFERROR(J33/$J$129,0)</f>
        <v>0</v>
      </c>
      <c r="AG33" s="28">
        <f>IFERROR(K33/$K$129,0)</f>
        <v>0</v>
      </c>
      <c r="AH33" s="45">
        <f>IFERROR(L33/$L$129,0)</f>
        <v>0</v>
      </c>
    </row>
    <row r="34" spans="1:34">
      <c r="A34" s="8" t="s">
        <v>43</v>
      </c>
      <c r="B34" s="9" t="s">
        <v>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N34" s="1">
        <f>IFERROR(C34/$C$129,0)</f>
        <v>0</v>
      </c>
      <c r="P34" s="43">
        <f t="shared" si="0"/>
        <v>0</v>
      </c>
      <c r="Q34" s="28">
        <f t="shared" si="1"/>
        <v>0</v>
      </c>
      <c r="R34" s="28">
        <f t="shared" si="2"/>
        <v>0</v>
      </c>
      <c r="S34" s="44">
        <f t="shared" si="3"/>
        <v>0</v>
      </c>
      <c r="T34" s="28">
        <f t="shared" si="4"/>
        <v>0</v>
      </c>
      <c r="U34" s="28">
        <f t="shared" si="5"/>
        <v>0</v>
      </c>
      <c r="V34" s="28">
        <f t="shared" si="8"/>
        <v>0</v>
      </c>
      <c r="W34" s="28">
        <f t="shared" si="6"/>
        <v>0</v>
      </c>
      <c r="X34" s="45">
        <f t="shared" si="7"/>
        <v>0</v>
      </c>
      <c r="Z34" s="43">
        <f>IFERROR(D34/$D$129,0)</f>
        <v>0</v>
      </c>
      <c r="AA34" s="28">
        <f>IFERROR(E34/$E$129,0)</f>
        <v>0</v>
      </c>
      <c r="AB34" s="28">
        <f>IFERROR(F34/$F$129,0)</f>
        <v>0</v>
      </c>
      <c r="AC34" s="28">
        <f>IFERROR(G34/$G$129,0)</f>
        <v>0</v>
      </c>
      <c r="AD34" s="28">
        <f>IFERROR(H34/$H$129,0)</f>
        <v>0</v>
      </c>
      <c r="AE34" s="28">
        <f>IFERROR(I34/$I$129,0)</f>
        <v>0</v>
      </c>
      <c r="AF34" s="28">
        <f>IFERROR(J34/$J$129,0)</f>
        <v>0</v>
      </c>
      <c r="AG34" s="28">
        <f>IFERROR(K34/$K$129,0)</f>
        <v>0</v>
      </c>
      <c r="AH34" s="45">
        <f>IFERROR(L34/$L$129,0)</f>
        <v>0</v>
      </c>
    </row>
    <row r="35" spans="1:34">
      <c r="A35" s="8" t="s">
        <v>45</v>
      </c>
      <c r="B35" s="9" t="s">
        <v>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N35" s="1">
        <f>IFERROR(C35/$C$129,0)</f>
        <v>0</v>
      </c>
      <c r="P35" s="43">
        <f t="shared" si="0"/>
        <v>0</v>
      </c>
      <c r="Q35" s="28">
        <f t="shared" si="1"/>
        <v>0</v>
      </c>
      <c r="R35" s="28">
        <f t="shared" si="2"/>
        <v>0</v>
      </c>
      <c r="S35" s="44">
        <f t="shared" si="3"/>
        <v>0</v>
      </c>
      <c r="T35" s="28">
        <f t="shared" si="4"/>
        <v>0</v>
      </c>
      <c r="U35" s="28">
        <f t="shared" si="5"/>
        <v>0</v>
      </c>
      <c r="V35" s="28">
        <f t="shared" si="8"/>
        <v>0</v>
      </c>
      <c r="W35" s="28">
        <f t="shared" si="6"/>
        <v>0</v>
      </c>
      <c r="X35" s="45">
        <f t="shared" si="7"/>
        <v>0</v>
      </c>
      <c r="Z35" s="43">
        <f>IFERROR(D35/$D$129,0)</f>
        <v>0</v>
      </c>
      <c r="AA35" s="28">
        <f>IFERROR(E35/$E$129,0)</f>
        <v>0</v>
      </c>
      <c r="AB35" s="28">
        <f>IFERROR(F35/$F$129,0)</f>
        <v>0</v>
      </c>
      <c r="AC35" s="28">
        <f>IFERROR(G35/$G$129,0)</f>
        <v>0</v>
      </c>
      <c r="AD35" s="28">
        <f>IFERROR(H35/$H$129,0)</f>
        <v>0</v>
      </c>
      <c r="AE35" s="28">
        <f>IFERROR(I35/$I$129,0)</f>
        <v>0</v>
      </c>
      <c r="AF35" s="28">
        <f>IFERROR(J35/$J$129,0)</f>
        <v>0</v>
      </c>
      <c r="AG35" s="28">
        <f>IFERROR(K35/$K$129,0)</f>
        <v>0</v>
      </c>
      <c r="AH35" s="45">
        <f>IFERROR(L35/$L$129,0)</f>
        <v>0</v>
      </c>
    </row>
    <row r="36" spans="1:34">
      <c r="A36" s="8" t="s">
        <v>46</v>
      </c>
      <c r="B36" s="9" t="s">
        <v>6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N36" s="1">
        <f>IFERROR(C36/$C$129,0)</f>
        <v>0</v>
      </c>
      <c r="P36" s="43">
        <f t="shared" si="0"/>
        <v>0</v>
      </c>
      <c r="Q36" s="28">
        <f t="shared" si="1"/>
        <v>0</v>
      </c>
      <c r="R36" s="28">
        <f t="shared" si="2"/>
        <v>0</v>
      </c>
      <c r="S36" s="44">
        <f t="shared" si="3"/>
        <v>0</v>
      </c>
      <c r="T36" s="28">
        <f t="shared" si="4"/>
        <v>0</v>
      </c>
      <c r="U36" s="28">
        <f t="shared" si="5"/>
        <v>0</v>
      </c>
      <c r="V36" s="28">
        <f t="shared" si="8"/>
        <v>0</v>
      </c>
      <c r="W36" s="28">
        <f t="shared" si="6"/>
        <v>0</v>
      </c>
      <c r="X36" s="45">
        <f t="shared" si="7"/>
        <v>0</v>
      </c>
      <c r="Z36" s="43">
        <f>IFERROR(D36/$D$129,0)</f>
        <v>0</v>
      </c>
      <c r="AA36" s="28">
        <f>IFERROR(E36/$E$129,0)</f>
        <v>0</v>
      </c>
      <c r="AB36" s="28">
        <f>IFERROR(F36/$F$129,0)</f>
        <v>0</v>
      </c>
      <c r="AC36" s="28">
        <f>IFERROR(G36/$G$129,0)</f>
        <v>0</v>
      </c>
      <c r="AD36" s="28">
        <f>IFERROR(H36/$H$129,0)</f>
        <v>0</v>
      </c>
      <c r="AE36" s="28">
        <f>IFERROR(I36/$I$129,0)</f>
        <v>0</v>
      </c>
      <c r="AF36" s="28">
        <f>IFERROR(J36/$J$129,0)</f>
        <v>0</v>
      </c>
      <c r="AG36" s="28">
        <f>IFERROR(K36/$K$129,0)</f>
        <v>0</v>
      </c>
      <c r="AH36" s="45">
        <f>IFERROR(L36/$L$129,0)</f>
        <v>0</v>
      </c>
    </row>
    <row r="37" spans="1:34">
      <c r="A37" s="8" t="s">
        <v>47</v>
      </c>
      <c r="B37" s="9" t="s">
        <v>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N37" s="1">
        <f>IFERROR(C37/$C$129,0)</f>
        <v>0</v>
      </c>
      <c r="P37" s="43">
        <f t="shared" si="0"/>
        <v>0</v>
      </c>
      <c r="Q37" s="28">
        <f t="shared" si="1"/>
        <v>0</v>
      </c>
      <c r="R37" s="28">
        <f t="shared" si="2"/>
        <v>0</v>
      </c>
      <c r="S37" s="44">
        <f t="shared" si="3"/>
        <v>0</v>
      </c>
      <c r="T37" s="28">
        <f t="shared" si="4"/>
        <v>0</v>
      </c>
      <c r="U37" s="28">
        <f t="shared" si="5"/>
        <v>0</v>
      </c>
      <c r="V37" s="28">
        <f t="shared" si="8"/>
        <v>0</v>
      </c>
      <c r="W37" s="28">
        <f t="shared" si="6"/>
        <v>0</v>
      </c>
      <c r="X37" s="45">
        <f t="shared" si="7"/>
        <v>0</v>
      </c>
      <c r="Z37" s="43">
        <f>IFERROR(D37/$D$129,0)</f>
        <v>0</v>
      </c>
      <c r="AA37" s="28">
        <f>IFERROR(E37/$E$129,0)</f>
        <v>0</v>
      </c>
      <c r="AB37" s="28">
        <f>IFERROR(F37/$F$129,0)</f>
        <v>0</v>
      </c>
      <c r="AC37" s="28">
        <f>IFERROR(G37/$G$129,0)</f>
        <v>0</v>
      </c>
      <c r="AD37" s="28">
        <f>IFERROR(H37/$H$129,0)</f>
        <v>0</v>
      </c>
      <c r="AE37" s="28">
        <f>IFERROR(I37/$I$129,0)</f>
        <v>0</v>
      </c>
      <c r="AF37" s="28">
        <f>IFERROR(J37/$J$129,0)</f>
        <v>0</v>
      </c>
      <c r="AG37" s="28">
        <f>IFERROR(K37/$K$129,0)</f>
        <v>0</v>
      </c>
      <c r="AH37" s="45">
        <f>IFERROR(L37/$L$129,0)</f>
        <v>0</v>
      </c>
    </row>
    <row r="38" spans="1:34">
      <c r="A38" s="8" t="s">
        <v>48</v>
      </c>
      <c r="B38" s="9" t="s">
        <v>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N38" s="1">
        <f>IFERROR(C38/$C$129,0)</f>
        <v>0</v>
      </c>
      <c r="P38" s="43">
        <f t="shared" si="0"/>
        <v>0</v>
      </c>
      <c r="Q38" s="28">
        <f t="shared" si="1"/>
        <v>0</v>
      </c>
      <c r="R38" s="28">
        <f t="shared" si="2"/>
        <v>0</v>
      </c>
      <c r="S38" s="44">
        <f t="shared" si="3"/>
        <v>0</v>
      </c>
      <c r="T38" s="28">
        <f t="shared" si="4"/>
        <v>0</v>
      </c>
      <c r="U38" s="28">
        <f t="shared" si="5"/>
        <v>0</v>
      </c>
      <c r="V38" s="28">
        <f t="shared" si="8"/>
        <v>0</v>
      </c>
      <c r="W38" s="28">
        <f t="shared" si="6"/>
        <v>0</v>
      </c>
      <c r="X38" s="45">
        <f t="shared" si="7"/>
        <v>0</v>
      </c>
      <c r="Z38" s="43">
        <f>IFERROR(D38/$D$129,0)</f>
        <v>0</v>
      </c>
      <c r="AA38" s="28">
        <f>IFERROR(E38/$E$129,0)</f>
        <v>0</v>
      </c>
      <c r="AB38" s="28">
        <f>IFERROR(F38/$F$129,0)</f>
        <v>0</v>
      </c>
      <c r="AC38" s="28">
        <f>IFERROR(G38/$G$129,0)</f>
        <v>0</v>
      </c>
      <c r="AD38" s="28">
        <f>IFERROR(H38/$H$129,0)</f>
        <v>0</v>
      </c>
      <c r="AE38" s="28">
        <f>IFERROR(I38/$I$129,0)</f>
        <v>0</v>
      </c>
      <c r="AF38" s="28">
        <f>IFERROR(J38/$J$129,0)</f>
        <v>0</v>
      </c>
      <c r="AG38" s="28">
        <f>IFERROR(K38/$K$129,0)</f>
        <v>0</v>
      </c>
      <c r="AH38" s="45">
        <f>IFERROR(L38/$L$129,0)</f>
        <v>0</v>
      </c>
    </row>
    <row r="39" spans="1:34">
      <c r="A39" s="8" t="s">
        <v>49</v>
      </c>
      <c r="B39" s="9" t="s">
        <v>6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N39" s="1">
        <f>IFERROR(C39/$C$129,0)</f>
        <v>0</v>
      </c>
      <c r="P39" s="43">
        <f t="shared" si="0"/>
        <v>0</v>
      </c>
      <c r="Q39" s="28">
        <f t="shared" si="1"/>
        <v>0</v>
      </c>
      <c r="R39" s="28">
        <f t="shared" si="2"/>
        <v>0</v>
      </c>
      <c r="S39" s="44">
        <f t="shared" si="3"/>
        <v>0</v>
      </c>
      <c r="T39" s="28">
        <f t="shared" si="4"/>
        <v>0</v>
      </c>
      <c r="U39" s="28">
        <f t="shared" si="5"/>
        <v>0</v>
      </c>
      <c r="V39" s="28">
        <f t="shared" si="8"/>
        <v>0</v>
      </c>
      <c r="W39" s="28">
        <f t="shared" si="6"/>
        <v>0</v>
      </c>
      <c r="X39" s="45">
        <f t="shared" si="7"/>
        <v>0</v>
      </c>
      <c r="Z39" s="43">
        <f>IFERROR(D39/$D$129,0)</f>
        <v>0</v>
      </c>
      <c r="AA39" s="28">
        <f>IFERROR(E39/$E$129,0)</f>
        <v>0</v>
      </c>
      <c r="AB39" s="28">
        <f>IFERROR(F39/$F$129,0)</f>
        <v>0</v>
      </c>
      <c r="AC39" s="28">
        <f>IFERROR(G39/$G$129,0)</f>
        <v>0</v>
      </c>
      <c r="AD39" s="28">
        <f>IFERROR(H39/$H$129,0)</f>
        <v>0</v>
      </c>
      <c r="AE39" s="28">
        <f>IFERROR(I39/$I$129,0)</f>
        <v>0</v>
      </c>
      <c r="AF39" s="28">
        <f>IFERROR(J39/$J$129,0)</f>
        <v>0</v>
      </c>
      <c r="AG39" s="28">
        <f>IFERROR(K39/$K$129,0)</f>
        <v>0</v>
      </c>
      <c r="AH39" s="45">
        <f>IFERROR(L39/$L$129,0)</f>
        <v>0</v>
      </c>
    </row>
    <row r="40" spans="1:34">
      <c r="A40" s="8" t="s">
        <v>78</v>
      </c>
      <c r="B40" s="9" t="s">
        <v>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  <c r="N40" s="1">
        <f>IFERROR(C40/$C$129,0)</f>
        <v>0</v>
      </c>
      <c r="P40" s="43">
        <f t="shared" si="0"/>
        <v>0</v>
      </c>
      <c r="Q40" s="28">
        <f t="shared" si="1"/>
        <v>0</v>
      </c>
      <c r="R40" s="28">
        <f t="shared" si="2"/>
        <v>0</v>
      </c>
      <c r="S40" s="44">
        <f t="shared" si="3"/>
        <v>0</v>
      </c>
      <c r="T40" s="28">
        <f t="shared" si="4"/>
        <v>0</v>
      </c>
      <c r="U40" s="28">
        <f t="shared" si="5"/>
        <v>0</v>
      </c>
      <c r="V40" s="28">
        <f t="shared" si="8"/>
        <v>0</v>
      </c>
      <c r="W40" s="28">
        <f t="shared" si="6"/>
        <v>0</v>
      </c>
      <c r="X40" s="45">
        <f t="shared" si="7"/>
        <v>0</v>
      </c>
      <c r="Z40" s="43">
        <f>IFERROR(D40/$D$129,0)</f>
        <v>0</v>
      </c>
      <c r="AA40" s="28">
        <f>IFERROR(E40/$E$129,0)</f>
        <v>0</v>
      </c>
      <c r="AB40" s="28">
        <f>IFERROR(F40/$F$129,0)</f>
        <v>0</v>
      </c>
      <c r="AC40" s="28">
        <f>IFERROR(G40/$G$129,0)</f>
        <v>0</v>
      </c>
      <c r="AD40" s="28">
        <f>IFERROR(H40/$H$129,0)</f>
        <v>0</v>
      </c>
      <c r="AE40" s="28">
        <f>IFERROR(I40/$I$129,0)</f>
        <v>0</v>
      </c>
      <c r="AF40" s="28">
        <f>IFERROR(J40/$J$129,0)</f>
        <v>0</v>
      </c>
      <c r="AG40" s="28">
        <f>IFERROR(K40/$K$129,0)</f>
        <v>0</v>
      </c>
      <c r="AH40" s="45">
        <f>IFERROR(L40/$L$129,0)</f>
        <v>0</v>
      </c>
    </row>
    <row r="41" spans="1:34">
      <c r="A41" s="8" t="s">
        <v>50</v>
      </c>
      <c r="B41" s="9" t="s">
        <v>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N41" s="1">
        <f>IFERROR(C41/$C$129,0)</f>
        <v>0</v>
      </c>
      <c r="P41" s="43">
        <f t="shared" si="0"/>
        <v>0</v>
      </c>
      <c r="Q41" s="28">
        <f t="shared" si="1"/>
        <v>0</v>
      </c>
      <c r="R41" s="28">
        <f t="shared" si="2"/>
        <v>0</v>
      </c>
      <c r="S41" s="44">
        <f t="shared" si="3"/>
        <v>0</v>
      </c>
      <c r="T41" s="28">
        <f t="shared" si="4"/>
        <v>0</v>
      </c>
      <c r="U41" s="28">
        <f t="shared" si="5"/>
        <v>0</v>
      </c>
      <c r="V41" s="28">
        <f t="shared" si="8"/>
        <v>0</v>
      </c>
      <c r="W41" s="28">
        <f t="shared" si="6"/>
        <v>0</v>
      </c>
      <c r="X41" s="45">
        <f t="shared" si="7"/>
        <v>0</v>
      </c>
      <c r="Z41" s="43">
        <f>IFERROR(D41/$D$129,0)</f>
        <v>0</v>
      </c>
      <c r="AA41" s="28">
        <f>IFERROR(E41/$E$129,0)</f>
        <v>0</v>
      </c>
      <c r="AB41" s="28">
        <f>IFERROR(F41/$F$129,0)</f>
        <v>0</v>
      </c>
      <c r="AC41" s="28">
        <f>IFERROR(G41/$G$129,0)</f>
        <v>0</v>
      </c>
      <c r="AD41" s="28">
        <f>IFERROR(H41/$H$129,0)</f>
        <v>0</v>
      </c>
      <c r="AE41" s="28">
        <f>IFERROR(I41/$I$129,0)</f>
        <v>0</v>
      </c>
      <c r="AF41" s="28">
        <f>IFERROR(J41/$J$129,0)</f>
        <v>0</v>
      </c>
      <c r="AG41" s="28">
        <f>IFERROR(K41/$K$129,0)</f>
        <v>0</v>
      </c>
      <c r="AH41" s="45">
        <f>IFERROR(L41/$L$129,0)</f>
        <v>0</v>
      </c>
    </row>
    <row r="42" spans="1:34">
      <c r="A42" s="8" t="s">
        <v>51</v>
      </c>
      <c r="B42" s="9" t="s">
        <v>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N42" s="1">
        <f>IFERROR(C42/$C$129,0)</f>
        <v>0</v>
      </c>
      <c r="P42" s="43">
        <f t="shared" si="0"/>
        <v>0</v>
      </c>
      <c r="Q42" s="28">
        <f t="shared" si="1"/>
        <v>0</v>
      </c>
      <c r="R42" s="28">
        <f t="shared" si="2"/>
        <v>0</v>
      </c>
      <c r="S42" s="44">
        <f t="shared" si="3"/>
        <v>0</v>
      </c>
      <c r="T42" s="28">
        <f t="shared" si="4"/>
        <v>0</v>
      </c>
      <c r="U42" s="28">
        <f t="shared" si="5"/>
        <v>0</v>
      </c>
      <c r="V42" s="28">
        <f t="shared" si="8"/>
        <v>0</v>
      </c>
      <c r="W42" s="28">
        <f t="shared" si="6"/>
        <v>0</v>
      </c>
      <c r="X42" s="45">
        <f t="shared" si="7"/>
        <v>0</v>
      </c>
      <c r="Z42" s="43">
        <f>IFERROR(D42/$D$129,0)</f>
        <v>0</v>
      </c>
      <c r="AA42" s="28">
        <f>IFERROR(E42/$E$129,0)</f>
        <v>0</v>
      </c>
      <c r="AB42" s="28">
        <f>IFERROR(F42/$F$129,0)</f>
        <v>0</v>
      </c>
      <c r="AC42" s="28">
        <f>IFERROR(G42/$G$129,0)</f>
        <v>0</v>
      </c>
      <c r="AD42" s="28">
        <f>IFERROR(H42/$H$129,0)</f>
        <v>0</v>
      </c>
      <c r="AE42" s="28">
        <f>IFERROR(I42/$I$129,0)</f>
        <v>0</v>
      </c>
      <c r="AF42" s="28">
        <f>IFERROR(J42/$J$129,0)</f>
        <v>0</v>
      </c>
      <c r="AG42" s="28">
        <f>IFERROR(K42/$K$129,0)</f>
        <v>0</v>
      </c>
      <c r="AH42" s="45">
        <f>IFERROR(L42/$L$129,0)</f>
        <v>0</v>
      </c>
    </row>
    <row r="43" spans="1:34">
      <c r="A43" s="8" t="s">
        <v>52</v>
      </c>
      <c r="B43" s="9" t="s">
        <v>6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N43" s="1">
        <f>IFERROR(C43/$C$129,0)</f>
        <v>0</v>
      </c>
      <c r="P43" s="43">
        <f t="shared" si="0"/>
        <v>0</v>
      </c>
      <c r="Q43" s="28">
        <f t="shared" si="1"/>
        <v>0</v>
      </c>
      <c r="R43" s="28">
        <f t="shared" si="2"/>
        <v>0</v>
      </c>
      <c r="S43" s="44">
        <f t="shared" si="3"/>
        <v>0</v>
      </c>
      <c r="T43" s="28">
        <f t="shared" si="4"/>
        <v>0</v>
      </c>
      <c r="U43" s="28">
        <f t="shared" si="5"/>
        <v>0</v>
      </c>
      <c r="V43" s="28">
        <f t="shared" si="8"/>
        <v>0</v>
      </c>
      <c r="W43" s="28">
        <f t="shared" si="6"/>
        <v>0</v>
      </c>
      <c r="X43" s="45">
        <f t="shared" si="7"/>
        <v>0</v>
      </c>
      <c r="Z43" s="43">
        <f>IFERROR(D43/$D$129,0)</f>
        <v>0</v>
      </c>
      <c r="AA43" s="28">
        <f>IFERROR(E43/$E$129,0)</f>
        <v>0</v>
      </c>
      <c r="AB43" s="28">
        <f>IFERROR(F43/$F$129,0)</f>
        <v>0</v>
      </c>
      <c r="AC43" s="28">
        <f>IFERROR(G43/$G$129,0)</f>
        <v>0</v>
      </c>
      <c r="AD43" s="28">
        <f>IFERROR(H43/$H$129,0)</f>
        <v>0</v>
      </c>
      <c r="AE43" s="28">
        <f>IFERROR(I43/$I$129,0)</f>
        <v>0</v>
      </c>
      <c r="AF43" s="28">
        <f>IFERROR(J43/$J$129,0)</f>
        <v>0</v>
      </c>
      <c r="AG43" s="28">
        <f>IFERROR(K43/$K$129,0)</f>
        <v>0</v>
      </c>
      <c r="AH43" s="45">
        <f>IFERROR(L43/$L$129,0)</f>
        <v>0</v>
      </c>
    </row>
    <row r="44" spans="1:34">
      <c r="A44" s="8" t="s">
        <v>53</v>
      </c>
      <c r="B44" s="9" t="s">
        <v>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N44" s="1">
        <f>IFERROR(C44/$C$129,0)</f>
        <v>0</v>
      </c>
      <c r="P44" s="43">
        <f t="shared" si="0"/>
        <v>0</v>
      </c>
      <c r="Q44" s="28">
        <f t="shared" si="1"/>
        <v>0</v>
      </c>
      <c r="R44" s="28">
        <f t="shared" si="2"/>
        <v>0</v>
      </c>
      <c r="S44" s="44">
        <f t="shared" si="3"/>
        <v>0</v>
      </c>
      <c r="T44" s="28">
        <f t="shared" si="4"/>
        <v>0</v>
      </c>
      <c r="U44" s="28">
        <f t="shared" si="5"/>
        <v>0</v>
      </c>
      <c r="V44" s="28">
        <f t="shared" si="8"/>
        <v>0</v>
      </c>
      <c r="W44" s="28">
        <f t="shared" si="6"/>
        <v>0</v>
      </c>
      <c r="X44" s="45">
        <f t="shared" si="7"/>
        <v>0</v>
      </c>
      <c r="Z44" s="43">
        <f>IFERROR(D44/$D$129,0)</f>
        <v>0</v>
      </c>
      <c r="AA44" s="28">
        <f>IFERROR(E44/$E$129,0)</f>
        <v>0</v>
      </c>
      <c r="AB44" s="28">
        <f>IFERROR(F44/$F$129,0)</f>
        <v>0</v>
      </c>
      <c r="AC44" s="28">
        <f>IFERROR(G44/$G$129,0)</f>
        <v>0</v>
      </c>
      <c r="AD44" s="28">
        <f>IFERROR(H44/$H$129,0)</f>
        <v>0</v>
      </c>
      <c r="AE44" s="28">
        <f>IFERROR(I44/$I$129,0)</f>
        <v>0</v>
      </c>
      <c r="AF44" s="28">
        <f>IFERROR(J44/$J$129,0)</f>
        <v>0</v>
      </c>
      <c r="AG44" s="28">
        <f>IFERROR(K44/$K$129,0)</f>
        <v>0</v>
      </c>
      <c r="AH44" s="45">
        <f>IFERROR(L44/$L$129,0)</f>
        <v>0</v>
      </c>
    </row>
    <row r="45" spans="1:34">
      <c r="A45" s="8" t="s">
        <v>54</v>
      </c>
      <c r="B45" s="9" t="s">
        <v>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N45" s="1">
        <f>IFERROR(C45/$C$129,0)</f>
        <v>0</v>
      </c>
      <c r="P45" s="43">
        <f t="shared" si="0"/>
        <v>0</v>
      </c>
      <c r="Q45" s="28">
        <f t="shared" si="1"/>
        <v>0</v>
      </c>
      <c r="R45" s="28">
        <f t="shared" si="2"/>
        <v>0</v>
      </c>
      <c r="S45" s="44">
        <f t="shared" si="3"/>
        <v>0</v>
      </c>
      <c r="T45" s="28">
        <f t="shared" si="4"/>
        <v>0</v>
      </c>
      <c r="U45" s="28">
        <f t="shared" si="5"/>
        <v>0</v>
      </c>
      <c r="V45" s="28">
        <f t="shared" si="8"/>
        <v>0</v>
      </c>
      <c r="W45" s="28">
        <f t="shared" si="6"/>
        <v>0</v>
      </c>
      <c r="X45" s="45">
        <f t="shared" si="7"/>
        <v>0</v>
      </c>
      <c r="Z45" s="43">
        <f>IFERROR(D45/$D$129,0)</f>
        <v>0</v>
      </c>
      <c r="AA45" s="28">
        <f>IFERROR(E45/$E$129,0)</f>
        <v>0</v>
      </c>
      <c r="AB45" s="28">
        <f>IFERROR(F45/$F$129,0)</f>
        <v>0</v>
      </c>
      <c r="AC45" s="28">
        <f>IFERROR(G45/$G$129,0)</f>
        <v>0</v>
      </c>
      <c r="AD45" s="28">
        <f>IFERROR(H45/$H$129,0)</f>
        <v>0</v>
      </c>
      <c r="AE45" s="28">
        <f>IFERROR(I45/$I$129,0)</f>
        <v>0</v>
      </c>
      <c r="AF45" s="28">
        <f>IFERROR(J45/$J$129,0)</f>
        <v>0</v>
      </c>
      <c r="AG45" s="28">
        <f>IFERROR(K45/$K$129,0)</f>
        <v>0</v>
      </c>
      <c r="AH45" s="45">
        <f>IFERROR(L45/$L$129,0)</f>
        <v>0</v>
      </c>
    </row>
    <row r="46" spans="1:34">
      <c r="A46" s="8" t="s">
        <v>55</v>
      </c>
      <c r="B46" s="9" t="s">
        <v>6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N46" s="1">
        <f>IFERROR(C46/$C$129,0)</f>
        <v>0</v>
      </c>
      <c r="P46" s="43">
        <f t="shared" si="0"/>
        <v>0</v>
      </c>
      <c r="Q46" s="28">
        <f t="shared" si="1"/>
        <v>0</v>
      </c>
      <c r="R46" s="28">
        <f t="shared" si="2"/>
        <v>0</v>
      </c>
      <c r="S46" s="44">
        <f t="shared" si="3"/>
        <v>0</v>
      </c>
      <c r="T46" s="28">
        <f t="shared" si="4"/>
        <v>0</v>
      </c>
      <c r="U46" s="28">
        <f t="shared" si="5"/>
        <v>0</v>
      </c>
      <c r="V46" s="28">
        <f t="shared" si="8"/>
        <v>0</v>
      </c>
      <c r="W46" s="28">
        <f t="shared" si="6"/>
        <v>0</v>
      </c>
      <c r="X46" s="45">
        <f t="shared" si="7"/>
        <v>0</v>
      </c>
      <c r="Z46" s="43">
        <f>IFERROR(D46/$D$129,0)</f>
        <v>0</v>
      </c>
      <c r="AA46" s="28">
        <f>IFERROR(E46/$E$129,0)</f>
        <v>0</v>
      </c>
      <c r="AB46" s="28">
        <f>IFERROR(F46/$F$129,0)</f>
        <v>0</v>
      </c>
      <c r="AC46" s="28">
        <f>IFERROR(G46/$G$129,0)</f>
        <v>0</v>
      </c>
      <c r="AD46" s="28">
        <f>IFERROR(H46/$H$129,0)</f>
        <v>0</v>
      </c>
      <c r="AE46" s="28">
        <f>IFERROR(I46/$I$129,0)</f>
        <v>0</v>
      </c>
      <c r="AF46" s="28">
        <f>IFERROR(J46/$J$129,0)</f>
        <v>0</v>
      </c>
      <c r="AG46" s="28">
        <f>IFERROR(K46/$K$129,0)</f>
        <v>0</v>
      </c>
      <c r="AH46" s="45">
        <f>IFERROR(L46/$L$129,0)</f>
        <v>0</v>
      </c>
    </row>
    <row r="47" spans="1:34">
      <c r="A47" s="8" t="s">
        <v>56</v>
      </c>
      <c r="B47" s="9" t="s">
        <v>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N47" s="1">
        <f>IFERROR(C47/$C$129,0)</f>
        <v>0</v>
      </c>
      <c r="P47" s="43">
        <f t="shared" si="0"/>
        <v>0</v>
      </c>
      <c r="Q47" s="28">
        <f t="shared" si="1"/>
        <v>0</v>
      </c>
      <c r="R47" s="28">
        <f t="shared" si="2"/>
        <v>0</v>
      </c>
      <c r="S47" s="44">
        <f t="shared" si="3"/>
        <v>0</v>
      </c>
      <c r="T47" s="28">
        <f t="shared" si="4"/>
        <v>0</v>
      </c>
      <c r="U47" s="28">
        <f t="shared" si="5"/>
        <v>0</v>
      </c>
      <c r="V47" s="28">
        <f t="shared" si="8"/>
        <v>0</v>
      </c>
      <c r="W47" s="28">
        <f t="shared" si="6"/>
        <v>0</v>
      </c>
      <c r="X47" s="45">
        <f t="shared" si="7"/>
        <v>0</v>
      </c>
      <c r="Z47" s="43">
        <f>IFERROR(D47/$D$129,0)</f>
        <v>0</v>
      </c>
      <c r="AA47" s="28">
        <f>IFERROR(E47/$E$129,0)</f>
        <v>0</v>
      </c>
      <c r="AB47" s="28">
        <f>IFERROR(F47/$F$129,0)</f>
        <v>0</v>
      </c>
      <c r="AC47" s="28">
        <f>IFERROR(G47/$G$129,0)</f>
        <v>0</v>
      </c>
      <c r="AD47" s="28">
        <f>IFERROR(H47/$H$129,0)</f>
        <v>0</v>
      </c>
      <c r="AE47" s="28">
        <f>IFERROR(I47/$I$129,0)</f>
        <v>0</v>
      </c>
      <c r="AF47" s="28">
        <f>IFERROR(J47/$J$129,0)</f>
        <v>0</v>
      </c>
      <c r="AG47" s="28">
        <f>IFERROR(K47/$K$129,0)</f>
        <v>0</v>
      </c>
      <c r="AH47" s="45">
        <f>IFERROR(L47/$L$129,0)</f>
        <v>0</v>
      </c>
    </row>
    <row r="48" spans="1:34">
      <c r="A48" s="8" t="s">
        <v>57</v>
      </c>
      <c r="B48" s="9" t="s">
        <v>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N48" s="1">
        <f>IFERROR(C48/$C$129,0)</f>
        <v>0</v>
      </c>
      <c r="P48" s="43">
        <f t="shared" si="0"/>
        <v>0</v>
      </c>
      <c r="Q48" s="28">
        <f t="shared" si="1"/>
        <v>0</v>
      </c>
      <c r="R48" s="28">
        <f t="shared" si="2"/>
        <v>0</v>
      </c>
      <c r="S48" s="44">
        <f t="shared" si="3"/>
        <v>0</v>
      </c>
      <c r="T48" s="28">
        <f t="shared" si="4"/>
        <v>0</v>
      </c>
      <c r="U48" s="28">
        <f t="shared" si="5"/>
        <v>0</v>
      </c>
      <c r="V48" s="28">
        <f t="shared" si="8"/>
        <v>0</v>
      </c>
      <c r="W48" s="28">
        <f t="shared" si="6"/>
        <v>0</v>
      </c>
      <c r="X48" s="45">
        <f t="shared" si="7"/>
        <v>0</v>
      </c>
      <c r="Z48" s="43">
        <f>IFERROR(D48/$D$129,0)</f>
        <v>0</v>
      </c>
      <c r="AA48" s="28">
        <f>IFERROR(E48/$E$129,0)</f>
        <v>0</v>
      </c>
      <c r="AB48" s="28">
        <f>IFERROR(F48/$F$129,0)</f>
        <v>0</v>
      </c>
      <c r="AC48" s="28">
        <f>IFERROR(G48/$G$129,0)</f>
        <v>0</v>
      </c>
      <c r="AD48" s="28">
        <f>IFERROR(H48/$H$129,0)</f>
        <v>0</v>
      </c>
      <c r="AE48" s="28">
        <f>IFERROR(I48/$I$129,0)</f>
        <v>0</v>
      </c>
      <c r="AF48" s="28">
        <f>IFERROR(J48/$J$129,0)</f>
        <v>0</v>
      </c>
      <c r="AG48" s="28">
        <f>IFERROR(K48/$K$129,0)</f>
        <v>0</v>
      </c>
      <c r="AH48" s="45">
        <f>IFERROR(L48/$L$129,0)</f>
        <v>0</v>
      </c>
    </row>
    <row r="49" spans="1:34">
      <c r="A49" s="8" t="s">
        <v>58</v>
      </c>
      <c r="B49" s="9" t="s">
        <v>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N49" s="1">
        <f>IFERROR(C49/$C$129,0)</f>
        <v>0</v>
      </c>
      <c r="P49" s="43">
        <f t="shared" si="0"/>
        <v>0</v>
      </c>
      <c r="Q49" s="28">
        <f t="shared" si="1"/>
        <v>0</v>
      </c>
      <c r="R49" s="28">
        <f t="shared" si="2"/>
        <v>0</v>
      </c>
      <c r="S49" s="44">
        <f t="shared" si="3"/>
        <v>0</v>
      </c>
      <c r="T49" s="28">
        <f t="shared" si="4"/>
        <v>0</v>
      </c>
      <c r="U49" s="28">
        <f t="shared" si="5"/>
        <v>0</v>
      </c>
      <c r="V49" s="28">
        <f t="shared" si="8"/>
        <v>0</v>
      </c>
      <c r="W49" s="28">
        <f t="shared" si="6"/>
        <v>0</v>
      </c>
      <c r="X49" s="45">
        <f t="shared" si="7"/>
        <v>0</v>
      </c>
      <c r="Z49" s="43">
        <f>IFERROR(D49/$D$129,0)</f>
        <v>0</v>
      </c>
      <c r="AA49" s="28">
        <f>IFERROR(E49/$E$129,0)</f>
        <v>0</v>
      </c>
      <c r="AB49" s="28">
        <f>IFERROR(F49/$F$129,0)</f>
        <v>0</v>
      </c>
      <c r="AC49" s="28">
        <f>IFERROR(G49/$G$129,0)</f>
        <v>0</v>
      </c>
      <c r="AD49" s="28">
        <f>IFERROR(H49/$H$129,0)</f>
        <v>0</v>
      </c>
      <c r="AE49" s="28">
        <f>IFERROR(I49/$I$129,0)</f>
        <v>0</v>
      </c>
      <c r="AF49" s="28">
        <f>IFERROR(J49/$J$129,0)</f>
        <v>0</v>
      </c>
      <c r="AG49" s="28">
        <f>IFERROR(K49/$K$129,0)</f>
        <v>0</v>
      </c>
      <c r="AH49" s="45">
        <f>IFERROR(L49/$L$129,0)</f>
        <v>0</v>
      </c>
    </row>
    <row r="50" spans="1:34">
      <c r="A50" s="8" t="s">
        <v>79</v>
      </c>
      <c r="B50" s="9" t="s">
        <v>6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N50" s="1">
        <f>IFERROR(C50/$C$129,0)</f>
        <v>0</v>
      </c>
      <c r="P50" s="43">
        <f t="shared" si="0"/>
        <v>0</v>
      </c>
      <c r="Q50" s="28">
        <f t="shared" si="1"/>
        <v>0</v>
      </c>
      <c r="R50" s="28">
        <f t="shared" si="2"/>
        <v>0</v>
      </c>
      <c r="S50" s="44">
        <f t="shared" si="3"/>
        <v>0</v>
      </c>
      <c r="T50" s="28">
        <f t="shared" si="4"/>
        <v>0</v>
      </c>
      <c r="U50" s="28">
        <f t="shared" si="5"/>
        <v>0</v>
      </c>
      <c r="V50" s="28">
        <f t="shared" si="8"/>
        <v>0</v>
      </c>
      <c r="W50" s="28">
        <f t="shared" si="6"/>
        <v>0</v>
      </c>
      <c r="X50" s="45">
        <f t="shared" si="7"/>
        <v>0</v>
      </c>
      <c r="Z50" s="43">
        <f>IFERROR(D50/$D$129,0)</f>
        <v>0</v>
      </c>
      <c r="AA50" s="28">
        <f>IFERROR(E50/$E$129,0)</f>
        <v>0</v>
      </c>
      <c r="AB50" s="28">
        <f>IFERROR(F50/$F$129,0)</f>
        <v>0</v>
      </c>
      <c r="AC50" s="28">
        <f>IFERROR(G50/$G$129,0)</f>
        <v>0</v>
      </c>
      <c r="AD50" s="28">
        <f>IFERROR(H50/$H$129,0)</f>
        <v>0</v>
      </c>
      <c r="AE50" s="28">
        <f>IFERROR(I50/$I$129,0)</f>
        <v>0</v>
      </c>
      <c r="AF50" s="28">
        <f>IFERROR(J50/$J$129,0)</f>
        <v>0</v>
      </c>
      <c r="AG50" s="28">
        <f>IFERROR(K50/$K$129,0)</f>
        <v>0</v>
      </c>
      <c r="AH50" s="45">
        <f>IFERROR(L50/$L$129,0)</f>
        <v>0</v>
      </c>
    </row>
    <row r="51" spans="1:34">
      <c r="A51" s="8" t="s">
        <v>80</v>
      </c>
      <c r="B51" s="9" t="s">
        <v>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N51" s="1">
        <f>IFERROR(C51/$C$129,0)</f>
        <v>0</v>
      </c>
      <c r="P51" s="43">
        <f t="shared" si="0"/>
        <v>0</v>
      </c>
      <c r="Q51" s="28">
        <f t="shared" si="1"/>
        <v>0</v>
      </c>
      <c r="R51" s="28">
        <f t="shared" si="2"/>
        <v>0</v>
      </c>
      <c r="S51" s="44">
        <f t="shared" si="3"/>
        <v>0</v>
      </c>
      <c r="T51" s="28">
        <f t="shared" si="4"/>
        <v>0</v>
      </c>
      <c r="U51" s="28">
        <f t="shared" si="5"/>
        <v>0</v>
      </c>
      <c r="V51" s="28">
        <f t="shared" si="8"/>
        <v>0</v>
      </c>
      <c r="W51" s="28">
        <f t="shared" si="6"/>
        <v>0</v>
      </c>
      <c r="X51" s="45">
        <f t="shared" si="7"/>
        <v>0</v>
      </c>
      <c r="Z51" s="43">
        <f>IFERROR(D51/$D$129,0)</f>
        <v>0</v>
      </c>
      <c r="AA51" s="28">
        <f>IFERROR(E51/$E$129,0)</f>
        <v>0</v>
      </c>
      <c r="AB51" s="28">
        <f>IFERROR(F51/$F$129,0)</f>
        <v>0</v>
      </c>
      <c r="AC51" s="28">
        <f>IFERROR(G51/$G$129,0)</f>
        <v>0</v>
      </c>
      <c r="AD51" s="28">
        <f>IFERROR(H51/$H$129,0)</f>
        <v>0</v>
      </c>
      <c r="AE51" s="28">
        <f>IFERROR(I51/$I$129,0)</f>
        <v>0</v>
      </c>
      <c r="AF51" s="28">
        <f>IFERROR(J51/$J$129,0)</f>
        <v>0</v>
      </c>
      <c r="AG51" s="28">
        <f>IFERROR(K51/$K$129,0)</f>
        <v>0</v>
      </c>
      <c r="AH51" s="45">
        <f>IFERROR(L51/$L$129,0)</f>
        <v>0</v>
      </c>
    </row>
    <row r="52" spans="1:34">
      <c r="A52" s="8" t="s">
        <v>20</v>
      </c>
      <c r="B52" s="9" t="s">
        <v>6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0</v>
      </c>
      <c r="N52" s="1">
        <f>IFERROR(C52/$C$129,0)</f>
        <v>0</v>
      </c>
      <c r="P52" s="43">
        <f t="shared" si="0"/>
        <v>0</v>
      </c>
      <c r="Q52" s="28">
        <f t="shared" si="1"/>
        <v>0</v>
      </c>
      <c r="R52" s="28">
        <f t="shared" si="2"/>
        <v>0</v>
      </c>
      <c r="S52" s="44">
        <f t="shared" si="3"/>
        <v>0</v>
      </c>
      <c r="T52" s="28">
        <f t="shared" si="4"/>
        <v>0</v>
      </c>
      <c r="U52" s="28">
        <f t="shared" si="5"/>
        <v>0</v>
      </c>
      <c r="V52" s="28">
        <f t="shared" si="8"/>
        <v>0</v>
      </c>
      <c r="W52" s="28">
        <f t="shared" si="6"/>
        <v>0</v>
      </c>
      <c r="X52" s="45">
        <f t="shared" si="7"/>
        <v>0</v>
      </c>
      <c r="Z52" s="43">
        <f>IFERROR(D52/$D$129,0)</f>
        <v>0</v>
      </c>
      <c r="AA52" s="28">
        <f>IFERROR(E52/$E$129,0)</f>
        <v>0</v>
      </c>
      <c r="AB52" s="28">
        <f>IFERROR(F52/$F$129,0)</f>
        <v>0</v>
      </c>
      <c r="AC52" s="28">
        <f>IFERROR(G52/$G$129,0)</f>
        <v>0</v>
      </c>
      <c r="AD52" s="28">
        <f>IFERROR(H52/$H$129,0)</f>
        <v>0</v>
      </c>
      <c r="AE52" s="28">
        <f>IFERROR(I52/$I$129,0)</f>
        <v>0</v>
      </c>
      <c r="AF52" s="28">
        <f>IFERROR(J52/$J$129,0)</f>
        <v>0</v>
      </c>
      <c r="AG52" s="28">
        <f>IFERROR(K52/$K$129,0)</f>
        <v>0</v>
      </c>
      <c r="AH52" s="45">
        <f>IFERROR(L52/$L$129,0)</f>
        <v>0</v>
      </c>
    </row>
    <row r="53" spans="1:34">
      <c r="A53" s="8" t="s">
        <v>59</v>
      </c>
      <c r="B53" s="9" t="s">
        <v>6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N53" s="1">
        <f>IFERROR(C53/$C$129,0)</f>
        <v>0</v>
      </c>
      <c r="P53" s="43">
        <f t="shared" si="0"/>
        <v>0</v>
      </c>
      <c r="Q53" s="28">
        <f t="shared" si="1"/>
        <v>0</v>
      </c>
      <c r="R53" s="28">
        <f t="shared" si="2"/>
        <v>0</v>
      </c>
      <c r="S53" s="44">
        <f t="shared" si="3"/>
        <v>0</v>
      </c>
      <c r="T53" s="28">
        <f t="shared" si="4"/>
        <v>0</v>
      </c>
      <c r="U53" s="28">
        <f t="shared" si="5"/>
        <v>0</v>
      </c>
      <c r="V53" s="28">
        <f t="shared" si="8"/>
        <v>0</v>
      </c>
      <c r="W53" s="28">
        <f t="shared" si="6"/>
        <v>0</v>
      </c>
      <c r="X53" s="45">
        <f t="shared" si="7"/>
        <v>0</v>
      </c>
      <c r="Z53" s="43">
        <f>IFERROR(D53/$D$129,0)</f>
        <v>0</v>
      </c>
      <c r="AA53" s="28">
        <f>IFERROR(E53/$E$129,0)</f>
        <v>0</v>
      </c>
      <c r="AB53" s="28">
        <f>IFERROR(F53/$F$129,0)</f>
        <v>0</v>
      </c>
      <c r="AC53" s="28">
        <f>IFERROR(G53/$G$129,0)</f>
        <v>0</v>
      </c>
      <c r="AD53" s="28">
        <f>IFERROR(H53/$H$129,0)</f>
        <v>0</v>
      </c>
      <c r="AE53" s="28">
        <f>IFERROR(I53/$I$129,0)</f>
        <v>0</v>
      </c>
      <c r="AF53" s="28">
        <f>IFERROR(J53/$J$129,0)</f>
        <v>0</v>
      </c>
      <c r="AG53" s="28">
        <f>IFERROR(K53/$K$129,0)</f>
        <v>0</v>
      </c>
      <c r="AH53" s="45">
        <f>IFERROR(L53/$L$129,0)</f>
        <v>0</v>
      </c>
    </row>
    <row r="54" spans="1:34">
      <c r="A54" s="8" t="s">
        <v>60</v>
      </c>
      <c r="B54" s="9" t="s">
        <v>6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0">
        <v>0</v>
      </c>
      <c r="N54" s="1">
        <f>IFERROR(C54/$C$129,0)</f>
        <v>0</v>
      </c>
      <c r="P54" s="43">
        <f t="shared" si="0"/>
        <v>0</v>
      </c>
      <c r="Q54" s="28">
        <f t="shared" si="1"/>
        <v>0</v>
      </c>
      <c r="R54" s="28">
        <f t="shared" si="2"/>
        <v>0</v>
      </c>
      <c r="S54" s="44">
        <f t="shared" si="3"/>
        <v>0</v>
      </c>
      <c r="T54" s="28">
        <f t="shared" si="4"/>
        <v>0</v>
      </c>
      <c r="U54" s="28">
        <f t="shared" si="5"/>
        <v>0</v>
      </c>
      <c r="V54" s="28">
        <f t="shared" si="8"/>
        <v>0</v>
      </c>
      <c r="W54" s="28">
        <f t="shared" si="6"/>
        <v>0</v>
      </c>
      <c r="X54" s="45">
        <f t="shared" si="7"/>
        <v>0</v>
      </c>
      <c r="Z54" s="43">
        <f>IFERROR(D54/$D$129,0)</f>
        <v>0</v>
      </c>
      <c r="AA54" s="28">
        <f>IFERROR(E54/$E$129,0)</f>
        <v>0</v>
      </c>
      <c r="AB54" s="28">
        <f>IFERROR(F54/$F$129,0)</f>
        <v>0</v>
      </c>
      <c r="AC54" s="28">
        <f>IFERROR(G54/$G$129,0)</f>
        <v>0</v>
      </c>
      <c r="AD54" s="28">
        <f>IFERROR(H54/$H$129,0)</f>
        <v>0</v>
      </c>
      <c r="AE54" s="28">
        <f>IFERROR(I54/$I$129,0)</f>
        <v>0</v>
      </c>
      <c r="AF54" s="28">
        <f>IFERROR(J54/$J$129,0)</f>
        <v>0</v>
      </c>
      <c r="AG54" s="28">
        <f>IFERROR(K54/$K$129,0)</f>
        <v>0</v>
      </c>
      <c r="AH54" s="45">
        <f>IFERROR(L54/$L$129,0)</f>
        <v>0</v>
      </c>
    </row>
    <row r="55" spans="1:34">
      <c r="A55" s="8" t="s">
        <v>77</v>
      </c>
      <c r="B55" s="9" t="s">
        <v>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0">
        <v>0</v>
      </c>
      <c r="N55" s="1">
        <f>IFERROR(C55/$C$129,0)</f>
        <v>0</v>
      </c>
      <c r="P55" s="43">
        <f t="shared" si="0"/>
        <v>0</v>
      </c>
      <c r="Q55" s="28">
        <f t="shared" si="1"/>
        <v>0</v>
      </c>
      <c r="R55" s="28">
        <f t="shared" si="2"/>
        <v>0</v>
      </c>
      <c r="S55" s="44">
        <f t="shared" si="3"/>
        <v>0</v>
      </c>
      <c r="T55" s="28">
        <f t="shared" si="4"/>
        <v>0</v>
      </c>
      <c r="U55" s="28">
        <f t="shared" si="5"/>
        <v>0</v>
      </c>
      <c r="V55" s="28">
        <f t="shared" si="8"/>
        <v>0</v>
      </c>
      <c r="W55" s="28">
        <f t="shared" si="6"/>
        <v>0</v>
      </c>
      <c r="X55" s="45">
        <f t="shared" si="7"/>
        <v>0</v>
      </c>
      <c r="Z55" s="43">
        <f>IFERROR(D55/$D$129,0)</f>
        <v>0</v>
      </c>
      <c r="AA55" s="28">
        <f>IFERROR(E55/$E$129,0)</f>
        <v>0</v>
      </c>
      <c r="AB55" s="28">
        <f>IFERROR(F55/$F$129,0)</f>
        <v>0</v>
      </c>
      <c r="AC55" s="28">
        <f>IFERROR(G55/$G$129,0)</f>
        <v>0</v>
      </c>
      <c r="AD55" s="28">
        <f>IFERROR(H55/$H$129,0)</f>
        <v>0</v>
      </c>
      <c r="AE55" s="28">
        <f>IFERROR(I55/$I$129,0)</f>
        <v>0</v>
      </c>
      <c r="AF55" s="28">
        <f>IFERROR(J55/$J$129,0)</f>
        <v>0</v>
      </c>
      <c r="AG55" s="28">
        <f>IFERROR(K55/$K$129,0)</f>
        <v>0</v>
      </c>
      <c r="AH55" s="45">
        <f>IFERROR(L55/$L$129,0)</f>
        <v>0</v>
      </c>
    </row>
    <row r="56" spans="1:34">
      <c r="A56" s="8" t="s">
        <v>61</v>
      </c>
      <c r="B56" s="9" t="s">
        <v>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N56" s="1">
        <f>IFERROR(C56/$C$129,0)</f>
        <v>0</v>
      </c>
      <c r="P56" s="43">
        <f t="shared" si="0"/>
        <v>0</v>
      </c>
      <c r="Q56" s="28">
        <f t="shared" si="1"/>
        <v>0</v>
      </c>
      <c r="R56" s="28">
        <f t="shared" si="2"/>
        <v>0</v>
      </c>
      <c r="S56" s="44">
        <f t="shared" si="3"/>
        <v>0</v>
      </c>
      <c r="T56" s="28">
        <f t="shared" si="4"/>
        <v>0</v>
      </c>
      <c r="U56" s="28">
        <f t="shared" si="5"/>
        <v>0</v>
      </c>
      <c r="V56" s="28">
        <f t="shared" si="8"/>
        <v>0</v>
      </c>
      <c r="W56" s="28">
        <f t="shared" si="6"/>
        <v>0</v>
      </c>
      <c r="X56" s="45">
        <f t="shared" si="7"/>
        <v>0</v>
      </c>
      <c r="Z56" s="43">
        <f>IFERROR(D56/$D$129,0)</f>
        <v>0</v>
      </c>
      <c r="AA56" s="28">
        <f>IFERROR(E56/$E$129,0)</f>
        <v>0</v>
      </c>
      <c r="AB56" s="28">
        <f>IFERROR(F56/$F$129,0)</f>
        <v>0</v>
      </c>
      <c r="AC56" s="28">
        <f>IFERROR(G56/$G$129,0)</f>
        <v>0</v>
      </c>
      <c r="AD56" s="28">
        <f>IFERROR(H56/$H$129,0)</f>
        <v>0</v>
      </c>
      <c r="AE56" s="28">
        <f>IFERROR(I56/$I$129,0)</f>
        <v>0</v>
      </c>
      <c r="AF56" s="28">
        <f>IFERROR(J56/$J$129,0)</f>
        <v>0</v>
      </c>
      <c r="AG56" s="28">
        <f>IFERROR(K56/$K$129,0)</f>
        <v>0</v>
      </c>
      <c r="AH56" s="45">
        <f>IFERROR(L56/$L$129,0)</f>
        <v>0</v>
      </c>
    </row>
    <row r="57" spans="1:34">
      <c r="A57" s="8" t="s">
        <v>62</v>
      </c>
      <c r="B57" s="9" t="s">
        <v>6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N57" s="1">
        <f>IFERROR(C57/$C$129,0)</f>
        <v>0</v>
      </c>
      <c r="P57" s="43">
        <f t="shared" si="0"/>
        <v>0</v>
      </c>
      <c r="Q57" s="28">
        <f t="shared" si="1"/>
        <v>0</v>
      </c>
      <c r="R57" s="28">
        <f t="shared" si="2"/>
        <v>0</v>
      </c>
      <c r="S57" s="44">
        <f t="shared" si="3"/>
        <v>0</v>
      </c>
      <c r="T57" s="28">
        <f t="shared" si="4"/>
        <v>0</v>
      </c>
      <c r="U57" s="28">
        <f t="shared" si="5"/>
        <v>0</v>
      </c>
      <c r="V57" s="28">
        <f t="shared" si="8"/>
        <v>0</v>
      </c>
      <c r="W57" s="28">
        <f t="shared" si="6"/>
        <v>0</v>
      </c>
      <c r="X57" s="45">
        <f t="shared" si="7"/>
        <v>0</v>
      </c>
      <c r="Z57" s="43">
        <f>IFERROR(D57/$D$129,0)</f>
        <v>0</v>
      </c>
      <c r="AA57" s="28">
        <f>IFERROR(E57/$E$129,0)</f>
        <v>0</v>
      </c>
      <c r="AB57" s="28">
        <f>IFERROR(F57/$F$129,0)</f>
        <v>0</v>
      </c>
      <c r="AC57" s="28">
        <f>IFERROR(G57/$G$129,0)</f>
        <v>0</v>
      </c>
      <c r="AD57" s="28">
        <f>IFERROR(H57/$H$129,0)</f>
        <v>0</v>
      </c>
      <c r="AE57" s="28">
        <f>IFERROR(I57/$I$129,0)</f>
        <v>0</v>
      </c>
      <c r="AF57" s="28">
        <f>IFERROR(J57/$J$129,0)</f>
        <v>0</v>
      </c>
      <c r="AG57" s="28">
        <f>IFERROR(K57/$K$129,0)</f>
        <v>0</v>
      </c>
      <c r="AH57" s="45">
        <f>IFERROR(L57/$L$129,0)</f>
        <v>0</v>
      </c>
    </row>
    <row r="58" spans="1:34">
      <c r="A58" s="8" t="s">
        <v>63</v>
      </c>
      <c r="B58" s="9" t="s">
        <v>6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N58" s="1">
        <f>IFERROR(C58/$C$129,0)</f>
        <v>0</v>
      </c>
      <c r="P58" s="43">
        <f t="shared" si="0"/>
        <v>0</v>
      </c>
      <c r="Q58" s="28">
        <f t="shared" si="1"/>
        <v>0</v>
      </c>
      <c r="R58" s="28">
        <f t="shared" si="2"/>
        <v>0</v>
      </c>
      <c r="S58" s="44">
        <f t="shared" si="3"/>
        <v>0</v>
      </c>
      <c r="T58" s="28">
        <f t="shared" si="4"/>
        <v>0</v>
      </c>
      <c r="U58" s="28">
        <f t="shared" si="5"/>
        <v>0</v>
      </c>
      <c r="V58" s="28">
        <f t="shared" si="8"/>
        <v>0</v>
      </c>
      <c r="W58" s="28">
        <f t="shared" si="6"/>
        <v>0</v>
      </c>
      <c r="X58" s="45">
        <f t="shared" si="7"/>
        <v>0</v>
      </c>
      <c r="Z58" s="43">
        <f>IFERROR(D58/$D$129,0)</f>
        <v>0</v>
      </c>
      <c r="AA58" s="28">
        <f>IFERROR(E58/$E$129,0)</f>
        <v>0</v>
      </c>
      <c r="AB58" s="28">
        <f>IFERROR(F58/$F$129,0)</f>
        <v>0</v>
      </c>
      <c r="AC58" s="28">
        <f>IFERROR(G58/$G$129,0)</f>
        <v>0</v>
      </c>
      <c r="AD58" s="28">
        <f>IFERROR(H58/$H$129,0)</f>
        <v>0</v>
      </c>
      <c r="AE58" s="28">
        <f>IFERROR(I58/$I$129,0)</f>
        <v>0</v>
      </c>
      <c r="AF58" s="28">
        <f>IFERROR(J58/$J$129,0)</f>
        <v>0</v>
      </c>
      <c r="AG58" s="28">
        <f>IFERROR(K58/$K$129,0)</f>
        <v>0</v>
      </c>
      <c r="AH58" s="45">
        <f>IFERROR(L58/$L$129,0)</f>
        <v>0</v>
      </c>
    </row>
    <row r="59" spans="1:34">
      <c r="A59" s="8" t="s">
        <v>76</v>
      </c>
      <c r="B59" s="9" t="s">
        <v>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N59" s="1">
        <f>IFERROR(C59/$C$129,0)</f>
        <v>0</v>
      </c>
      <c r="P59" s="43">
        <f t="shared" si="0"/>
        <v>0</v>
      </c>
      <c r="Q59" s="28">
        <f t="shared" si="1"/>
        <v>0</v>
      </c>
      <c r="R59" s="28">
        <f t="shared" si="2"/>
        <v>0</v>
      </c>
      <c r="S59" s="44">
        <f t="shared" si="3"/>
        <v>0</v>
      </c>
      <c r="T59" s="28">
        <f t="shared" si="4"/>
        <v>0</v>
      </c>
      <c r="U59" s="28">
        <f t="shared" si="5"/>
        <v>0</v>
      </c>
      <c r="V59" s="28">
        <f t="shared" si="8"/>
        <v>0</v>
      </c>
      <c r="W59" s="28">
        <f t="shared" si="6"/>
        <v>0</v>
      </c>
      <c r="X59" s="45">
        <f t="shared" si="7"/>
        <v>0</v>
      </c>
      <c r="Z59" s="43">
        <f>IFERROR(D59/$D$129,0)</f>
        <v>0</v>
      </c>
      <c r="AA59" s="28">
        <f>IFERROR(E59/$E$129,0)</f>
        <v>0</v>
      </c>
      <c r="AB59" s="28">
        <f>IFERROR(F59/$F$129,0)</f>
        <v>0</v>
      </c>
      <c r="AC59" s="28">
        <f>IFERROR(G59/$G$129,0)</f>
        <v>0</v>
      </c>
      <c r="AD59" s="28">
        <f>IFERROR(H59/$H$129,0)</f>
        <v>0</v>
      </c>
      <c r="AE59" s="28">
        <f>IFERROR(I59/$I$129,0)</f>
        <v>0</v>
      </c>
      <c r="AF59" s="28">
        <f>IFERROR(J59/$J$129,0)</f>
        <v>0</v>
      </c>
      <c r="AG59" s="28">
        <f>IFERROR(K59/$K$129,0)</f>
        <v>0</v>
      </c>
      <c r="AH59" s="45">
        <f>IFERROR(L59/$L$129,0)</f>
        <v>0</v>
      </c>
    </row>
    <row r="60" spans="1:34">
      <c r="A60" s="8" t="s">
        <v>64</v>
      </c>
      <c r="B60" s="9" t="s">
        <v>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N60" s="1">
        <f>IFERROR(C60/$C$129,0)</f>
        <v>0</v>
      </c>
      <c r="P60" s="43">
        <f t="shared" si="0"/>
        <v>0</v>
      </c>
      <c r="Q60" s="28">
        <f t="shared" si="1"/>
        <v>0</v>
      </c>
      <c r="R60" s="28">
        <f t="shared" si="2"/>
        <v>0</v>
      </c>
      <c r="S60" s="44">
        <f t="shared" si="3"/>
        <v>0</v>
      </c>
      <c r="T60" s="28">
        <f t="shared" si="4"/>
        <v>0</v>
      </c>
      <c r="U60" s="28">
        <f t="shared" si="5"/>
        <v>0</v>
      </c>
      <c r="V60" s="28">
        <f t="shared" si="8"/>
        <v>0</v>
      </c>
      <c r="W60" s="28">
        <f t="shared" si="6"/>
        <v>0</v>
      </c>
      <c r="X60" s="45">
        <f t="shared" si="7"/>
        <v>0</v>
      </c>
      <c r="Z60" s="43">
        <f>IFERROR(D60/$D$129,0)</f>
        <v>0</v>
      </c>
      <c r="AA60" s="28">
        <f>IFERROR(E60/$E$129,0)</f>
        <v>0</v>
      </c>
      <c r="AB60" s="28">
        <f>IFERROR(F60/$F$129,0)</f>
        <v>0</v>
      </c>
      <c r="AC60" s="28">
        <f>IFERROR(G60/$G$129,0)</f>
        <v>0</v>
      </c>
      <c r="AD60" s="28">
        <f>IFERROR(H60/$H$129,0)</f>
        <v>0</v>
      </c>
      <c r="AE60" s="28">
        <f>IFERROR(I60/$I$129,0)</f>
        <v>0</v>
      </c>
      <c r="AF60" s="28">
        <f>IFERROR(J60/$J$129,0)</f>
        <v>0</v>
      </c>
      <c r="AG60" s="28">
        <f>IFERROR(K60/$K$129,0)</f>
        <v>0</v>
      </c>
      <c r="AH60" s="45">
        <f>IFERROR(L60/$L$129,0)</f>
        <v>0</v>
      </c>
    </row>
    <row r="61" spans="1:34">
      <c r="A61" s="8" t="s">
        <v>65</v>
      </c>
      <c r="B61" s="9" t="s">
        <v>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N61" s="1">
        <f>IFERROR(C61/$C$129,0)</f>
        <v>0</v>
      </c>
      <c r="P61" s="43">
        <f t="shared" si="0"/>
        <v>0</v>
      </c>
      <c r="Q61" s="28">
        <f t="shared" si="1"/>
        <v>0</v>
      </c>
      <c r="R61" s="28">
        <f t="shared" si="2"/>
        <v>0</v>
      </c>
      <c r="S61" s="44">
        <f t="shared" si="3"/>
        <v>0</v>
      </c>
      <c r="T61" s="28">
        <f t="shared" si="4"/>
        <v>0</v>
      </c>
      <c r="U61" s="28">
        <f t="shared" si="5"/>
        <v>0</v>
      </c>
      <c r="V61" s="28">
        <f t="shared" si="8"/>
        <v>0</v>
      </c>
      <c r="W61" s="28">
        <f t="shared" si="6"/>
        <v>0</v>
      </c>
      <c r="X61" s="45">
        <f t="shared" si="7"/>
        <v>0</v>
      </c>
      <c r="Z61" s="43">
        <f>IFERROR(D61/$D$129,0)</f>
        <v>0</v>
      </c>
      <c r="AA61" s="28">
        <f>IFERROR(E61/$E$129,0)</f>
        <v>0</v>
      </c>
      <c r="AB61" s="28">
        <f>IFERROR(F61/$F$129,0)</f>
        <v>0</v>
      </c>
      <c r="AC61" s="28">
        <f>IFERROR(G61/$G$129,0)</f>
        <v>0</v>
      </c>
      <c r="AD61" s="28">
        <f>IFERROR(H61/$H$129,0)</f>
        <v>0</v>
      </c>
      <c r="AE61" s="28">
        <f>IFERROR(I61/$I$129,0)</f>
        <v>0</v>
      </c>
      <c r="AF61" s="28">
        <f>IFERROR(J61/$J$129,0)</f>
        <v>0</v>
      </c>
      <c r="AG61" s="28">
        <f>IFERROR(K61/$K$129,0)</f>
        <v>0</v>
      </c>
      <c r="AH61" s="45">
        <f>IFERROR(L61/$L$129,0)</f>
        <v>0</v>
      </c>
    </row>
    <row r="62" spans="1:34">
      <c r="A62" s="8" t="s">
        <v>66</v>
      </c>
      <c r="B62" s="9" t="s">
        <v>6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</v>
      </c>
      <c r="N62" s="1">
        <f>IFERROR(C62/$C$129,0)</f>
        <v>0</v>
      </c>
      <c r="P62" s="43">
        <f t="shared" si="0"/>
        <v>0</v>
      </c>
      <c r="Q62" s="28">
        <f t="shared" si="1"/>
        <v>0</v>
      </c>
      <c r="R62" s="28">
        <f t="shared" si="2"/>
        <v>0</v>
      </c>
      <c r="S62" s="44">
        <f t="shared" si="3"/>
        <v>0</v>
      </c>
      <c r="T62" s="28">
        <f t="shared" si="4"/>
        <v>0</v>
      </c>
      <c r="U62" s="28">
        <f t="shared" si="5"/>
        <v>0</v>
      </c>
      <c r="V62" s="28">
        <f t="shared" si="8"/>
        <v>0</v>
      </c>
      <c r="W62" s="28">
        <f t="shared" si="6"/>
        <v>0</v>
      </c>
      <c r="X62" s="45">
        <f t="shared" si="7"/>
        <v>0</v>
      </c>
      <c r="Z62" s="43">
        <f>IFERROR(D62/$D$129,0)</f>
        <v>0</v>
      </c>
      <c r="AA62" s="28">
        <f>IFERROR(E62/$E$129,0)</f>
        <v>0</v>
      </c>
      <c r="AB62" s="28">
        <f>IFERROR(F62/$F$129,0)</f>
        <v>0</v>
      </c>
      <c r="AC62" s="28">
        <f>IFERROR(G62/$G$129,0)</f>
        <v>0</v>
      </c>
      <c r="AD62" s="28">
        <f>IFERROR(H62/$H$129,0)</f>
        <v>0</v>
      </c>
      <c r="AE62" s="28">
        <f>IFERROR(I62/$I$129,0)</f>
        <v>0</v>
      </c>
      <c r="AF62" s="28">
        <f>IFERROR(J62/$J$129,0)</f>
        <v>0</v>
      </c>
      <c r="AG62" s="28">
        <f>IFERROR(K62/$K$129,0)</f>
        <v>0</v>
      </c>
      <c r="AH62" s="45">
        <f>IFERROR(L62/$L$129,0)</f>
        <v>0</v>
      </c>
    </row>
    <row r="63" spans="1:34">
      <c r="A63" s="8" t="s">
        <v>68</v>
      </c>
      <c r="B63" s="9" t="s">
        <v>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N63" s="1">
        <f>IFERROR(C63/$C$129,0)</f>
        <v>0</v>
      </c>
      <c r="P63" s="43">
        <f t="shared" si="0"/>
        <v>0</v>
      </c>
      <c r="Q63" s="28">
        <f t="shared" si="1"/>
        <v>0</v>
      </c>
      <c r="R63" s="28">
        <f t="shared" si="2"/>
        <v>0</v>
      </c>
      <c r="S63" s="44">
        <f t="shared" si="3"/>
        <v>0</v>
      </c>
      <c r="T63" s="28">
        <f t="shared" si="4"/>
        <v>0</v>
      </c>
      <c r="U63" s="28">
        <f t="shared" si="5"/>
        <v>0</v>
      </c>
      <c r="V63" s="28">
        <f t="shared" si="8"/>
        <v>0</v>
      </c>
      <c r="W63" s="28">
        <f t="shared" si="6"/>
        <v>0</v>
      </c>
      <c r="X63" s="45">
        <f t="shared" si="7"/>
        <v>0</v>
      </c>
      <c r="Z63" s="43">
        <f>IFERROR(D63/$D$129,0)</f>
        <v>0</v>
      </c>
      <c r="AA63" s="28">
        <f>IFERROR(E63/$E$129,0)</f>
        <v>0</v>
      </c>
      <c r="AB63" s="28">
        <f>IFERROR(F63/$F$129,0)</f>
        <v>0</v>
      </c>
      <c r="AC63" s="28">
        <f>IFERROR(G63/$G$129,0)</f>
        <v>0</v>
      </c>
      <c r="AD63" s="28">
        <f>IFERROR(H63/$H$129,0)</f>
        <v>0</v>
      </c>
      <c r="AE63" s="28">
        <f>IFERROR(I63/$I$129,0)</f>
        <v>0</v>
      </c>
      <c r="AF63" s="28">
        <f>IFERROR(J63/$J$129,0)</f>
        <v>0</v>
      </c>
      <c r="AG63" s="28">
        <f>IFERROR(K63/$K$129,0)</f>
        <v>0</v>
      </c>
      <c r="AH63" s="45">
        <f>IFERROR(L63/$L$129,0)</f>
        <v>0</v>
      </c>
    </row>
    <row r="64" spans="1:34">
      <c r="A64" s="8" t="s">
        <v>73</v>
      </c>
      <c r="B64" s="9" t="s">
        <v>6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N64" s="1">
        <f>IFERROR(C64/$C$129,0)</f>
        <v>0</v>
      </c>
      <c r="P64" s="43">
        <f t="shared" si="0"/>
        <v>0</v>
      </c>
      <c r="Q64" s="28">
        <f t="shared" si="1"/>
        <v>0</v>
      </c>
      <c r="R64" s="28">
        <f t="shared" si="2"/>
        <v>0</v>
      </c>
      <c r="S64" s="44">
        <f t="shared" si="3"/>
        <v>0</v>
      </c>
      <c r="T64" s="28">
        <f t="shared" si="4"/>
        <v>0</v>
      </c>
      <c r="U64" s="28">
        <f t="shared" si="5"/>
        <v>0</v>
      </c>
      <c r="V64" s="28">
        <f t="shared" si="8"/>
        <v>0</v>
      </c>
      <c r="W64" s="28">
        <f t="shared" si="6"/>
        <v>0</v>
      </c>
      <c r="X64" s="45">
        <f t="shared" si="7"/>
        <v>0</v>
      </c>
      <c r="Z64" s="43">
        <f>IFERROR(D64/$D$129,0)</f>
        <v>0</v>
      </c>
      <c r="AA64" s="28">
        <f>IFERROR(E64/$E$129,0)</f>
        <v>0</v>
      </c>
      <c r="AB64" s="28">
        <f>IFERROR(F64/$F$129,0)</f>
        <v>0</v>
      </c>
      <c r="AC64" s="28">
        <f>IFERROR(G64/$G$129,0)</f>
        <v>0</v>
      </c>
      <c r="AD64" s="28">
        <f>IFERROR(H64/$H$129,0)</f>
        <v>0</v>
      </c>
      <c r="AE64" s="28">
        <f>IFERROR(I64/$I$129,0)</f>
        <v>0</v>
      </c>
      <c r="AF64" s="28">
        <f>IFERROR(J64/$J$129,0)</f>
        <v>0</v>
      </c>
      <c r="AG64" s="28">
        <f>IFERROR(K64/$K$129,0)</f>
        <v>0</v>
      </c>
      <c r="AH64" s="45">
        <f>IFERROR(L64/$L$129,0)</f>
        <v>0</v>
      </c>
    </row>
    <row r="65" spans="1:34">
      <c r="A65" s="11" t="s">
        <v>74</v>
      </c>
      <c r="B65" s="12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3">
        <v>0</v>
      </c>
      <c r="N65" s="1">
        <f>IFERROR(C65/$C$129,0)</f>
        <v>0</v>
      </c>
      <c r="P65" s="46">
        <f t="shared" si="0"/>
        <v>0</v>
      </c>
      <c r="Q65" s="47">
        <f t="shared" si="1"/>
        <v>0</v>
      </c>
      <c r="R65" s="47">
        <f t="shared" si="2"/>
        <v>0</v>
      </c>
      <c r="S65" s="48">
        <f t="shared" si="3"/>
        <v>0</v>
      </c>
      <c r="T65" s="47">
        <f t="shared" si="4"/>
        <v>0</v>
      </c>
      <c r="U65" s="47">
        <f t="shared" si="5"/>
        <v>0</v>
      </c>
      <c r="V65" s="47">
        <f t="shared" si="8"/>
        <v>0</v>
      </c>
      <c r="W65" s="47">
        <f t="shared" si="6"/>
        <v>0</v>
      </c>
      <c r="X65" s="49">
        <f t="shared" si="7"/>
        <v>0</v>
      </c>
      <c r="Z65" s="46">
        <f>IFERROR(D65/$D$129,0)</f>
        <v>0</v>
      </c>
      <c r="AA65" s="47">
        <f>IFERROR(E65/$E$129,0)</f>
        <v>0</v>
      </c>
      <c r="AB65" s="47">
        <f>IFERROR(F65/$F$129,0)</f>
        <v>0</v>
      </c>
      <c r="AC65" s="47">
        <f>IFERROR(G65/$G$129,0)</f>
        <v>0</v>
      </c>
      <c r="AD65" s="47">
        <f>IFERROR(H65/$H$129,0)</f>
        <v>0</v>
      </c>
      <c r="AE65" s="47">
        <f>IFERROR(I65/$I$129,0)</f>
        <v>0</v>
      </c>
      <c r="AF65" s="47">
        <f>IFERROR(J65/$J$129,0)</f>
        <v>0</v>
      </c>
      <c r="AG65" s="47">
        <f>IFERROR(K65/$K$129,0)</f>
        <v>0</v>
      </c>
      <c r="AH65" s="49">
        <f>IFERROR(L65/$L$129,0)</f>
        <v>0</v>
      </c>
    </row>
    <row r="66" spans="1:34">
      <c r="A66" t="s">
        <v>10</v>
      </c>
      <c r="B66" t="s">
        <v>75</v>
      </c>
      <c r="C66">
        <v>92942.54</v>
      </c>
      <c r="D66">
        <v>69848.98</v>
      </c>
      <c r="E66">
        <v>2694.5</v>
      </c>
      <c r="F66">
        <v>15775.02</v>
      </c>
      <c r="G66">
        <v>585</v>
      </c>
      <c r="H66">
        <v>15</v>
      </c>
      <c r="I66">
        <v>4016.04</v>
      </c>
      <c r="J66">
        <v>8</v>
      </c>
      <c r="K66">
        <v>5060.75</v>
      </c>
      <c r="L66">
        <v>87881.79</v>
      </c>
      <c r="N66" s="1">
        <f>IFERROR(C66/#REF!,0)</f>
        <v>0</v>
      </c>
      <c r="P66" s="1">
        <f t="shared" ref="P66:P125" si="9">IFERROR(D66/C66,0)</f>
        <v>0.75152863263689584</v>
      </c>
      <c r="Q66" s="1">
        <f t="shared" ref="Q66:Q125" si="10">IFERROR(E66/C66,0)</f>
        <v>2.8991030372098721E-2</v>
      </c>
      <c r="R66" s="1">
        <f t="shared" ref="R66:R125" si="11">IFERROR(F66/C66,0)</f>
        <v>0.16972873777712555</v>
      </c>
      <c r="S66" s="3">
        <f t="shared" ref="S66:S125" si="12">IFERROR(G66/C66,0)</f>
        <v>6.2942114558091492E-3</v>
      </c>
      <c r="T66" s="1">
        <f t="shared" ref="T66:T125" si="13">IFERROR(H66/C66,0)</f>
        <v>1.6139003732843971E-4</v>
      </c>
      <c r="U66" s="1">
        <f t="shared" ref="U66:U125" si="14">IFERROR(I66/C66,0)</f>
        <v>4.3209923034167132E-2</v>
      </c>
      <c r="V66" s="1">
        <f t="shared" ref="V66:V126" si="15">IFERROR(J66/C66,0)</f>
        <v>8.6074686575167842E-5</v>
      </c>
      <c r="W66" s="1">
        <f t="shared" ref="W66:W125" si="16">IFERROR(K66/C66,0)</f>
        <v>5.4450308760660086E-2</v>
      </c>
      <c r="X66" s="1">
        <f t="shared" ref="X66:X125" si="17">IFERROR(L66/C66,0)</f>
        <v>0.94554969123933996</v>
      </c>
      <c r="Z66" s="1">
        <f>IFERROR(D66/$D$130,0)</f>
        <v>0.1930492894231407</v>
      </c>
      <c r="AA66" s="1">
        <f>IFERROR(E66/$E$130,0)</f>
        <v>0.16186663558891343</v>
      </c>
      <c r="AB66" s="1">
        <f>IFERROR(F66/$F$130,0)</f>
        <v>0.34552840809405017</v>
      </c>
      <c r="AC66" s="1">
        <f>IFERROR(G66/$G$130,0)</f>
        <v>0.11112166397568619</v>
      </c>
      <c r="AD66" s="1">
        <f>IFERROR(H66/H130,0)</f>
        <v>3.7926675094816689E-2</v>
      </c>
      <c r="AE66" s="1">
        <f>IFERROR(I66/$I$130,0)</f>
        <v>0.5352450560962152</v>
      </c>
      <c r="AF66" s="1">
        <f>IFERROR(J66/$J$130,0)</f>
        <v>1</v>
      </c>
      <c r="AG66" s="1">
        <f>IFERROR(K66/$K$130,0)</f>
        <v>0.45226658325699859</v>
      </c>
      <c r="AH66" s="1">
        <f>IFERROR(L66/$L$130,0)</f>
        <v>0.20624588434840363</v>
      </c>
    </row>
    <row r="67" spans="1:34">
      <c r="A67" t="s">
        <v>5</v>
      </c>
      <c r="B67" t="s">
        <v>75</v>
      </c>
      <c r="C67">
        <v>86043.53</v>
      </c>
      <c r="D67">
        <v>76147.55</v>
      </c>
      <c r="E67">
        <v>4098.5</v>
      </c>
      <c r="F67">
        <v>3483</v>
      </c>
      <c r="G67">
        <v>1436</v>
      </c>
      <c r="H67">
        <v>220</v>
      </c>
      <c r="I67">
        <v>658.48</v>
      </c>
      <c r="J67">
        <v>0</v>
      </c>
      <c r="K67">
        <v>1510.5</v>
      </c>
      <c r="L67">
        <v>84533.03</v>
      </c>
      <c r="N67" s="1">
        <f>IFERROR(C67/#REF!,0)</f>
        <v>0</v>
      </c>
      <c r="P67" s="1">
        <f t="shared" si="9"/>
        <v>0.88498867956719118</v>
      </c>
      <c r="Q67" s="1">
        <f t="shared" si="10"/>
        <v>4.763286675941817E-2</v>
      </c>
      <c r="R67" s="1">
        <f t="shared" si="11"/>
        <v>4.04795107778586E-2</v>
      </c>
      <c r="S67" s="3">
        <f t="shared" si="12"/>
        <v>1.6689226952915578E-2</v>
      </c>
      <c r="T67" s="1">
        <f t="shared" si="13"/>
        <v>2.5568453549035005E-3</v>
      </c>
      <c r="U67" s="1">
        <f t="shared" si="14"/>
        <v>7.6528705877129868E-3</v>
      </c>
      <c r="V67" s="1">
        <f t="shared" si="15"/>
        <v>0</v>
      </c>
      <c r="W67" s="1">
        <f t="shared" si="16"/>
        <v>1.7555067766280626E-2</v>
      </c>
      <c r="X67" s="1">
        <f t="shared" si="17"/>
        <v>0.98244493223371943</v>
      </c>
      <c r="Z67" s="1">
        <f>IFERROR(D67/$D$130,0)</f>
        <v>0.21045733837220071</v>
      </c>
      <c r="AA67" s="1">
        <f>IFERROR(E67/$E$130,0)</f>
        <v>0.24620909480837325</v>
      </c>
      <c r="AB67" s="1">
        <f>IFERROR(F67/$F$130,0)</f>
        <v>7.6289947359279214E-2</v>
      </c>
      <c r="AC67" s="1">
        <f>IFERROR(G67/$G$130,0)</f>
        <v>0.27277044353689811</v>
      </c>
      <c r="AD67" s="1">
        <f>IFERROR(H67/H131,0)</f>
        <v>0</v>
      </c>
      <c r="AE67" s="1">
        <f>IFERROR(I67/$I$130,0)</f>
        <v>8.7760123041163873E-2</v>
      </c>
      <c r="AF67" s="1">
        <f>IFERROR(J67/$J$130,0)</f>
        <v>0</v>
      </c>
      <c r="AG67" s="1">
        <f>IFERROR(K67/$K$130,0)</f>
        <v>0.13498961102794968</v>
      </c>
      <c r="AH67" s="1">
        <f>IFERROR(L67/$L$130,0)</f>
        <v>0.19838682768068489</v>
      </c>
    </row>
    <row r="68" spans="1:34">
      <c r="A68" t="s">
        <v>7</v>
      </c>
      <c r="B68" t="s">
        <v>75</v>
      </c>
      <c r="C68">
        <v>51678.16</v>
      </c>
      <c r="D68">
        <v>46403.74</v>
      </c>
      <c r="E68">
        <v>1468.92</v>
      </c>
      <c r="F68">
        <v>2724.75</v>
      </c>
      <c r="G68">
        <v>0</v>
      </c>
      <c r="H68">
        <v>31</v>
      </c>
      <c r="I68">
        <v>1049.75</v>
      </c>
      <c r="J68">
        <v>0</v>
      </c>
      <c r="K68">
        <v>228</v>
      </c>
      <c r="L68">
        <v>51450.16</v>
      </c>
      <c r="N68" s="1">
        <f>IFERROR(C68/#REF!,0)</f>
        <v>0</v>
      </c>
      <c r="P68" s="1">
        <f t="shared" si="9"/>
        <v>0.89793715565724463</v>
      </c>
      <c r="Q68" s="1">
        <f t="shared" si="10"/>
        <v>2.8424386626768446E-2</v>
      </c>
      <c r="R68" s="1">
        <f t="shared" si="11"/>
        <v>5.2725367931056366E-2</v>
      </c>
      <c r="S68" s="3">
        <f t="shared" si="12"/>
        <v>0</v>
      </c>
      <c r="T68" s="1">
        <f t="shared" si="13"/>
        <v>5.9986655871648682E-4</v>
      </c>
      <c r="U68" s="1">
        <f t="shared" si="14"/>
        <v>2.0313223226213935E-2</v>
      </c>
      <c r="V68" s="1">
        <f t="shared" si="15"/>
        <v>0</v>
      </c>
      <c r="W68" s="1">
        <f t="shared" si="16"/>
        <v>4.4119217866889996E-3</v>
      </c>
      <c r="X68" s="1">
        <f t="shared" si="17"/>
        <v>0.99558807821331097</v>
      </c>
      <c r="Z68" s="1">
        <f>IFERROR(D68/$D$130,0)</f>
        <v>0.12825110736872852</v>
      </c>
      <c r="AA68" s="1">
        <f>IFERROR(E68/$E$130,0)</f>
        <v>8.8242396863710049E-2</v>
      </c>
      <c r="AB68" s="1">
        <f>IFERROR(F68/$F$130,0)</f>
        <v>5.9681606105999437E-2</v>
      </c>
      <c r="AC68" s="1">
        <f>IFERROR(G68/$G$130,0)</f>
        <v>0</v>
      </c>
      <c r="AD68" s="1">
        <f>IFERROR(H68/H132,0)</f>
        <v>0</v>
      </c>
      <c r="AE68" s="1">
        <f>IFERROR(I68/$I$130,0)</f>
        <v>0.13990734595198301</v>
      </c>
      <c r="AF68" s="1">
        <f>IFERROR(J68/$J$130,0)</f>
        <v>0</v>
      </c>
      <c r="AG68" s="1">
        <f>IFERROR(K68/$K$130,0)</f>
        <v>2.0375790343841464E-2</v>
      </c>
      <c r="AH68" s="1">
        <f>IFERROR(L68/$L$130,0)</f>
        <v>0.12074610393196206</v>
      </c>
    </row>
    <row r="69" spans="1:34">
      <c r="A69" t="s">
        <v>66</v>
      </c>
      <c r="B69" t="s">
        <v>75</v>
      </c>
      <c r="C69">
        <v>31696.37</v>
      </c>
      <c r="D69">
        <v>29344.37</v>
      </c>
      <c r="E69">
        <v>1362</v>
      </c>
      <c r="F69">
        <v>953</v>
      </c>
      <c r="G69">
        <v>37</v>
      </c>
      <c r="H69">
        <v>0</v>
      </c>
      <c r="I69">
        <v>0</v>
      </c>
      <c r="J69">
        <v>0</v>
      </c>
      <c r="K69">
        <v>1572</v>
      </c>
      <c r="L69">
        <v>30124.37</v>
      </c>
      <c r="N69" s="1">
        <f>IFERROR(C69/#REF!,0)</f>
        <v>0</v>
      </c>
      <c r="P69" s="1">
        <f t="shared" si="9"/>
        <v>0.92579591921724791</v>
      </c>
      <c r="Q69" s="1">
        <f t="shared" si="10"/>
        <v>4.297022024919573E-2</v>
      </c>
      <c r="R69" s="1">
        <f t="shared" si="11"/>
        <v>3.0066534432807292E-2</v>
      </c>
      <c r="S69" s="3">
        <f t="shared" si="12"/>
        <v>1.1673261007490764E-3</v>
      </c>
      <c r="T69" s="1">
        <f t="shared" si="13"/>
        <v>0</v>
      </c>
      <c r="U69" s="1">
        <f t="shared" si="14"/>
        <v>0</v>
      </c>
      <c r="V69" s="1">
        <f t="shared" si="15"/>
        <v>0</v>
      </c>
      <c r="W69" s="1">
        <f t="shared" si="16"/>
        <v>4.9595584604798598E-2</v>
      </c>
      <c r="X69" s="1">
        <f t="shared" si="17"/>
        <v>0.95040441539520137</v>
      </c>
      <c r="Z69" s="1">
        <f>IFERROR(D69/$D$130,0)</f>
        <v>8.1102254851391206E-2</v>
      </c>
      <c r="AA69" s="1">
        <f>IFERROR(E69/$E$130,0)</f>
        <v>8.1819394200074252E-2</v>
      </c>
      <c r="AB69" s="1">
        <f>IFERROR(F69/$F$130,0)</f>
        <v>2.0874051057534621E-2</v>
      </c>
      <c r="AC69" s="1">
        <f>IFERROR(G69/$G$130,0)</f>
        <v>7.0282078070092128E-3</v>
      </c>
      <c r="AD69" s="1">
        <f>IFERROR(H69/H133,0)</f>
        <v>0</v>
      </c>
      <c r="AE69" s="1">
        <f>IFERROR(I69/$I$130,0)</f>
        <v>0</v>
      </c>
      <c r="AF69" s="1">
        <f>IFERROR(J69/$J$130,0)</f>
        <v>0</v>
      </c>
      <c r="AG69" s="1">
        <f>IFERROR(K69/$K$130,0)</f>
        <v>0.1404857123706964</v>
      </c>
      <c r="AH69" s="1">
        <f>IFERROR(L69/$L$130,0)</f>
        <v>7.069755100673894E-2</v>
      </c>
    </row>
    <row r="70" spans="1:34">
      <c r="A70" t="s">
        <v>13</v>
      </c>
      <c r="B70" t="s">
        <v>75</v>
      </c>
      <c r="C70">
        <v>18985.75</v>
      </c>
      <c r="D70">
        <v>18611.25</v>
      </c>
      <c r="E70">
        <v>118</v>
      </c>
      <c r="F70">
        <v>124</v>
      </c>
      <c r="G70">
        <v>132.5</v>
      </c>
      <c r="H70">
        <v>0</v>
      </c>
      <c r="I70">
        <v>0</v>
      </c>
      <c r="J70">
        <v>0</v>
      </c>
      <c r="K70">
        <v>0</v>
      </c>
      <c r="L70">
        <v>18985.75</v>
      </c>
      <c r="N70" s="1">
        <f>IFERROR(C70/#REF!,0)</f>
        <v>0</v>
      </c>
      <c r="P70" s="1">
        <f t="shared" si="9"/>
        <v>0.98027467969398097</v>
      </c>
      <c r="Q70" s="1">
        <f t="shared" si="10"/>
        <v>6.2151877065694007E-3</v>
      </c>
      <c r="R70" s="1">
        <f t="shared" si="11"/>
        <v>6.5312142001237774E-3</v>
      </c>
      <c r="S70" s="3">
        <f t="shared" si="12"/>
        <v>6.97891839932581E-3</v>
      </c>
      <c r="T70" s="1">
        <f t="shared" si="13"/>
        <v>0</v>
      </c>
      <c r="U70" s="1">
        <f t="shared" si="14"/>
        <v>0</v>
      </c>
      <c r="V70" s="1">
        <f t="shared" si="15"/>
        <v>0</v>
      </c>
      <c r="W70" s="1">
        <f t="shared" si="16"/>
        <v>0</v>
      </c>
      <c r="X70" s="1">
        <f t="shared" si="17"/>
        <v>1</v>
      </c>
      <c r="Z70" s="1">
        <f>IFERROR(D70/$D$130,0)</f>
        <v>5.1437953535991905E-2</v>
      </c>
      <c r="AA70" s="1">
        <f>IFERROR(E70/$E$130,0)</f>
        <v>7.0886112449403543E-3</v>
      </c>
      <c r="AB70" s="1">
        <f>IFERROR(F70/$F$130,0)</f>
        <v>2.7160360242752288E-3</v>
      </c>
      <c r="AC70" s="1">
        <f>IFERROR(G70/$G$130,0)</f>
        <v>2.5168582011587046E-2</v>
      </c>
      <c r="AD70" s="1">
        <f>IFERROR(H70/H134,0)</f>
        <v>0</v>
      </c>
      <c r="AE70" s="1">
        <f>IFERROR(I70/$I$130,0)</f>
        <v>0</v>
      </c>
      <c r="AF70" s="1">
        <f>IFERROR(J70/$J$130,0)</f>
        <v>0</v>
      </c>
      <c r="AG70" s="1">
        <f>IFERROR(K70/$K$130,0)</f>
        <v>0</v>
      </c>
      <c r="AH70" s="1">
        <f>IFERROR(L70/$L$130,0)</f>
        <v>4.4556816591556733E-2</v>
      </c>
    </row>
    <row r="71" spans="1:34">
      <c r="A71" t="s">
        <v>28</v>
      </c>
      <c r="B71" t="s">
        <v>75</v>
      </c>
      <c r="C71">
        <v>18259</v>
      </c>
      <c r="D71">
        <v>15286.5</v>
      </c>
      <c r="E71">
        <v>1816.5</v>
      </c>
      <c r="F71">
        <v>1148</v>
      </c>
      <c r="G71">
        <v>0</v>
      </c>
      <c r="H71">
        <v>0</v>
      </c>
      <c r="I71">
        <v>8</v>
      </c>
      <c r="J71">
        <v>0</v>
      </c>
      <c r="K71">
        <v>162</v>
      </c>
      <c r="L71">
        <v>18097</v>
      </c>
      <c r="N71" s="1">
        <f>IFERROR(C71/#REF!,0)</f>
        <v>0</v>
      </c>
      <c r="P71" s="1">
        <f t="shared" si="9"/>
        <v>0.83720357084177666</v>
      </c>
      <c r="Q71" s="1">
        <f t="shared" si="10"/>
        <v>9.9485185388027822E-2</v>
      </c>
      <c r="R71" s="1">
        <f t="shared" si="11"/>
        <v>6.2873103674900052E-2</v>
      </c>
      <c r="S71" s="3">
        <f t="shared" si="12"/>
        <v>0</v>
      </c>
      <c r="T71" s="1">
        <f t="shared" si="13"/>
        <v>0</v>
      </c>
      <c r="U71" s="1">
        <f t="shared" si="14"/>
        <v>4.3814009529547074E-4</v>
      </c>
      <c r="V71" s="1">
        <f t="shared" si="15"/>
        <v>0</v>
      </c>
      <c r="W71" s="1">
        <f t="shared" si="16"/>
        <v>8.8723369297332814E-3</v>
      </c>
      <c r="X71" s="1">
        <f t="shared" si="17"/>
        <v>0.99112766307026667</v>
      </c>
      <c r="Z71" s="1">
        <f>IFERROR(D71/$D$130,0)</f>
        <v>4.22489771900297E-2</v>
      </c>
      <c r="AA71" s="1">
        <f>IFERROR(E71/$E$130,0)</f>
        <v>0.10912256208842502</v>
      </c>
      <c r="AB71" s="1">
        <f>IFERROR(F71/$F$130,0)</f>
        <v>2.5145236740870668E-2</v>
      </c>
      <c r="AC71" s="1">
        <f>IFERROR(G71/$G$130,0)</f>
        <v>0</v>
      </c>
      <c r="AD71" s="1">
        <f>IFERROR(H71/H135,0)</f>
        <v>0</v>
      </c>
      <c r="AE71" s="1">
        <f>IFERROR(I71/$I$130,0)</f>
        <v>1.0662145916797944E-3</v>
      </c>
      <c r="AF71" s="1">
        <f>IFERROR(J71/$J$130,0)</f>
        <v>0</v>
      </c>
      <c r="AG71" s="1">
        <f>IFERROR(K71/$K$130,0)</f>
        <v>1.4477535244308407E-2</v>
      </c>
      <c r="AH71" s="1">
        <f>IFERROR(L71/$L$130,0)</f>
        <v>4.2471048542059291E-2</v>
      </c>
    </row>
    <row r="72" spans="1:34">
      <c r="A72" t="s">
        <v>15</v>
      </c>
      <c r="B72" t="s">
        <v>75</v>
      </c>
      <c r="C72">
        <v>14264.039999999901</v>
      </c>
      <c r="D72">
        <v>13582.539999999901</v>
      </c>
      <c r="E72">
        <v>26.5</v>
      </c>
      <c r="F72">
        <v>638.5</v>
      </c>
      <c r="G72">
        <v>0</v>
      </c>
      <c r="H72">
        <v>0</v>
      </c>
      <c r="I72">
        <v>16.5</v>
      </c>
      <c r="J72">
        <v>0</v>
      </c>
      <c r="K72">
        <v>357.25</v>
      </c>
      <c r="L72">
        <v>13906.789999999901</v>
      </c>
      <c r="N72" s="1">
        <f>IFERROR(C72/#REF!,0)</f>
        <v>0</v>
      </c>
      <c r="P72" s="1">
        <f t="shared" si="9"/>
        <v>0.95222251199519881</v>
      </c>
      <c r="Q72" s="1">
        <f t="shared" si="10"/>
        <v>1.8578186825051097E-3</v>
      </c>
      <c r="R72" s="1">
        <f t="shared" si="11"/>
        <v>4.4762914293566512E-2</v>
      </c>
      <c r="S72" s="3">
        <f t="shared" si="12"/>
        <v>0</v>
      </c>
      <c r="T72" s="1">
        <f t="shared" si="13"/>
        <v>0</v>
      </c>
      <c r="U72" s="1">
        <f t="shared" si="14"/>
        <v>1.1567550287295966E-3</v>
      </c>
      <c r="V72" s="1">
        <f t="shared" si="15"/>
        <v>0</v>
      </c>
      <c r="W72" s="1">
        <f t="shared" si="16"/>
        <v>2.5045499031130205E-2</v>
      </c>
      <c r="X72" s="1">
        <f t="shared" si="17"/>
        <v>0.97495450096886982</v>
      </c>
      <c r="Z72" s="1">
        <f>IFERROR(D72/$D$130,0)</f>
        <v>3.7539555990099879E-2</v>
      </c>
      <c r="AA72" s="1">
        <f>IFERROR(E72/$E$130,0)</f>
        <v>1.5919338812789778E-3</v>
      </c>
      <c r="AB72" s="1">
        <f>IFERROR(F72/$F$130,0)</f>
        <v>1.3985395173384948E-2</v>
      </c>
      <c r="AC72" s="1">
        <f>IFERROR(G72/$G$130,0)</f>
        <v>0</v>
      </c>
      <c r="AD72" s="1">
        <f>IFERROR(H72/H136,0)</f>
        <v>0</v>
      </c>
      <c r="AE72" s="1">
        <f>IFERROR(I72/$I$130,0)</f>
        <v>2.1990675953395761E-3</v>
      </c>
      <c r="AF72" s="1">
        <f>IFERROR(J72/$J$130,0)</f>
        <v>0</v>
      </c>
      <c r="AG72" s="1">
        <f>IFERROR(K72/$K$130,0)</f>
        <v>3.1926539913760363E-2</v>
      </c>
      <c r="AH72" s="1">
        <f>IFERROR(L72/$L$130,0)</f>
        <v>3.2637230101907527E-2</v>
      </c>
    </row>
    <row r="73" spans="1:34">
      <c r="A73" t="s">
        <v>27</v>
      </c>
      <c r="B73" t="s">
        <v>75</v>
      </c>
      <c r="C73">
        <v>11629.52</v>
      </c>
      <c r="D73">
        <v>11127.02</v>
      </c>
      <c r="E73">
        <v>100</v>
      </c>
      <c r="F73">
        <v>183</v>
      </c>
      <c r="G73">
        <v>219.5</v>
      </c>
      <c r="H73">
        <v>0</v>
      </c>
      <c r="I73">
        <v>0</v>
      </c>
      <c r="J73">
        <v>0</v>
      </c>
      <c r="K73">
        <v>0</v>
      </c>
      <c r="L73">
        <v>11629.52</v>
      </c>
      <c r="N73" s="1">
        <f>IFERROR(C73/#REF!,0)</f>
        <v>0</v>
      </c>
      <c r="P73" s="1">
        <f t="shared" si="9"/>
        <v>0.95679099395331879</v>
      </c>
      <c r="Q73" s="1">
        <f t="shared" si="10"/>
        <v>8.5988071734688955E-3</v>
      </c>
      <c r="R73" s="1">
        <f t="shared" si="11"/>
        <v>1.5735817127448079E-2</v>
      </c>
      <c r="S73" s="3">
        <f t="shared" si="12"/>
        <v>1.8874381745764227E-2</v>
      </c>
      <c r="T73" s="1">
        <f t="shared" si="13"/>
        <v>0</v>
      </c>
      <c r="U73" s="1">
        <f t="shared" si="14"/>
        <v>0</v>
      </c>
      <c r="V73" s="1">
        <f t="shared" si="15"/>
        <v>0</v>
      </c>
      <c r="W73" s="1">
        <f t="shared" si="16"/>
        <v>0</v>
      </c>
      <c r="X73" s="1">
        <f t="shared" si="17"/>
        <v>1</v>
      </c>
      <c r="Z73" s="1">
        <f>IFERROR(D73/$D$130,0)</f>
        <v>3.0752965961665803E-2</v>
      </c>
      <c r="AA73" s="1">
        <f>IFERROR(E73/$E$130,0)</f>
        <v>6.0072976652036899E-3</v>
      </c>
      <c r="AB73" s="1">
        <f>IFERROR(F73/$F$130,0)</f>
        <v>4.0083434874384422E-3</v>
      </c>
      <c r="AC73" s="1">
        <f>IFERROR(G73/$G$130,0)</f>
        <v>4.1694367936176278E-2</v>
      </c>
      <c r="AD73" s="1">
        <f>IFERROR(H73/H137,0)</f>
        <v>0</v>
      </c>
      <c r="AE73" s="1">
        <f>IFERROR(I73/$I$130,0)</f>
        <v>0</v>
      </c>
      <c r="AF73" s="1">
        <f>IFERROR(J73/$J$130,0)</f>
        <v>0</v>
      </c>
      <c r="AG73" s="1">
        <f>IFERROR(K73/$K$130,0)</f>
        <v>0</v>
      </c>
      <c r="AH73" s="1">
        <f>IFERROR(L73/$L$130,0)</f>
        <v>2.7292805903787885E-2</v>
      </c>
    </row>
    <row r="74" spans="1:34">
      <c r="A74" t="s">
        <v>35</v>
      </c>
      <c r="B74" t="s">
        <v>75</v>
      </c>
      <c r="C74">
        <v>10466.5</v>
      </c>
      <c r="D74">
        <v>10083.5</v>
      </c>
      <c r="E74">
        <v>218</v>
      </c>
      <c r="F74">
        <v>101</v>
      </c>
      <c r="G74">
        <v>6</v>
      </c>
      <c r="H74">
        <v>0</v>
      </c>
      <c r="I74">
        <v>58</v>
      </c>
      <c r="J74">
        <v>0</v>
      </c>
      <c r="K74">
        <v>275.25</v>
      </c>
      <c r="L74">
        <v>10191.25</v>
      </c>
      <c r="N74" s="1">
        <f>IFERROR(C74/#REF!,0)</f>
        <v>0</v>
      </c>
      <c r="P74" s="1">
        <f t="shared" si="9"/>
        <v>0.96340706062198445</v>
      </c>
      <c r="Q74" s="1">
        <f t="shared" si="10"/>
        <v>2.0828357139444895E-2</v>
      </c>
      <c r="R74" s="1">
        <f t="shared" si="11"/>
        <v>9.6498351884584145E-3</v>
      </c>
      <c r="S74" s="3">
        <f t="shared" si="12"/>
        <v>5.7325753594802465E-4</v>
      </c>
      <c r="T74" s="1">
        <f t="shared" si="13"/>
        <v>0</v>
      </c>
      <c r="U74" s="1">
        <f t="shared" si="14"/>
        <v>5.5414895141642382E-3</v>
      </c>
      <c r="V74" s="1">
        <f t="shared" si="15"/>
        <v>0</v>
      </c>
      <c r="W74" s="1">
        <f t="shared" si="16"/>
        <v>2.6298189461615631E-2</v>
      </c>
      <c r="X74" s="1">
        <f t="shared" si="17"/>
        <v>0.97370181053838434</v>
      </c>
      <c r="Z74" s="1">
        <f>IFERROR(D74/$D$130,0)</f>
        <v>2.7868875249119449E-2</v>
      </c>
      <c r="AA74" s="1">
        <f>IFERROR(E74/$E$130,0)</f>
        <v>1.3095908910144045E-2</v>
      </c>
      <c r="AB74" s="1">
        <f>IFERROR(F74/$F$130,0)</f>
        <v>2.2122551488048233E-3</v>
      </c>
      <c r="AC74" s="1">
        <f>IFERROR(G74/$G$130,0)</f>
        <v>1.1397093741096021E-3</v>
      </c>
      <c r="AD74" s="1">
        <f>IFERROR(H74/H138,0)</f>
        <v>0</v>
      </c>
      <c r="AE74" s="1">
        <f>IFERROR(I74/$I$130,0)</f>
        <v>7.7300557896785096E-3</v>
      </c>
      <c r="AF74" s="1">
        <f>IFERROR(J74/$J$130,0)</f>
        <v>0</v>
      </c>
      <c r="AG74" s="1">
        <f>IFERROR(K74/$K$130,0)</f>
        <v>2.4598404790098082E-2</v>
      </c>
      <c r="AH74" s="1">
        <f>IFERROR(L74/$L$130,0)</f>
        <v>2.3917393681508633E-2</v>
      </c>
    </row>
    <row r="75" spans="1:34">
      <c r="A75" t="s">
        <v>9</v>
      </c>
      <c r="B75" t="s">
        <v>75</v>
      </c>
      <c r="C75">
        <v>8916.5</v>
      </c>
      <c r="D75">
        <v>7267</v>
      </c>
      <c r="E75">
        <v>389</v>
      </c>
      <c r="F75">
        <v>719.5</v>
      </c>
      <c r="G75">
        <v>0</v>
      </c>
      <c r="H75">
        <v>5</v>
      </c>
      <c r="I75">
        <v>536</v>
      </c>
      <c r="J75">
        <v>0</v>
      </c>
      <c r="K75">
        <v>16.5</v>
      </c>
      <c r="L75">
        <v>8900</v>
      </c>
      <c r="N75" s="1">
        <f>IFERROR(C75/#REF!,0)</f>
        <v>0</v>
      </c>
      <c r="P75" s="1">
        <f t="shared" si="9"/>
        <v>0.81500588796052265</v>
      </c>
      <c r="Q75" s="1">
        <f t="shared" si="10"/>
        <v>4.3626983681937979E-2</v>
      </c>
      <c r="R75" s="1">
        <f t="shared" si="11"/>
        <v>8.0693097067234903E-2</v>
      </c>
      <c r="S75" s="3">
        <f t="shared" si="12"/>
        <v>0</v>
      </c>
      <c r="T75" s="1">
        <f t="shared" si="13"/>
        <v>5.6075814501205625E-4</v>
      </c>
      <c r="U75" s="1">
        <f t="shared" si="14"/>
        <v>6.0113273145292433E-2</v>
      </c>
      <c r="V75" s="1">
        <f t="shared" si="15"/>
        <v>0</v>
      </c>
      <c r="W75" s="1">
        <f t="shared" si="16"/>
        <v>1.8505018785397859E-3</v>
      </c>
      <c r="X75" s="1">
        <f t="shared" si="17"/>
        <v>0.99814949812146025</v>
      </c>
      <c r="Z75" s="1">
        <f>IFERROR(D75/$D$130,0)</f>
        <v>2.0084605190196961E-2</v>
      </c>
      <c r="AA75" s="1">
        <f>IFERROR(E75/$E$130,0)</f>
        <v>2.3368387917642355E-2</v>
      </c>
      <c r="AB75" s="1">
        <f>IFERROR(F75/$F$130,0)</f>
        <v>1.5759579995693766E-2</v>
      </c>
      <c r="AC75" s="1">
        <f>IFERROR(G75/$G$130,0)</f>
        <v>0</v>
      </c>
      <c r="AD75" s="1">
        <f>IFERROR(H75/H139,0)</f>
        <v>0</v>
      </c>
      <c r="AE75" s="1">
        <f>IFERROR(I75/$I$130,0)</f>
        <v>7.143637764254622E-2</v>
      </c>
      <c r="AF75" s="1">
        <f>IFERROR(J75/$J$130,0)</f>
        <v>0</v>
      </c>
      <c r="AG75" s="1">
        <f>IFERROR(K75/$K$130,0)</f>
        <v>1.4745637748832638E-3</v>
      </c>
      <c r="AH75" s="1">
        <f>IFERROR(L75/$L$130,0)</f>
        <v>2.0887016191873109E-2</v>
      </c>
    </row>
    <row r="76" spans="1:34">
      <c r="A76" t="s">
        <v>57</v>
      </c>
      <c r="B76" t="s">
        <v>75</v>
      </c>
      <c r="C76">
        <v>8122</v>
      </c>
      <c r="D76">
        <v>6772.5</v>
      </c>
      <c r="E76">
        <v>613</v>
      </c>
      <c r="F76">
        <v>736.5</v>
      </c>
      <c r="G76">
        <v>0</v>
      </c>
      <c r="H76">
        <v>0</v>
      </c>
      <c r="I76">
        <v>0</v>
      </c>
      <c r="J76">
        <v>0</v>
      </c>
      <c r="K76">
        <v>131.5</v>
      </c>
      <c r="L76">
        <v>7990.5</v>
      </c>
      <c r="N76" s="1">
        <f>IFERROR(C76/#REF!,0)</f>
        <v>0</v>
      </c>
      <c r="P76" s="1">
        <f t="shared" si="9"/>
        <v>0.83384634326520557</v>
      </c>
      <c r="Q76" s="1">
        <f t="shared" si="10"/>
        <v>7.5474021177049988E-2</v>
      </c>
      <c r="R76" s="1">
        <f t="shared" si="11"/>
        <v>9.0679635557744401E-2</v>
      </c>
      <c r="S76" s="3">
        <f t="shared" si="12"/>
        <v>0</v>
      </c>
      <c r="T76" s="1">
        <f t="shared" si="13"/>
        <v>0</v>
      </c>
      <c r="U76" s="1">
        <f t="shared" si="14"/>
        <v>0</v>
      </c>
      <c r="V76" s="1">
        <f t="shared" si="15"/>
        <v>0</v>
      </c>
      <c r="W76" s="1">
        <f t="shared" si="16"/>
        <v>1.6190593449889192E-2</v>
      </c>
      <c r="X76" s="1">
        <f t="shared" si="17"/>
        <v>0.98380940655011084</v>
      </c>
      <c r="Z76" s="1">
        <f>IFERROR(D76/$D$130,0)</f>
        <v>1.871790128672202E-2</v>
      </c>
      <c r="AA76" s="1">
        <f>IFERROR(E76/$E$130,0)</f>
        <v>3.6824734687698618E-2</v>
      </c>
      <c r="AB76" s="1">
        <f>IFERROR(F76/$F$130,0)</f>
        <v>1.6131939773215372E-2</v>
      </c>
      <c r="AC76" s="1">
        <f>IFERROR(G76/$G$130,0)</f>
        <v>0</v>
      </c>
      <c r="AD76" s="1">
        <f>IFERROR(H76/H140,0)</f>
        <v>0</v>
      </c>
      <c r="AE76" s="1">
        <f>IFERROR(I76/$I$130,0)</f>
        <v>0</v>
      </c>
      <c r="AF76" s="1">
        <f>IFERROR(J76/$J$130,0)</f>
        <v>0</v>
      </c>
      <c r="AG76" s="1">
        <f>IFERROR(K76/$K$130,0)</f>
        <v>1.1751826448312071E-2</v>
      </c>
      <c r="AH76" s="1">
        <f>IFERROR(L76/$L$130,0)</f>
        <v>1.8752550885523831E-2</v>
      </c>
    </row>
    <row r="77" spans="1:34">
      <c r="A77" t="s">
        <v>52</v>
      </c>
      <c r="B77" t="s">
        <v>75</v>
      </c>
      <c r="C77">
        <v>7583</v>
      </c>
      <c r="D77">
        <v>6352.5</v>
      </c>
      <c r="E77">
        <v>202.25</v>
      </c>
      <c r="F77">
        <v>699.75</v>
      </c>
      <c r="G77">
        <v>60</v>
      </c>
      <c r="H77">
        <v>88</v>
      </c>
      <c r="I77">
        <v>180.5</v>
      </c>
      <c r="J77">
        <v>0</v>
      </c>
      <c r="K77">
        <v>0</v>
      </c>
      <c r="L77">
        <v>7583</v>
      </c>
      <c r="N77" s="1">
        <f>IFERROR(C77/#REF!,0)</f>
        <v>0</v>
      </c>
      <c r="P77" s="1">
        <f t="shared" si="9"/>
        <v>0.83772913095081103</v>
      </c>
      <c r="Q77" s="1">
        <f t="shared" si="10"/>
        <v>2.6671502044045892E-2</v>
      </c>
      <c r="R77" s="1">
        <f t="shared" si="11"/>
        <v>9.227878148490043E-2</v>
      </c>
      <c r="S77" s="3">
        <f t="shared" si="12"/>
        <v>7.9124357114598448E-3</v>
      </c>
      <c r="T77" s="1">
        <f t="shared" si="13"/>
        <v>1.1604905710141104E-2</v>
      </c>
      <c r="U77" s="1">
        <f t="shared" si="14"/>
        <v>2.38032440986417E-2</v>
      </c>
      <c r="V77" s="1">
        <f t="shared" si="15"/>
        <v>0</v>
      </c>
      <c r="W77" s="1">
        <f t="shared" si="16"/>
        <v>0</v>
      </c>
      <c r="X77" s="1">
        <f t="shared" si="17"/>
        <v>1</v>
      </c>
      <c r="Z77" s="1">
        <f>IFERROR(D77/$D$130,0)</f>
        <v>1.7557101206925305E-2</v>
      </c>
      <c r="AA77" s="1">
        <f>IFERROR(E77/$E$130,0)</f>
        <v>1.2149759527874462E-2</v>
      </c>
      <c r="AB77" s="1">
        <f>IFERROR(F77/$F$130,0)</f>
        <v>1.5326985548278963E-2</v>
      </c>
      <c r="AC77" s="1">
        <f>IFERROR(G77/$G$130,0)</f>
        <v>1.139709374109602E-2</v>
      </c>
      <c r="AD77" s="1">
        <f>IFERROR(H77/H141,0)</f>
        <v>0</v>
      </c>
      <c r="AE77" s="1">
        <f>IFERROR(I77/$I$130,0)</f>
        <v>2.405646672477536E-2</v>
      </c>
      <c r="AF77" s="1">
        <f>IFERROR(J77/$J$130,0)</f>
        <v>0</v>
      </c>
      <c r="AG77" s="1">
        <f>IFERROR(K77/$K$130,0)</f>
        <v>0</v>
      </c>
      <c r="AH77" s="1">
        <f>IFERROR(L77/$L$130,0)</f>
        <v>1.779620716662627E-2</v>
      </c>
    </row>
    <row r="78" spans="1:34">
      <c r="A78" t="s">
        <v>25</v>
      </c>
      <c r="B78" t="s">
        <v>75</v>
      </c>
      <c r="C78">
        <v>6392.25</v>
      </c>
      <c r="D78">
        <v>1775.25</v>
      </c>
      <c r="E78">
        <v>44</v>
      </c>
      <c r="F78">
        <v>3838</v>
      </c>
      <c r="G78">
        <v>735</v>
      </c>
      <c r="H78">
        <v>0</v>
      </c>
      <c r="I78">
        <v>0</v>
      </c>
      <c r="J78">
        <v>0</v>
      </c>
      <c r="K78">
        <v>385.25</v>
      </c>
      <c r="L78">
        <v>6007</v>
      </c>
      <c r="N78" s="1">
        <f>IFERROR(C78/#REF!,0)</f>
        <v>0</v>
      </c>
      <c r="P78" s="1">
        <f t="shared" si="9"/>
        <v>0.27771911298838436</v>
      </c>
      <c r="Q78" s="1">
        <f t="shared" si="10"/>
        <v>6.8833352888263135E-3</v>
      </c>
      <c r="R78" s="1">
        <f t="shared" si="11"/>
        <v>0.60041456451171338</v>
      </c>
      <c r="S78" s="3">
        <f t="shared" si="12"/>
        <v>0.11498298721107592</v>
      </c>
      <c r="T78" s="1">
        <f t="shared" si="13"/>
        <v>0</v>
      </c>
      <c r="U78" s="1">
        <f t="shared" si="14"/>
        <v>0</v>
      </c>
      <c r="V78" s="1">
        <f t="shared" si="15"/>
        <v>0</v>
      </c>
      <c r="W78" s="1">
        <f t="shared" si="16"/>
        <v>6.0268293636825843E-2</v>
      </c>
      <c r="X78" s="1">
        <f t="shared" si="17"/>
        <v>0.93973170636317416</v>
      </c>
      <c r="Z78" s="1">
        <f>IFERROR(D78/$D$130,0)</f>
        <v>4.9064531944264696E-3</v>
      </c>
      <c r="AA78" s="1">
        <f>IFERROR(E78/$E$130,0)</f>
        <v>2.6432109726896237E-3</v>
      </c>
      <c r="AB78" s="1">
        <f>IFERROR(F78/$F$130,0)</f>
        <v>8.4065695654583286E-2</v>
      </c>
      <c r="AC78" s="1">
        <f>IFERROR(G78/$G$130,0)</f>
        <v>0.13961439832842626</v>
      </c>
      <c r="AD78" s="1">
        <f>IFERROR(H78/H142,0)</f>
        <v>0</v>
      </c>
      <c r="AE78" s="1">
        <f>IFERROR(I78/$I$130,0)</f>
        <v>0</v>
      </c>
      <c r="AF78" s="1">
        <f>IFERROR(J78/$J$130,0)</f>
        <v>0</v>
      </c>
      <c r="AG78" s="1">
        <f>IFERROR(K78/$K$130,0)</f>
        <v>3.4428829955986506E-2</v>
      </c>
      <c r="AH78" s="1">
        <f>IFERROR(L78/$L$130,0)</f>
        <v>1.4097562501638402E-2</v>
      </c>
    </row>
    <row r="79" spans="1:34">
      <c r="A79" t="s">
        <v>37</v>
      </c>
      <c r="B79" t="s">
        <v>75</v>
      </c>
      <c r="C79">
        <v>5125.91</v>
      </c>
      <c r="D79">
        <v>4618</v>
      </c>
      <c r="E79">
        <v>7</v>
      </c>
      <c r="F79">
        <v>435.5</v>
      </c>
      <c r="G79">
        <v>0</v>
      </c>
      <c r="H79">
        <v>0</v>
      </c>
      <c r="I79">
        <v>65.41</v>
      </c>
      <c r="J79">
        <v>0</v>
      </c>
      <c r="K79">
        <v>7</v>
      </c>
      <c r="L79">
        <v>5118.91</v>
      </c>
      <c r="N79" s="1">
        <f>IFERROR(C79/#REF!,0)</f>
        <v>0</v>
      </c>
      <c r="P79" s="1">
        <f t="shared" si="9"/>
        <v>0.90091320370431793</v>
      </c>
      <c r="Q79" s="1">
        <f t="shared" si="10"/>
        <v>1.3656111792832882E-3</v>
      </c>
      <c r="R79" s="1">
        <f t="shared" si="11"/>
        <v>8.4960524082553154E-2</v>
      </c>
      <c r="S79" s="3">
        <f t="shared" si="12"/>
        <v>0</v>
      </c>
      <c r="T79" s="1">
        <f t="shared" si="13"/>
        <v>0</v>
      </c>
      <c r="U79" s="1">
        <f t="shared" si="14"/>
        <v>1.2760661033845697E-2</v>
      </c>
      <c r="V79" s="1">
        <f t="shared" si="15"/>
        <v>0</v>
      </c>
      <c r="W79" s="1">
        <f t="shared" si="16"/>
        <v>1.3656111792832882E-3</v>
      </c>
      <c r="X79" s="1">
        <f t="shared" si="17"/>
        <v>0.99863438882071676</v>
      </c>
      <c r="Z79" s="1">
        <f>IFERROR(D79/$D$130,0)</f>
        <v>1.2763273258336254E-2</v>
      </c>
      <c r="AA79" s="1">
        <f>IFERROR(E79/$E$130,0)</f>
        <v>4.2051083656425832E-4</v>
      </c>
      <c r="AB79" s="1">
        <f>IFERROR(F79/$F$130,0)</f>
        <v>9.5389813594505008E-3</v>
      </c>
      <c r="AC79" s="1">
        <f>IFERROR(G79/$G$130,0)</f>
        <v>0</v>
      </c>
      <c r="AD79" s="1">
        <f>IFERROR(H79/H143,0)</f>
        <v>0</v>
      </c>
      <c r="AE79" s="1">
        <f>IFERROR(I79/$I$130,0)</f>
        <v>8.7176370552219176E-3</v>
      </c>
      <c r="AF79" s="1">
        <f>IFERROR(J79/$J$130,0)</f>
        <v>0</v>
      </c>
      <c r="AG79" s="1">
        <f>IFERROR(K79/$K$130,0)</f>
        <v>6.2557251055653609E-4</v>
      </c>
      <c r="AH79" s="1">
        <f>IFERROR(L79/$L$130,0)</f>
        <v>1.2013343376937212E-2</v>
      </c>
    </row>
    <row r="80" spans="1:34">
      <c r="A80" t="s">
        <v>51</v>
      </c>
      <c r="B80" t="s">
        <v>75</v>
      </c>
      <c r="C80">
        <v>4605.5</v>
      </c>
      <c r="D80">
        <v>3822</v>
      </c>
      <c r="E80">
        <v>16</v>
      </c>
      <c r="F80">
        <v>473.5</v>
      </c>
      <c r="G80">
        <v>0</v>
      </c>
      <c r="H80">
        <v>0</v>
      </c>
      <c r="I80">
        <v>294</v>
      </c>
      <c r="J80">
        <v>0</v>
      </c>
      <c r="K80">
        <v>431.25</v>
      </c>
      <c r="L80">
        <v>4174.25</v>
      </c>
      <c r="N80" s="1">
        <f>IFERROR(C80/#REF!,0)</f>
        <v>0</v>
      </c>
      <c r="P80" s="1">
        <f t="shared" si="9"/>
        <v>0.82987732059494079</v>
      </c>
      <c r="Q80" s="1">
        <f t="shared" si="10"/>
        <v>3.4741070459233525E-3</v>
      </c>
      <c r="R80" s="1">
        <f t="shared" si="11"/>
        <v>0.10281185539029421</v>
      </c>
      <c r="S80" s="3">
        <f t="shared" si="12"/>
        <v>0</v>
      </c>
      <c r="T80" s="1">
        <f t="shared" si="13"/>
        <v>0</v>
      </c>
      <c r="U80" s="1">
        <f t="shared" si="14"/>
        <v>6.3836716968841606E-2</v>
      </c>
      <c r="V80" s="1">
        <f t="shared" si="15"/>
        <v>0</v>
      </c>
      <c r="W80" s="1">
        <f t="shared" si="16"/>
        <v>9.3638041472152864E-2</v>
      </c>
      <c r="X80" s="1">
        <f t="shared" si="17"/>
        <v>0.90636195852784718</v>
      </c>
      <c r="Z80" s="1">
        <f>IFERROR(D80/$D$130,0)</f>
        <v>1.05632807261501E-2</v>
      </c>
      <c r="AA80" s="1">
        <f>IFERROR(E80/$E$130,0)</f>
        <v>9.6116762643259045E-4</v>
      </c>
      <c r="AB80" s="1">
        <f>IFERROR(F80/$F$130,0)</f>
        <v>1.037131497979291E-2</v>
      </c>
      <c r="AC80" s="1">
        <f>IFERROR(G80/$G$130,0)</f>
        <v>0</v>
      </c>
      <c r="AD80" s="1">
        <f>IFERROR(H80/H144,0)</f>
        <v>0</v>
      </c>
      <c r="AE80" s="1">
        <f>IFERROR(I80/$I$130,0)</f>
        <v>3.9183386244232447E-2</v>
      </c>
      <c r="AF80" s="1">
        <f>IFERROR(J80/$J$130,0)</f>
        <v>0</v>
      </c>
      <c r="AG80" s="1">
        <f>IFERROR(K80/$K$130,0)</f>
        <v>3.8539735025358027E-2</v>
      </c>
      <c r="AH80" s="1">
        <f>IFERROR(L80/$L$130,0)</f>
        <v>9.7963626223512724E-3</v>
      </c>
    </row>
    <row r="81" spans="1:34">
      <c r="A81" t="s">
        <v>36</v>
      </c>
      <c r="B81" t="s">
        <v>75</v>
      </c>
      <c r="C81">
        <v>4436</v>
      </c>
      <c r="D81">
        <v>4436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4436</v>
      </c>
      <c r="N81" s="1">
        <f>IFERROR(C81/#REF!,0)</f>
        <v>0</v>
      </c>
      <c r="P81" s="1">
        <f t="shared" si="9"/>
        <v>1</v>
      </c>
      <c r="Q81" s="1">
        <f t="shared" si="10"/>
        <v>0</v>
      </c>
      <c r="R81" s="1">
        <f t="shared" si="11"/>
        <v>0</v>
      </c>
      <c r="S81" s="3">
        <f t="shared" si="12"/>
        <v>0</v>
      </c>
      <c r="T81" s="1">
        <f t="shared" si="13"/>
        <v>0</v>
      </c>
      <c r="U81" s="1">
        <f t="shared" si="14"/>
        <v>0</v>
      </c>
      <c r="V81" s="1">
        <f t="shared" si="15"/>
        <v>0</v>
      </c>
      <c r="W81" s="1">
        <f t="shared" si="16"/>
        <v>0</v>
      </c>
      <c r="X81" s="1">
        <f t="shared" si="17"/>
        <v>1</v>
      </c>
      <c r="Z81" s="1">
        <f>IFERROR(D81/$D$130,0)</f>
        <v>1.2260259890424344E-2</v>
      </c>
      <c r="AA81" s="1">
        <f>IFERROR(E81/$E$130,0)</f>
        <v>0</v>
      </c>
      <c r="AB81" s="1">
        <f>IFERROR(F81/$F$130,0)</f>
        <v>0</v>
      </c>
      <c r="AC81" s="1">
        <f>IFERROR(G81/$G$130,0)</f>
        <v>0</v>
      </c>
      <c r="AD81" s="1">
        <f>IFERROR(H81/H145,0)</f>
        <v>0</v>
      </c>
      <c r="AE81" s="1">
        <f>IFERROR(I81/$I$130,0)</f>
        <v>0</v>
      </c>
      <c r="AF81" s="1">
        <f>IFERROR(J81/$J$130,0)</f>
        <v>0</v>
      </c>
      <c r="AG81" s="1">
        <f>IFERROR(K81/$K$130,0)</f>
        <v>0</v>
      </c>
      <c r="AH81" s="1">
        <f>IFERROR(L81/$L$130,0)</f>
        <v>1.0410652115410013E-2</v>
      </c>
    </row>
    <row r="82" spans="1:34">
      <c r="A82" t="s">
        <v>62</v>
      </c>
      <c r="B82" t="s">
        <v>75</v>
      </c>
      <c r="C82">
        <v>4389.5</v>
      </c>
      <c r="D82">
        <v>3925.5</v>
      </c>
      <c r="E82">
        <v>0</v>
      </c>
      <c r="F82">
        <v>464</v>
      </c>
      <c r="G82">
        <v>0</v>
      </c>
      <c r="H82">
        <v>0</v>
      </c>
      <c r="I82">
        <v>0</v>
      </c>
      <c r="J82">
        <v>0</v>
      </c>
      <c r="K82">
        <v>0</v>
      </c>
      <c r="L82">
        <v>4389.5</v>
      </c>
      <c r="N82" s="1">
        <f>IFERROR(C82/#REF!,0)</f>
        <v>0</v>
      </c>
      <c r="P82" s="1">
        <f t="shared" si="9"/>
        <v>0.89429319968105703</v>
      </c>
      <c r="Q82" s="1">
        <f t="shared" si="10"/>
        <v>0</v>
      </c>
      <c r="R82" s="1">
        <f t="shared" si="11"/>
        <v>0.10570680031894293</v>
      </c>
      <c r="S82" s="3">
        <f t="shared" si="12"/>
        <v>0</v>
      </c>
      <c r="T82" s="1">
        <f t="shared" si="13"/>
        <v>0</v>
      </c>
      <c r="U82" s="1">
        <f t="shared" si="14"/>
        <v>0</v>
      </c>
      <c r="V82" s="1">
        <f t="shared" si="15"/>
        <v>0</v>
      </c>
      <c r="W82" s="1">
        <f t="shared" si="16"/>
        <v>0</v>
      </c>
      <c r="X82" s="1">
        <f t="shared" si="17"/>
        <v>1</v>
      </c>
      <c r="Z82" s="1">
        <f>IFERROR(D82/$D$130,0)</f>
        <v>1.0849335031528577E-2</v>
      </c>
      <c r="AA82" s="1">
        <f>IFERROR(E82/$E$130,0)</f>
        <v>0</v>
      </c>
      <c r="AB82" s="1">
        <f>IFERROR(F82/$F$130,0)</f>
        <v>1.0163231574707308E-2</v>
      </c>
      <c r="AC82" s="1">
        <f>IFERROR(G82/$G$130,0)</f>
        <v>0</v>
      </c>
      <c r="AD82" s="1">
        <f>IFERROR(H82/H146,0)</f>
        <v>0</v>
      </c>
      <c r="AE82" s="1">
        <f>IFERROR(I82/$I$130,0)</f>
        <v>0</v>
      </c>
      <c r="AF82" s="1">
        <f>IFERROR(J82/$J$130,0)</f>
        <v>0</v>
      </c>
      <c r="AG82" s="1">
        <f>IFERROR(K82/$K$130,0)</f>
        <v>0</v>
      </c>
      <c r="AH82" s="1">
        <f>IFERROR(L82/$L$130,0)</f>
        <v>1.0301523322946857E-2</v>
      </c>
    </row>
    <row r="83" spans="1:34">
      <c r="A83" t="s">
        <v>64</v>
      </c>
      <c r="B83" t="s">
        <v>75</v>
      </c>
      <c r="C83">
        <v>4222</v>
      </c>
      <c r="D83">
        <v>2424</v>
      </c>
      <c r="E83">
        <v>0</v>
      </c>
      <c r="F83">
        <v>1676</v>
      </c>
      <c r="G83">
        <v>122</v>
      </c>
      <c r="H83">
        <v>0</v>
      </c>
      <c r="I83">
        <v>0</v>
      </c>
      <c r="J83">
        <v>0</v>
      </c>
      <c r="K83">
        <v>0</v>
      </c>
      <c r="L83">
        <v>4222</v>
      </c>
      <c r="N83" s="1">
        <f>IFERROR(C83/#REF!,0)</f>
        <v>0</v>
      </c>
      <c r="P83" s="1">
        <f t="shared" si="9"/>
        <v>0.57413548081477972</v>
      </c>
      <c r="Q83" s="1">
        <f t="shared" si="10"/>
        <v>0</v>
      </c>
      <c r="R83" s="1">
        <f t="shared" si="11"/>
        <v>0.39696826148744668</v>
      </c>
      <c r="S83" s="3">
        <f t="shared" si="12"/>
        <v>2.8896257697773566E-2</v>
      </c>
      <c r="T83" s="1">
        <f t="shared" si="13"/>
        <v>0</v>
      </c>
      <c r="U83" s="1">
        <f t="shared" si="14"/>
        <v>0</v>
      </c>
      <c r="V83" s="1">
        <f t="shared" si="15"/>
        <v>0</v>
      </c>
      <c r="W83" s="1">
        <f t="shared" si="16"/>
        <v>0</v>
      </c>
      <c r="X83" s="1">
        <f t="shared" si="17"/>
        <v>1</v>
      </c>
      <c r="Z83" s="1">
        <f>IFERROR(D83/$D$130,0)</f>
        <v>6.6994747462553227E-3</v>
      </c>
      <c r="AA83" s="1">
        <f>IFERROR(E83/$E$130,0)</f>
        <v>0</v>
      </c>
      <c r="AB83" s="1">
        <f>IFERROR(F83/$F$130,0)</f>
        <v>3.6710293360365187E-2</v>
      </c>
      <c r="AC83" s="1">
        <f>IFERROR(G83/$G$130,0)</f>
        <v>2.317409060689524E-2</v>
      </c>
      <c r="AD83" s="1">
        <f>IFERROR(H83/H147,0)</f>
        <v>0</v>
      </c>
      <c r="AE83" s="1">
        <f>IFERROR(I83/$I$130,0)</f>
        <v>0</v>
      </c>
      <c r="AF83" s="1">
        <f>IFERROR(J83/$J$130,0)</f>
        <v>0</v>
      </c>
      <c r="AG83" s="1">
        <f>IFERROR(K83/$K$130,0)</f>
        <v>0</v>
      </c>
      <c r="AH83" s="1">
        <f>IFERROR(L83/$L$130,0)</f>
        <v>9.9084249845043E-3</v>
      </c>
    </row>
    <row r="84" spans="1:34">
      <c r="A84" t="s">
        <v>50</v>
      </c>
      <c r="B84" t="s">
        <v>75</v>
      </c>
      <c r="C84">
        <v>3900.25</v>
      </c>
      <c r="D84">
        <v>3033</v>
      </c>
      <c r="E84">
        <v>628.75</v>
      </c>
      <c r="F84">
        <v>238.5</v>
      </c>
      <c r="G84">
        <v>0</v>
      </c>
      <c r="H84">
        <v>0</v>
      </c>
      <c r="I84">
        <v>0</v>
      </c>
      <c r="J84">
        <v>0</v>
      </c>
      <c r="K84">
        <v>326.25</v>
      </c>
      <c r="L84">
        <v>3574</v>
      </c>
      <c r="N84" s="1">
        <f>IFERROR(C84/#REF!,0)</f>
        <v>0</v>
      </c>
      <c r="P84" s="1">
        <f t="shared" si="9"/>
        <v>0.77764245881674254</v>
      </c>
      <c r="Q84" s="1">
        <f t="shared" si="10"/>
        <v>0.161207614896481</v>
      </c>
      <c r="R84" s="1">
        <f t="shared" si="11"/>
        <v>6.1149926286776492E-2</v>
      </c>
      <c r="S84" s="3">
        <f t="shared" si="12"/>
        <v>0</v>
      </c>
      <c r="T84" s="1">
        <f t="shared" si="13"/>
        <v>0</v>
      </c>
      <c r="U84" s="1">
        <f t="shared" si="14"/>
        <v>0</v>
      </c>
      <c r="V84" s="1">
        <f t="shared" si="15"/>
        <v>0</v>
      </c>
      <c r="W84" s="1">
        <f t="shared" si="16"/>
        <v>8.3648484071533871E-2</v>
      </c>
      <c r="X84" s="1">
        <f t="shared" si="17"/>
        <v>0.91635151592846609</v>
      </c>
      <c r="Z84" s="1">
        <f>IFERROR(D84/$D$130,0)</f>
        <v>8.3826348619605584E-3</v>
      </c>
      <c r="AA84" s="1">
        <f>IFERROR(E84/$E$130,0)</f>
        <v>3.7770884069968202E-2</v>
      </c>
      <c r="AB84" s="1">
        <f>IFERROR(F84/$F$130,0)</f>
        <v>5.2239886434648558E-3</v>
      </c>
      <c r="AC84" s="1">
        <f>IFERROR(G84/$G$130,0)</f>
        <v>0</v>
      </c>
      <c r="AD84" s="1">
        <f>IFERROR(H84/H148,0)</f>
        <v>0</v>
      </c>
      <c r="AE84" s="1">
        <f>IFERROR(I84/$I$130,0)</f>
        <v>0</v>
      </c>
      <c r="AF84" s="1">
        <f>IFERROR(J84/$J$130,0)</f>
        <v>0</v>
      </c>
      <c r="AG84" s="1">
        <f>IFERROR(K84/$K$130,0)</f>
        <v>2.9156147367009985E-2</v>
      </c>
      <c r="AH84" s="1">
        <f>IFERROR(L84/$L$130,0)</f>
        <v>8.3876624572757855E-3</v>
      </c>
    </row>
    <row r="85" spans="1:34">
      <c r="A85" t="s">
        <v>65</v>
      </c>
      <c r="B85" t="s">
        <v>75</v>
      </c>
      <c r="C85">
        <v>3721</v>
      </c>
      <c r="D85">
        <v>1876.5</v>
      </c>
      <c r="E85">
        <v>0</v>
      </c>
      <c r="F85">
        <v>1844.5</v>
      </c>
      <c r="G85">
        <v>0</v>
      </c>
      <c r="H85">
        <v>0</v>
      </c>
      <c r="I85">
        <v>0</v>
      </c>
      <c r="J85">
        <v>0</v>
      </c>
      <c r="K85">
        <v>0</v>
      </c>
      <c r="L85">
        <v>3721</v>
      </c>
      <c r="N85" s="1">
        <f>IFERROR(C85/#REF!,0)</f>
        <v>0</v>
      </c>
      <c r="P85" s="1">
        <f t="shared" si="9"/>
        <v>0.50429991937651164</v>
      </c>
      <c r="Q85" s="1">
        <f t="shared" si="10"/>
        <v>0</v>
      </c>
      <c r="R85" s="1">
        <f t="shared" si="11"/>
        <v>0.4957000806234883</v>
      </c>
      <c r="S85" s="3">
        <f t="shared" si="12"/>
        <v>0</v>
      </c>
      <c r="T85" s="1">
        <f t="shared" si="13"/>
        <v>0</v>
      </c>
      <c r="U85" s="1">
        <f t="shared" si="14"/>
        <v>0</v>
      </c>
      <c r="V85" s="1">
        <f t="shared" si="15"/>
        <v>0</v>
      </c>
      <c r="W85" s="1">
        <f t="shared" si="16"/>
        <v>0</v>
      </c>
      <c r="X85" s="1">
        <f t="shared" si="17"/>
        <v>1</v>
      </c>
      <c r="Z85" s="1">
        <f>IFERROR(D85/$D$130,0)</f>
        <v>5.1862889279488912E-3</v>
      </c>
      <c r="AA85" s="1">
        <f>IFERROR(E85/$E$130,0)</f>
        <v>0</v>
      </c>
      <c r="AB85" s="1">
        <f>IFERROR(F85/$F$130,0)</f>
        <v>4.0401035861094031E-2</v>
      </c>
      <c r="AC85" s="1">
        <f>IFERROR(G85/$G$130,0)</f>
        <v>0</v>
      </c>
      <c r="AD85" s="1">
        <f>IFERROR(H85/H149,0)</f>
        <v>0</v>
      </c>
      <c r="AE85" s="1">
        <f>IFERROR(I85/$I$130,0)</f>
        <v>0</v>
      </c>
      <c r="AF85" s="1">
        <f>IFERROR(J85/$J$130,0)</f>
        <v>0</v>
      </c>
      <c r="AG85" s="1">
        <f>IFERROR(K85/$K$130,0)</f>
        <v>0</v>
      </c>
      <c r="AH85" s="1">
        <f>IFERROR(L85/$L$130,0)</f>
        <v>8.7326502528044768E-3</v>
      </c>
    </row>
    <row r="86" spans="1:34">
      <c r="A86" t="s">
        <v>56</v>
      </c>
      <c r="B86" t="s">
        <v>75</v>
      </c>
      <c r="C86">
        <v>3380.75</v>
      </c>
      <c r="D86">
        <v>445.5</v>
      </c>
      <c r="E86">
        <v>501.5</v>
      </c>
      <c r="F86">
        <v>1525.75</v>
      </c>
      <c r="G86">
        <v>908</v>
      </c>
      <c r="H86">
        <v>0</v>
      </c>
      <c r="I86">
        <v>0</v>
      </c>
      <c r="J86">
        <v>0</v>
      </c>
      <c r="K86">
        <v>0</v>
      </c>
      <c r="L86">
        <v>3380.75</v>
      </c>
      <c r="N86" s="1">
        <f>IFERROR(C86/#REF!,0)</f>
        <v>0</v>
      </c>
      <c r="P86" s="1">
        <f t="shared" si="9"/>
        <v>0.13177549360349036</v>
      </c>
      <c r="Q86" s="1">
        <f t="shared" si="10"/>
        <v>0.14833986541447902</v>
      </c>
      <c r="R86" s="1">
        <f t="shared" si="11"/>
        <v>0.45130518376099976</v>
      </c>
      <c r="S86" s="3">
        <f t="shared" si="12"/>
        <v>0.26857945722103083</v>
      </c>
      <c r="T86" s="1">
        <f t="shared" si="13"/>
        <v>0</v>
      </c>
      <c r="U86" s="1">
        <f t="shared" si="14"/>
        <v>0</v>
      </c>
      <c r="V86" s="1">
        <f t="shared" si="15"/>
        <v>0</v>
      </c>
      <c r="W86" s="1">
        <f t="shared" si="16"/>
        <v>0</v>
      </c>
      <c r="X86" s="1">
        <f t="shared" si="17"/>
        <v>1</v>
      </c>
      <c r="Z86" s="1">
        <f>IFERROR(D86/$D$130,0)</f>
        <v>1.2312772274986577E-3</v>
      </c>
      <c r="AA86" s="1">
        <f>IFERROR(E86/$E$130,0)</f>
        <v>3.0126597790996506E-2</v>
      </c>
      <c r="AB86" s="1">
        <f>IFERROR(F86/$F$130,0)</f>
        <v>3.3419290032563956E-2</v>
      </c>
      <c r="AC86" s="1">
        <f>IFERROR(G86/$G$130,0)</f>
        <v>0.17247601861525311</v>
      </c>
      <c r="AD86" s="1">
        <f>IFERROR(H86/H150,0)</f>
        <v>0</v>
      </c>
      <c r="AE86" s="1">
        <f>IFERROR(I86/$I$130,0)</f>
        <v>0</v>
      </c>
      <c r="AF86" s="1">
        <f>IFERROR(J86/$J$130,0)</f>
        <v>0</v>
      </c>
      <c r="AG86" s="1">
        <f>IFERROR(K86/$K$130,0)</f>
        <v>0</v>
      </c>
      <c r="AH86" s="1">
        <f>IFERROR(L86/$L$130,0)</f>
        <v>7.9341325832219117E-3</v>
      </c>
    </row>
    <row r="87" spans="1:34">
      <c r="A87" t="s">
        <v>23</v>
      </c>
      <c r="B87" t="s">
        <v>75</v>
      </c>
      <c r="C87">
        <v>3231.5</v>
      </c>
      <c r="D87">
        <v>1898.5</v>
      </c>
      <c r="E87">
        <v>799</v>
      </c>
      <c r="F87">
        <v>42</v>
      </c>
      <c r="G87">
        <v>440</v>
      </c>
      <c r="H87">
        <v>0</v>
      </c>
      <c r="I87">
        <v>52</v>
      </c>
      <c r="J87">
        <v>0</v>
      </c>
      <c r="K87">
        <v>12.75</v>
      </c>
      <c r="L87">
        <v>3218.75</v>
      </c>
      <c r="N87" s="1">
        <f>IFERROR(C87/#REF!,0)</f>
        <v>0</v>
      </c>
      <c r="P87" s="1">
        <f t="shared" si="9"/>
        <v>0.58749806591366238</v>
      </c>
      <c r="Q87" s="1">
        <f t="shared" si="10"/>
        <v>0.24725359740058797</v>
      </c>
      <c r="R87" s="1">
        <f t="shared" si="11"/>
        <v>1.2997060188766826E-2</v>
      </c>
      <c r="S87" s="3">
        <f t="shared" si="12"/>
        <v>0.13615967816803343</v>
      </c>
      <c r="T87" s="1">
        <f t="shared" si="13"/>
        <v>0</v>
      </c>
      <c r="U87" s="1">
        <f t="shared" si="14"/>
        <v>1.6091598328949405E-2</v>
      </c>
      <c r="V87" s="1">
        <f t="shared" si="15"/>
        <v>0</v>
      </c>
      <c r="W87" s="1">
        <f t="shared" si="16"/>
        <v>3.9455361287327869E-3</v>
      </c>
      <c r="X87" s="1">
        <f t="shared" si="17"/>
        <v>0.99605446387126717</v>
      </c>
      <c r="Z87" s="1">
        <f>IFERROR(D87/$D$130,0)</f>
        <v>5.2470927416525285E-3</v>
      </c>
      <c r="AA87" s="1">
        <f>IFERROR(E87/$E$130,0)</f>
        <v>4.7998308344977481E-2</v>
      </c>
      <c r="AB87" s="1">
        <f>IFERROR(F87/$F$130,0)</f>
        <v>9.1994768564160974E-4</v>
      </c>
      <c r="AC87" s="1">
        <f>IFERROR(G87/$G$130,0)</f>
        <v>8.3578687434704146E-2</v>
      </c>
      <c r="AD87" s="1">
        <f>IFERROR(H87/H151,0)</f>
        <v>0</v>
      </c>
      <c r="AE87" s="1">
        <f>IFERROR(I87/$I$130,0)</f>
        <v>6.9303948459186636E-3</v>
      </c>
      <c r="AF87" s="1">
        <f>IFERROR(J87/$J$130,0)</f>
        <v>0</v>
      </c>
      <c r="AG87" s="1">
        <f>IFERROR(K87/$K$130,0)</f>
        <v>1.1394356442279766E-3</v>
      </c>
      <c r="AH87" s="1">
        <f>IFERROR(L87/$L$130,0)</f>
        <v>7.5539419514147835E-3</v>
      </c>
    </row>
    <row r="88" spans="1:34">
      <c r="A88" t="s">
        <v>12</v>
      </c>
      <c r="B88" t="s">
        <v>75</v>
      </c>
      <c r="C88">
        <v>2955.5</v>
      </c>
      <c r="D88">
        <v>2685</v>
      </c>
      <c r="E88">
        <v>266</v>
      </c>
      <c r="F88">
        <v>0</v>
      </c>
      <c r="G88">
        <v>4.5</v>
      </c>
      <c r="H88">
        <v>0</v>
      </c>
      <c r="I88">
        <v>0</v>
      </c>
      <c r="J88">
        <v>0</v>
      </c>
      <c r="K88">
        <v>96</v>
      </c>
      <c r="L88">
        <v>2859.5</v>
      </c>
      <c r="N88" s="1">
        <f>IFERROR(C88/#REF!,0)</f>
        <v>0</v>
      </c>
      <c r="P88" s="1">
        <f t="shared" si="9"/>
        <v>0.90847572322788017</v>
      </c>
      <c r="Q88" s="1">
        <f t="shared" si="10"/>
        <v>9.0001691761123326E-2</v>
      </c>
      <c r="R88" s="1">
        <f t="shared" si="11"/>
        <v>0</v>
      </c>
      <c r="S88" s="3">
        <f t="shared" si="12"/>
        <v>1.5225850109964474E-3</v>
      </c>
      <c r="T88" s="1">
        <f t="shared" si="13"/>
        <v>0</v>
      </c>
      <c r="U88" s="1">
        <f t="shared" si="14"/>
        <v>0</v>
      </c>
      <c r="V88" s="1">
        <f t="shared" si="15"/>
        <v>0</v>
      </c>
      <c r="W88" s="1">
        <f t="shared" si="16"/>
        <v>3.2481813567924206E-2</v>
      </c>
      <c r="X88" s="1">
        <f t="shared" si="17"/>
        <v>0.96751818643207577</v>
      </c>
      <c r="Z88" s="1">
        <f>IFERROR(D88/$D$130,0)</f>
        <v>7.4208290815575666E-3</v>
      </c>
      <c r="AA88" s="1">
        <f>IFERROR(E88/$E$130,0)</f>
        <v>1.5979411789441816E-2</v>
      </c>
      <c r="AB88" s="1">
        <f>IFERROR(F88/$F$130,0)</f>
        <v>0</v>
      </c>
      <c r="AC88" s="1">
        <f>IFERROR(G88/$G$130,0)</f>
        <v>8.5478203058220149E-4</v>
      </c>
      <c r="AD88" s="1">
        <f>IFERROR(H88/H152,0)</f>
        <v>0</v>
      </c>
      <c r="AE88" s="1">
        <f>IFERROR(I88/$I$130,0)</f>
        <v>0</v>
      </c>
      <c r="AF88" s="1">
        <f>IFERROR(J88/$J$130,0)</f>
        <v>0</v>
      </c>
      <c r="AG88" s="1">
        <f>IFERROR(K88/$K$130,0)</f>
        <v>8.5792801447753531E-3</v>
      </c>
      <c r="AH88" s="1">
        <f>IFERROR(L88/$L$130,0)</f>
        <v>6.7108340225461973E-3</v>
      </c>
    </row>
    <row r="89" spans="1:34">
      <c r="A89" t="s">
        <v>45</v>
      </c>
      <c r="B89" t="s">
        <v>75</v>
      </c>
      <c r="C89">
        <v>2558.75</v>
      </c>
      <c r="D89">
        <v>1150.25</v>
      </c>
      <c r="E89">
        <v>0</v>
      </c>
      <c r="F89">
        <v>1368.5</v>
      </c>
      <c r="G89">
        <v>0</v>
      </c>
      <c r="H89">
        <v>0</v>
      </c>
      <c r="I89">
        <v>40</v>
      </c>
      <c r="J89">
        <v>0</v>
      </c>
      <c r="K89">
        <v>0</v>
      </c>
      <c r="L89">
        <v>2558.75</v>
      </c>
      <c r="N89" s="1">
        <f>IFERROR(C89/#REF!,0)</f>
        <v>0</v>
      </c>
      <c r="P89" s="1">
        <f t="shared" si="9"/>
        <v>0.44953590620420125</v>
      </c>
      <c r="Q89" s="1">
        <f t="shared" si="10"/>
        <v>0</v>
      </c>
      <c r="R89" s="1">
        <f t="shared" si="11"/>
        <v>0.53483146067415732</v>
      </c>
      <c r="S89" s="3">
        <f t="shared" si="12"/>
        <v>0</v>
      </c>
      <c r="T89" s="1">
        <f t="shared" si="13"/>
        <v>0</v>
      </c>
      <c r="U89" s="1">
        <f t="shared" si="14"/>
        <v>1.5632633121641426E-2</v>
      </c>
      <c r="V89" s="1">
        <f t="shared" si="15"/>
        <v>0</v>
      </c>
      <c r="W89" s="1">
        <f t="shared" si="16"/>
        <v>0</v>
      </c>
      <c r="X89" s="1">
        <f t="shared" si="17"/>
        <v>1</v>
      </c>
      <c r="Z89" s="1">
        <f>IFERROR(D89/$D$130,0)</f>
        <v>3.1790721233004061E-3</v>
      </c>
      <c r="AA89" s="1">
        <f>IFERROR(E89/$E$130,0)</f>
        <v>0</v>
      </c>
      <c r="AB89" s="1">
        <f>IFERROR(F89/$F$130,0)</f>
        <v>2.9974962090489117E-2</v>
      </c>
      <c r="AC89" s="1">
        <f>IFERROR(G89/$G$130,0)</f>
        <v>0</v>
      </c>
      <c r="AD89" s="1">
        <f>IFERROR(H89/H153,0)</f>
        <v>0</v>
      </c>
      <c r="AE89" s="1">
        <f>IFERROR(I89/$I$130,0)</f>
        <v>5.3310729583989722E-3</v>
      </c>
      <c r="AF89" s="1">
        <f>IFERROR(J89/$J$130,0)</f>
        <v>0</v>
      </c>
      <c r="AG89" s="1">
        <f>IFERROR(K89/$K$130,0)</f>
        <v>0</v>
      </c>
      <c r="AH89" s="1">
        <f>IFERROR(L89/$L$130,0)</f>
        <v>6.0050171551635188E-3</v>
      </c>
    </row>
    <row r="90" spans="1:34">
      <c r="A90" t="s">
        <v>61</v>
      </c>
      <c r="B90" t="s">
        <v>75</v>
      </c>
      <c r="C90">
        <v>2521</v>
      </c>
      <c r="D90">
        <v>2131.5</v>
      </c>
      <c r="E90">
        <v>16</v>
      </c>
      <c r="F90">
        <v>373.5</v>
      </c>
      <c r="G90">
        <v>0</v>
      </c>
      <c r="H90">
        <v>0</v>
      </c>
      <c r="I90">
        <v>0</v>
      </c>
      <c r="J90">
        <v>0</v>
      </c>
      <c r="K90">
        <v>32</v>
      </c>
      <c r="L90">
        <v>2489</v>
      </c>
      <c r="N90" s="1">
        <f>IFERROR(C90/#REF!,0)</f>
        <v>0</v>
      </c>
      <c r="P90" s="1">
        <f t="shared" si="9"/>
        <v>0.84549781832606108</v>
      </c>
      <c r="Q90" s="1">
        <f t="shared" si="10"/>
        <v>6.346687822292741E-3</v>
      </c>
      <c r="R90" s="1">
        <f t="shared" si="11"/>
        <v>0.14815549385164617</v>
      </c>
      <c r="S90" s="3">
        <f t="shared" si="12"/>
        <v>0</v>
      </c>
      <c r="T90" s="1">
        <f t="shared" si="13"/>
        <v>0</v>
      </c>
      <c r="U90" s="1">
        <f t="shared" si="14"/>
        <v>0</v>
      </c>
      <c r="V90" s="1">
        <f t="shared" si="15"/>
        <v>0</v>
      </c>
      <c r="W90" s="1">
        <f t="shared" si="16"/>
        <v>1.2693375644585482E-2</v>
      </c>
      <c r="X90" s="1">
        <f t="shared" si="17"/>
        <v>0.9873066243554145</v>
      </c>
      <c r="Z90" s="1">
        <f>IFERROR(D90/$D$130,0)</f>
        <v>5.8910604049683254E-3</v>
      </c>
      <c r="AA90" s="1">
        <f>IFERROR(E90/$E$130,0)</f>
        <v>9.6116762643259045E-4</v>
      </c>
      <c r="AB90" s="1">
        <f>IFERROR(F90/$F$130,0)</f>
        <v>8.1809633473128862E-3</v>
      </c>
      <c r="AC90" s="1">
        <f>IFERROR(G90/$G$130,0)</f>
        <v>0</v>
      </c>
      <c r="AD90" s="1">
        <f>IFERROR(H90/H154,0)</f>
        <v>0</v>
      </c>
      <c r="AE90" s="1">
        <f>IFERROR(I90/$I$130,0)</f>
        <v>0</v>
      </c>
      <c r="AF90" s="1">
        <f>IFERROR(J90/$J$130,0)</f>
        <v>0</v>
      </c>
      <c r="AG90" s="1">
        <f>IFERROR(K90/$K$130,0)</f>
        <v>2.8597600482584509E-3</v>
      </c>
      <c r="AH90" s="1">
        <f>IFERROR(L90/$L$130,0)</f>
        <v>5.8413239664687833E-3</v>
      </c>
    </row>
    <row r="91" spans="1:34">
      <c r="A91" t="s">
        <v>47</v>
      </c>
      <c r="B91" t="s">
        <v>75</v>
      </c>
      <c r="C91">
        <v>2458</v>
      </c>
      <c r="D91">
        <v>2386</v>
      </c>
      <c r="E91">
        <v>0</v>
      </c>
      <c r="F91">
        <v>72</v>
      </c>
      <c r="G91">
        <v>0</v>
      </c>
      <c r="H91">
        <v>0</v>
      </c>
      <c r="I91">
        <v>0</v>
      </c>
      <c r="J91">
        <v>0</v>
      </c>
      <c r="K91">
        <v>0</v>
      </c>
      <c r="L91">
        <v>2458</v>
      </c>
      <c r="N91" s="1">
        <f>IFERROR(C91/#REF!,0)</f>
        <v>0</v>
      </c>
      <c r="P91" s="1">
        <f t="shared" si="9"/>
        <v>0.97070789259560619</v>
      </c>
      <c r="Q91" s="1">
        <f t="shared" si="10"/>
        <v>0</v>
      </c>
      <c r="R91" s="1">
        <f t="shared" si="11"/>
        <v>2.9292107404393815E-2</v>
      </c>
      <c r="S91" s="3">
        <f t="shared" si="12"/>
        <v>0</v>
      </c>
      <c r="T91" s="1">
        <f t="shared" si="13"/>
        <v>0</v>
      </c>
      <c r="U91" s="1">
        <f t="shared" si="14"/>
        <v>0</v>
      </c>
      <c r="V91" s="1">
        <f t="shared" si="15"/>
        <v>0</v>
      </c>
      <c r="W91" s="1">
        <f t="shared" si="16"/>
        <v>0</v>
      </c>
      <c r="X91" s="1">
        <f t="shared" si="17"/>
        <v>1</v>
      </c>
      <c r="Z91" s="1">
        <f>IFERROR(D91/$D$130,0)</f>
        <v>6.5944499771308576E-3</v>
      </c>
      <c r="AA91" s="1">
        <f>IFERROR(E91/$E$130,0)</f>
        <v>0</v>
      </c>
      <c r="AB91" s="1">
        <f>IFERROR(F91/$F$130,0)</f>
        <v>1.5770531753856168E-3</v>
      </c>
      <c r="AC91" s="1">
        <f>IFERROR(G91/$G$130,0)</f>
        <v>0</v>
      </c>
      <c r="AD91" s="1">
        <f>IFERROR(H91/H155,0)</f>
        <v>0</v>
      </c>
      <c r="AE91" s="1">
        <f>IFERROR(I91/$I$130,0)</f>
        <v>0</v>
      </c>
      <c r="AF91" s="1">
        <f>IFERROR(J91/$J$130,0)</f>
        <v>0</v>
      </c>
      <c r="AG91" s="1">
        <f>IFERROR(K91/$K$130,0)</f>
        <v>0</v>
      </c>
      <c r="AH91" s="1">
        <f>IFERROR(L91/$L$130,0)</f>
        <v>5.7685714381600119E-3</v>
      </c>
    </row>
    <row r="92" spans="1:34">
      <c r="A92" t="s">
        <v>17</v>
      </c>
      <c r="B92" t="s">
        <v>75</v>
      </c>
      <c r="C92">
        <v>2324</v>
      </c>
      <c r="D92">
        <v>1519.5</v>
      </c>
      <c r="E92">
        <v>284</v>
      </c>
      <c r="F92">
        <v>484</v>
      </c>
      <c r="G92">
        <v>0</v>
      </c>
      <c r="H92">
        <v>36.5</v>
      </c>
      <c r="I92">
        <v>0</v>
      </c>
      <c r="J92">
        <v>0</v>
      </c>
      <c r="K92">
        <v>0</v>
      </c>
      <c r="L92">
        <v>2324</v>
      </c>
      <c r="N92" s="1">
        <f>IFERROR(C92/#REF!,0)</f>
        <v>0</v>
      </c>
      <c r="P92" s="1">
        <f t="shared" si="9"/>
        <v>0.65382960413080893</v>
      </c>
      <c r="Q92" s="1">
        <f t="shared" si="10"/>
        <v>0.12220309810671257</v>
      </c>
      <c r="R92" s="1">
        <f t="shared" si="11"/>
        <v>0.20826161790017211</v>
      </c>
      <c r="S92" s="3">
        <f t="shared" si="12"/>
        <v>0</v>
      </c>
      <c r="T92" s="1">
        <f t="shared" si="13"/>
        <v>1.5705679862306369E-2</v>
      </c>
      <c r="U92" s="1">
        <f t="shared" si="14"/>
        <v>0</v>
      </c>
      <c r="V92" s="1">
        <f t="shared" si="15"/>
        <v>0</v>
      </c>
      <c r="W92" s="1">
        <f t="shared" si="16"/>
        <v>0</v>
      </c>
      <c r="X92" s="1">
        <f t="shared" si="17"/>
        <v>1</v>
      </c>
      <c r="Z92" s="1">
        <f>IFERROR(D92/$D$130,0)</f>
        <v>4.1996088601216845E-3</v>
      </c>
      <c r="AA92" s="1">
        <f>IFERROR(E92/$E$130,0)</f>
        <v>1.7060725369178478E-2</v>
      </c>
      <c r="AB92" s="1">
        <f>IFERROR(F92/$F$130,0)</f>
        <v>1.0601301901203312E-2</v>
      </c>
      <c r="AC92" s="1">
        <f>IFERROR(G92/$G$130,0)</f>
        <v>0</v>
      </c>
      <c r="AD92" s="1">
        <f>IFERROR(H92/H156,0)</f>
        <v>0</v>
      </c>
      <c r="AE92" s="1">
        <f>IFERROR(I92/$I$130,0)</f>
        <v>0</v>
      </c>
      <c r="AF92" s="1">
        <f>IFERROR(J92/$J$130,0)</f>
        <v>0</v>
      </c>
      <c r="AG92" s="1">
        <f>IFERROR(K92/$K$130,0)</f>
        <v>0</v>
      </c>
      <c r="AH92" s="1">
        <f>IFERROR(L92/$L$130,0)</f>
        <v>5.4540927674059676E-3</v>
      </c>
    </row>
    <row r="93" spans="1:34">
      <c r="A93" t="s">
        <v>39</v>
      </c>
      <c r="B93" t="s">
        <v>75</v>
      </c>
      <c r="C93">
        <v>2241.5</v>
      </c>
      <c r="D93">
        <v>1824.5</v>
      </c>
      <c r="E93">
        <v>223</v>
      </c>
      <c r="F93">
        <v>129</v>
      </c>
      <c r="G93">
        <v>2</v>
      </c>
      <c r="H93">
        <v>0</v>
      </c>
      <c r="I93">
        <v>63</v>
      </c>
      <c r="J93">
        <v>0</v>
      </c>
      <c r="K93">
        <v>0</v>
      </c>
      <c r="L93">
        <v>2241.5</v>
      </c>
      <c r="N93" s="1">
        <f>IFERROR(C93/#REF!,0)</f>
        <v>0</v>
      </c>
      <c r="P93" s="1">
        <f t="shared" si="9"/>
        <v>0.81396386348427396</v>
      </c>
      <c r="Q93" s="1">
        <f t="shared" si="10"/>
        <v>9.9486950702654467E-2</v>
      </c>
      <c r="R93" s="1">
        <f t="shared" si="11"/>
        <v>5.7550747267454828E-2</v>
      </c>
      <c r="S93" s="3">
        <f t="shared" si="12"/>
        <v>8.9225964755743927E-4</v>
      </c>
      <c r="T93" s="1">
        <f t="shared" si="13"/>
        <v>0</v>
      </c>
      <c r="U93" s="1">
        <f t="shared" si="14"/>
        <v>2.8106178898059334E-2</v>
      </c>
      <c r="V93" s="1">
        <f t="shared" si="15"/>
        <v>0</v>
      </c>
      <c r="W93" s="1">
        <f t="shared" si="16"/>
        <v>0</v>
      </c>
      <c r="X93" s="1">
        <f t="shared" si="17"/>
        <v>1</v>
      </c>
      <c r="Z93" s="1">
        <f>IFERROR(D93/$D$130,0)</f>
        <v>5.042570822831203E-3</v>
      </c>
      <c r="AA93" s="1">
        <f>IFERROR(E93/$E$130,0)</f>
        <v>1.339627379340423E-2</v>
      </c>
      <c r="AB93" s="1">
        <f>IFERROR(F93/$F$130,0)</f>
        <v>2.8255536058992298E-3</v>
      </c>
      <c r="AC93" s="1">
        <f>IFERROR(G93/$G$130,0)</f>
        <v>3.7990312470320069E-4</v>
      </c>
      <c r="AD93" s="1">
        <f>IFERROR(H93/H157,0)</f>
        <v>0</v>
      </c>
      <c r="AE93" s="1">
        <f>IFERROR(I93/$I$130,0)</f>
        <v>8.3964399094783801E-3</v>
      </c>
      <c r="AF93" s="1">
        <f>IFERROR(J93/$J$130,0)</f>
        <v>0</v>
      </c>
      <c r="AG93" s="1">
        <f>IFERROR(K93/$K$130,0)</f>
        <v>0</v>
      </c>
      <c r="AH93" s="1">
        <f>IFERROR(L93/$L$130,0)</f>
        <v>5.2604771678745593E-3</v>
      </c>
    </row>
    <row r="94" spans="1:34">
      <c r="A94" t="s">
        <v>32</v>
      </c>
      <c r="B94" t="s">
        <v>75</v>
      </c>
      <c r="C94">
        <v>2061</v>
      </c>
      <c r="D94">
        <v>871</v>
      </c>
      <c r="E94">
        <v>0</v>
      </c>
      <c r="F94">
        <v>1190</v>
      </c>
      <c r="G94">
        <v>0</v>
      </c>
      <c r="H94">
        <v>0</v>
      </c>
      <c r="I94">
        <v>0</v>
      </c>
      <c r="J94">
        <v>0</v>
      </c>
      <c r="K94">
        <v>220</v>
      </c>
      <c r="L94">
        <v>1841</v>
      </c>
      <c r="N94" s="1">
        <f>IFERROR(C94/#REF!,0)</f>
        <v>0</v>
      </c>
      <c r="P94" s="1">
        <f t="shared" si="9"/>
        <v>0.42261038330907325</v>
      </c>
      <c r="Q94" s="1">
        <f t="shared" si="10"/>
        <v>0</v>
      </c>
      <c r="R94" s="1">
        <f t="shared" si="11"/>
        <v>0.5773896166909267</v>
      </c>
      <c r="S94" s="3">
        <f t="shared" si="12"/>
        <v>0</v>
      </c>
      <c r="T94" s="1">
        <f t="shared" si="13"/>
        <v>0</v>
      </c>
      <c r="U94" s="1">
        <f t="shared" si="14"/>
        <v>0</v>
      </c>
      <c r="V94" s="1">
        <f t="shared" si="15"/>
        <v>0</v>
      </c>
      <c r="W94" s="1">
        <f t="shared" si="16"/>
        <v>0.10674429888403687</v>
      </c>
      <c r="X94" s="1">
        <f t="shared" si="17"/>
        <v>0.89325570111596309</v>
      </c>
      <c r="Z94" s="1">
        <f>IFERROR(D94/$D$130,0)</f>
        <v>2.4072782607212815E-3</v>
      </c>
      <c r="AA94" s="1">
        <f>IFERROR(E94/$E$130,0)</f>
        <v>0</v>
      </c>
      <c r="AB94" s="1">
        <f>IFERROR(F94/$F$130,0)</f>
        <v>2.6065184426512275E-2</v>
      </c>
      <c r="AC94" s="1">
        <f>IFERROR(G94/$G$130,0)</f>
        <v>0</v>
      </c>
      <c r="AD94" s="1">
        <f>IFERROR(H94/H158,0)</f>
        <v>0</v>
      </c>
      <c r="AE94" s="1">
        <f>IFERROR(I94/$I$130,0)</f>
        <v>0</v>
      </c>
      <c r="AF94" s="1">
        <f>IFERROR(J94/$J$130,0)</f>
        <v>0</v>
      </c>
      <c r="AG94" s="1">
        <f>IFERROR(K94/$K$130,0)</f>
        <v>1.966085033177685E-2</v>
      </c>
      <c r="AH94" s="1">
        <f>IFERROR(L94/$L$130,0)</f>
        <v>4.3205614392402688E-3</v>
      </c>
    </row>
    <row r="95" spans="1:34">
      <c r="A95" t="s">
        <v>19</v>
      </c>
      <c r="B95" t="s">
        <v>75</v>
      </c>
      <c r="C95">
        <v>2000</v>
      </c>
      <c r="D95">
        <v>254</v>
      </c>
      <c r="E95">
        <v>0</v>
      </c>
      <c r="F95">
        <v>1746</v>
      </c>
      <c r="G95">
        <v>0</v>
      </c>
      <c r="H95">
        <v>0</v>
      </c>
      <c r="I95">
        <v>0</v>
      </c>
      <c r="J95">
        <v>0</v>
      </c>
      <c r="K95">
        <v>0</v>
      </c>
      <c r="L95">
        <v>2000</v>
      </c>
      <c r="N95" s="1">
        <f>IFERROR(C95/#REF!,0)</f>
        <v>0</v>
      </c>
      <c r="P95" s="1">
        <f t="shared" si="9"/>
        <v>0.127</v>
      </c>
      <c r="Q95" s="1">
        <f t="shared" si="10"/>
        <v>0</v>
      </c>
      <c r="R95" s="1">
        <f t="shared" si="11"/>
        <v>0.873</v>
      </c>
      <c r="S95" s="3">
        <f t="shared" si="12"/>
        <v>0</v>
      </c>
      <c r="T95" s="1">
        <f t="shared" si="13"/>
        <v>0</v>
      </c>
      <c r="U95" s="1">
        <f t="shared" si="14"/>
        <v>0</v>
      </c>
      <c r="V95" s="1">
        <f t="shared" si="15"/>
        <v>0</v>
      </c>
      <c r="W95" s="1">
        <f t="shared" si="16"/>
        <v>0</v>
      </c>
      <c r="X95" s="1">
        <f t="shared" si="17"/>
        <v>1</v>
      </c>
      <c r="Z95" s="1">
        <f>IFERROR(D95/$D$130,0)</f>
        <v>7.0200766730563202E-4</v>
      </c>
      <c r="AA95" s="1">
        <f>IFERROR(E95/$E$130,0)</f>
        <v>0</v>
      </c>
      <c r="AB95" s="1">
        <f>IFERROR(F95/$F$130,0)</f>
        <v>3.8243539503101207E-2</v>
      </c>
      <c r="AC95" s="1">
        <f>IFERROR(G95/$G$130,0)</f>
        <v>0</v>
      </c>
      <c r="AD95" s="1">
        <f>IFERROR(H95/H159,0)</f>
        <v>0</v>
      </c>
      <c r="AE95" s="1">
        <f>IFERROR(I95/$I$130,0)</f>
        <v>0</v>
      </c>
      <c r="AF95" s="1">
        <f>IFERROR(J95/$J$130,0)</f>
        <v>0</v>
      </c>
      <c r="AG95" s="1">
        <f>IFERROR(K95/$K$130,0)</f>
        <v>0</v>
      </c>
      <c r="AH95" s="1">
        <f>IFERROR(L95/$L$130,0)</f>
        <v>4.6937115037917103E-3</v>
      </c>
    </row>
    <row r="96" spans="1:34">
      <c r="A96" t="s">
        <v>63</v>
      </c>
      <c r="B96" t="s">
        <v>75</v>
      </c>
      <c r="C96">
        <v>1631</v>
      </c>
      <c r="D96">
        <v>228</v>
      </c>
      <c r="E96">
        <v>8</v>
      </c>
      <c r="F96">
        <v>1000</v>
      </c>
      <c r="G96">
        <v>395</v>
      </c>
      <c r="H96">
        <v>0</v>
      </c>
      <c r="I96">
        <v>0</v>
      </c>
      <c r="J96">
        <v>0</v>
      </c>
      <c r="K96">
        <v>72</v>
      </c>
      <c r="L96">
        <v>1559</v>
      </c>
      <c r="N96" s="1">
        <f>IFERROR(C96/#REF!,0)</f>
        <v>0</v>
      </c>
      <c r="P96" s="1">
        <f t="shared" si="9"/>
        <v>0.13979153893316984</v>
      </c>
      <c r="Q96" s="1">
        <f t="shared" si="10"/>
        <v>4.904966278356836E-3</v>
      </c>
      <c r="R96" s="1">
        <f t="shared" si="11"/>
        <v>0.61312078479460452</v>
      </c>
      <c r="S96" s="3">
        <f t="shared" si="12"/>
        <v>0.24218270999386879</v>
      </c>
      <c r="T96" s="1">
        <f t="shared" si="13"/>
        <v>0</v>
      </c>
      <c r="U96" s="1">
        <f t="shared" si="14"/>
        <v>0</v>
      </c>
      <c r="V96" s="1">
        <f t="shared" si="15"/>
        <v>0</v>
      </c>
      <c r="W96" s="1">
        <f t="shared" si="16"/>
        <v>4.4144696505211529E-2</v>
      </c>
      <c r="X96" s="1">
        <f t="shared" si="17"/>
        <v>0.95585530349478842</v>
      </c>
      <c r="Z96" s="1">
        <f>IFERROR(D96/$D$130,0)</f>
        <v>6.3014861474678773E-4</v>
      </c>
      <c r="AA96" s="1">
        <f>IFERROR(E96/$E$130,0)</f>
        <v>4.8058381321629522E-4</v>
      </c>
      <c r="AB96" s="1">
        <f>IFERROR(F96/$F$130,0)</f>
        <v>2.1903516324800233E-2</v>
      </c>
      <c r="AC96" s="1">
        <f>IFERROR(G96/$G$130,0)</f>
        <v>7.5030867128882128E-2</v>
      </c>
      <c r="AD96" s="1">
        <f>IFERROR(H96/H160,0)</f>
        <v>0</v>
      </c>
      <c r="AE96" s="1">
        <f>IFERROR(I96/$I$130,0)</f>
        <v>0</v>
      </c>
      <c r="AF96" s="1">
        <f>IFERROR(J96/$J$130,0)</f>
        <v>0</v>
      </c>
      <c r="AG96" s="1">
        <f>IFERROR(K96/$K$130,0)</f>
        <v>6.4344601085815139E-3</v>
      </c>
      <c r="AH96" s="1">
        <f>IFERROR(L96/$L$130,0)</f>
        <v>3.6587481172056383E-3</v>
      </c>
    </row>
    <row r="97" spans="1:34">
      <c r="A97" t="s">
        <v>42</v>
      </c>
      <c r="B97" t="s">
        <v>75</v>
      </c>
      <c r="C97">
        <v>1583.5</v>
      </c>
      <c r="D97">
        <v>1423.5</v>
      </c>
      <c r="E97">
        <v>0</v>
      </c>
      <c r="F97">
        <v>0</v>
      </c>
      <c r="G97">
        <v>160</v>
      </c>
      <c r="H97">
        <v>0</v>
      </c>
      <c r="I97">
        <v>0</v>
      </c>
      <c r="J97">
        <v>0</v>
      </c>
      <c r="K97">
        <v>0</v>
      </c>
      <c r="L97">
        <v>1583.5</v>
      </c>
      <c r="N97" s="1">
        <f>IFERROR(C97/#REF!,0)</f>
        <v>0</v>
      </c>
      <c r="P97" s="1">
        <f t="shared" si="9"/>
        <v>0.89895800442058726</v>
      </c>
      <c r="Q97" s="1">
        <f t="shared" si="10"/>
        <v>0</v>
      </c>
      <c r="R97" s="1">
        <f t="shared" si="11"/>
        <v>0</v>
      </c>
      <c r="S97" s="3">
        <f t="shared" si="12"/>
        <v>0.10104199557941269</v>
      </c>
      <c r="T97" s="1">
        <f t="shared" si="13"/>
        <v>0</v>
      </c>
      <c r="U97" s="1">
        <f t="shared" si="14"/>
        <v>0</v>
      </c>
      <c r="V97" s="1">
        <f t="shared" si="15"/>
        <v>0</v>
      </c>
      <c r="W97" s="1">
        <f t="shared" si="16"/>
        <v>0</v>
      </c>
      <c r="X97" s="1">
        <f t="shared" si="17"/>
        <v>1</v>
      </c>
      <c r="Z97" s="1">
        <f>IFERROR(D97/$D$130,0)</f>
        <v>3.9342831275967207E-3</v>
      </c>
      <c r="AA97" s="1">
        <f>IFERROR(E97/$E$130,0)</f>
        <v>0</v>
      </c>
      <c r="AB97" s="1">
        <f>IFERROR(F97/$F$130,0)</f>
        <v>0</v>
      </c>
      <c r="AC97" s="1">
        <f>IFERROR(G97/$G$130,0)</f>
        <v>3.0392249976256055E-2</v>
      </c>
      <c r="AD97" s="1">
        <f>IFERROR(H97/H161,0)</f>
        <v>0</v>
      </c>
      <c r="AE97" s="1">
        <f>IFERROR(I97/$I$130,0)</f>
        <v>0</v>
      </c>
      <c r="AF97" s="1">
        <f>IFERROR(J97/$J$130,0)</f>
        <v>0</v>
      </c>
      <c r="AG97" s="1">
        <f>IFERROR(K97/$K$130,0)</f>
        <v>0</v>
      </c>
      <c r="AH97" s="1">
        <f>IFERROR(L97/$L$130,0)</f>
        <v>3.7162460831270867E-3</v>
      </c>
    </row>
    <row r="98" spans="1:34">
      <c r="A98" t="s">
        <v>54</v>
      </c>
      <c r="B98" t="s">
        <v>75</v>
      </c>
      <c r="C98">
        <v>1457</v>
      </c>
      <c r="D98">
        <v>986</v>
      </c>
      <c r="E98">
        <v>0</v>
      </c>
      <c r="F98">
        <v>463</v>
      </c>
      <c r="G98">
        <v>0</v>
      </c>
      <c r="H98">
        <v>0</v>
      </c>
      <c r="I98">
        <v>8</v>
      </c>
      <c r="J98">
        <v>0</v>
      </c>
      <c r="K98">
        <v>0</v>
      </c>
      <c r="L98">
        <v>1457</v>
      </c>
      <c r="N98" s="1">
        <f>IFERROR(C98/#REF!,0)</f>
        <v>0</v>
      </c>
      <c r="P98" s="1">
        <f t="shared" si="9"/>
        <v>0.67673301304049416</v>
      </c>
      <c r="Q98" s="1">
        <f t="shared" si="10"/>
        <v>0</v>
      </c>
      <c r="R98" s="1">
        <f t="shared" si="11"/>
        <v>0.31777625257378173</v>
      </c>
      <c r="S98" s="3">
        <f t="shared" si="12"/>
        <v>0</v>
      </c>
      <c r="T98" s="1">
        <f t="shared" si="13"/>
        <v>0</v>
      </c>
      <c r="U98" s="1">
        <f t="shared" si="14"/>
        <v>5.4907343857240904E-3</v>
      </c>
      <c r="V98" s="1">
        <f t="shared" si="15"/>
        <v>0</v>
      </c>
      <c r="W98" s="1">
        <f t="shared" si="16"/>
        <v>0</v>
      </c>
      <c r="X98" s="1">
        <f t="shared" si="17"/>
        <v>1</v>
      </c>
      <c r="Z98" s="1">
        <f>IFERROR(D98/$D$130,0)</f>
        <v>2.7251163778084769E-3</v>
      </c>
      <c r="AA98" s="1">
        <f>IFERROR(E98/$E$130,0)</f>
        <v>0</v>
      </c>
      <c r="AB98" s="1">
        <f>IFERROR(F98/$F$130,0)</f>
        <v>1.0141328058382507E-2</v>
      </c>
      <c r="AC98" s="1">
        <f>IFERROR(G98/$G$130,0)</f>
        <v>0</v>
      </c>
      <c r="AD98" s="1">
        <f>IFERROR(H98/H162,0)</f>
        <v>0</v>
      </c>
      <c r="AE98" s="1">
        <f>IFERROR(I98/$I$130,0)</f>
        <v>1.0662145916797944E-3</v>
      </c>
      <c r="AF98" s="1">
        <f>IFERROR(J98/$J$130,0)</f>
        <v>0</v>
      </c>
      <c r="AG98" s="1">
        <f>IFERROR(K98/$K$130,0)</f>
        <v>0</v>
      </c>
      <c r="AH98" s="1">
        <f>IFERROR(L98/$L$130,0)</f>
        <v>3.4193688305122608E-3</v>
      </c>
    </row>
    <row r="99" spans="1:34">
      <c r="A99" t="s">
        <v>33</v>
      </c>
      <c r="B99" t="s">
        <v>75</v>
      </c>
      <c r="C99">
        <v>1454.5</v>
      </c>
      <c r="D99">
        <v>1078</v>
      </c>
      <c r="E99">
        <v>62</v>
      </c>
      <c r="F99">
        <v>53</v>
      </c>
      <c r="G99">
        <v>0</v>
      </c>
      <c r="H99">
        <v>0</v>
      </c>
      <c r="I99">
        <v>261.5</v>
      </c>
      <c r="J99">
        <v>0</v>
      </c>
      <c r="K99">
        <v>62</v>
      </c>
      <c r="L99">
        <v>1392.5</v>
      </c>
      <c r="N99" s="1">
        <f>IFERROR(C99/#REF!,0)</f>
        <v>0</v>
      </c>
      <c r="P99" s="1">
        <f t="shared" si="9"/>
        <v>0.74114816088002755</v>
      </c>
      <c r="Q99" s="1">
        <f t="shared" si="10"/>
        <v>4.2626332072877277E-2</v>
      </c>
      <c r="R99" s="1">
        <f t="shared" si="11"/>
        <v>3.6438638707459607E-2</v>
      </c>
      <c r="S99" s="3">
        <f t="shared" si="12"/>
        <v>0</v>
      </c>
      <c r="T99" s="1">
        <f t="shared" si="13"/>
        <v>0</v>
      </c>
      <c r="U99" s="1">
        <f t="shared" si="14"/>
        <v>0.17978686833963561</v>
      </c>
      <c r="V99" s="1">
        <f t="shared" si="15"/>
        <v>0</v>
      </c>
      <c r="W99" s="1">
        <f t="shared" si="16"/>
        <v>4.2626332072877277E-2</v>
      </c>
      <c r="X99" s="1">
        <f t="shared" si="17"/>
        <v>0.95737366792712275</v>
      </c>
      <c r="Z99" s="1">
        <f>IFERROR(D99/$D$130,0)</f>
        <v>2.9793868714782334E-3</v>
      </c>
      <c r="AA99" s="1">
        <f>IFERROR(E99/$E$130,0)</f>
        <v>3.7245245524262878E-3</v>
      </c>
      <c r="AB99" s="1">
        <f>IFERROR(F99/$F$130,0)</f>
        <v>1.1608863652144124E-3</v>
      </c>
      <c r="AC99" s="1">
        <f>IFERROR(G99/$G$130,0)</f>
        <v>0</v>
      </c>
      <c r="AD99" s="1">
        <f>IFERROR(H99/H163,0)</f>
        <v>0</v>
      </c>
      <c r="AE99" s="1">
        <f>IFERROR(I99/$I$130,0)</f>
        <v>3.4851889465533283E-2</v>
      </c>
      <c r="AF99" s="1">
        <f>IFERROR(J99/$J$130,0)</f>
        <v>0</v>
      </c>
      <c r="AG99" s="1">
        <f>IFERROR(K99/$K$130,0)</f>
        <v>5.5407850935007483E-3</v>
      </c>
      <c r="AH99" s="1">
        <f>IFERROR(L99/$L$130,0)</f>
        <v>3.2679966345149783E-3</v>
      </c>
    </row>
    <row r="100" spans="1:34">
      <c r="A100" t="s">
        <v>38</v>
      </c>
      <c r="B100" t="s">
        <v>75</v>
      </c>
      <c r="C100">
        <v>1019.96</v>
      </c>
      <c r="D100">
        <v>1019.96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119</v>
      </c>
      <c r="L100">
        <v>900.96</v>
      </c>
      <c r="N100" s="1">
        <f>IFERROR(C100/#REF!,0)</f>
        <v>0</v>
      </c>
      <c r="P100" s="1">
        <f t="shared" si="9"/>
        <v>1</v>
      </c>
      <c r="Q100" s="1">
        <f t="shared" si="10"/>
        <v>0</v>
      </c>
      <c r="R100" s="1">
        <f t="shared" si="11"/>
        <v>0</v>
      </c>
      <c r="S100" s="3">
        <f t="shared" si="12"/>
        <v>0</v>
      </c>
      <c r="T100" s="1">
        <f t="shared" si="13"/>
        <v>0</v>
      </c>
      <c r="U100" s="1">
        <f t="shared" si="14"/>
        <v>0</v>
      </c>
      <c r="V100" s="1">
        <f t="shared" si="15"/>
        <v>0</v>
      </c>
      <c r="W100" s="1">
        <f t="shared" si="16"/>
        <v>0.11667124200949057</v>
      </c>
      <c r="X100" s="1">
        <f t="shared" si="17"/>
        <v>0.88332875799050947</v>
      </c>
      <c r="Z100" s="1">
        <f>IFERROR(D100/$D$130,0)</f>
        <v>2.818975355689183E-3</v>
      </c>
      <c r="AA100" s="1">
        <f>IFERROR(E100/$E$130,0)</f>
        <v>0</v>
      </c>
      <c r="AB100" s="1">
        <f>IFERROR(F100/$F$130,0)</f>
        <v>0</v>
      </c>
      <c r="AC100" s="1">
        <f>IFERROR(G100/$G$130,0)</f>
        <v>0</v>
      </c>
      <c r="AD100" s="1">
        <f>IFERROR(H100/H164,0)</f>
        <v>0</v>
      </c>
      <c r="AE100" s="1">
        <f>IFERROR(I100/$I$130,0)</f>
        <v>0</v>
      </c>
      <c r="AF100" s="1">
        <f>IFERROR(J100/$J$130,0)</f>
        <v>0</v>
      </c>
      <c r="AG100" s="1">
        <f>IFERROR(K100/$K$130,0)</f>
        <v>1.0634732679461113E-2</v>
      </c>
      <c r="AH100" s="1">
        <f>IFERROR(L100/$L$130,0)</f>
        <v>2.1144231582280897E-3</v>
      </c>
    </row>
    <row r="101" spans="1:34">
      <c r="A101" t="s">
        <v>58</v>
      </c>
      <c r="B101" t="s">
        <v>75</v>
      </c>
      <c r="C101">
        <v>1004.5</v>
      </c>
      <c r="D101">
        <v>520.5</v>
      </c>
      <c r="E101">
        <v>484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40.5</v>
      </c>
      <c r="L101">
        <v>964</v>
      </c>
      <c r="N101" s="1">
        <f>IFERROR(C101/#REF!,0)</f>
        <v>0</v>
      </c>
      <c r="P101" s="1">
        <f t="shared" si="9"/>
        <v>0.51816824290691887</v>
      </c>
      <c r="Q101" s="1">
        <f t="shared" si="10"/>
        <v>0.48183175709308113</v>
      </c>
      <c r="R101" s="1">
        <f t="shared" si="11"/>
        <v>0</v>
      </c>
      <c r="S101" s="3">
        <f t="shared" si="12"/>
        <v>0</v>
      </c>
      <c r="T101" s="1">
        <f t="shared" si="13"/>
        <v>0</v>
      </c>
      <c r="U101" s="1">
        <f t="shared" si="14"/>
        <v>0</v>
      </c>
      <c r="V101" s="1">
        <f t="shared" si="15"/>
        <v>0</v>
      </c>
      <c r="W101" s="1">
        <f t="shared" si="16"/>
        <v>4.0318566450970629E-2</v>
      </c>
      <c r="X101" s="1">
        <f t="shared" si="17"/>
        <v>0.95968143354902935</v>
      </c>
      <c r="Z101" s="1">
        <f>IFERROR(D101/$D$130,0)</f>
        <v>1.4385629560337853E-3</v>
      </c>
      <c r="AA101" s="1">
        <f>IFERROR(E101/$E$130,0)</f>
        <v>2.907532069958586E-2</v>
      </c>
      <c r="AB101" s="1">
        <f>IFERROR(F101/$F$130,0)</f>
        <v>0</v>
      </c>
      <c r="AC101" s="1">
        <f>IFERROR(G101/$G$130,0)</f>
        <v>0</v>
      </c>
      <c r="AD101" s="1">
        <f>IFERROR(H101/H165,0)</f>
        <v>0</v>
      </c>
      <c r="AE101" s="1">
        <f>IFERROR(I101/$I$130,0)</f>
        <v>0</v>
      </c>
      <c r="AF101" s="1">
        <f>IFERROR(J101/$J$130,0)</f>
        <v>0</v>
      </c>
      <c r="AG101" s="1">
        <f>IFERROR(K101/$K$130,0)</f>
        <v>3.6193838110771016E-3</v>
      </c>
      <c r="AH101" s="1">
        <f>IFERROR(L101/$L$130,0)</f>
        <v>2.2623689448276045E-3</v>
      </c>
    </row>
    <row r="102" spans="1:34">
      <c r="A102" t="s">
        <v>18</v>
      </c>
      <c r="B102" t="s">
        <v>75</v>
      </c>
      <c r="C102">
        <v>870</v>
      </c>
      <c r="D102">
        <v>536.5</v>
      </c>
      <c r="E102">
        <v>16</v>
      </c>
      <c r="F102">
        <v>309.5</v>
      </c>
      <c r="G102">
        <v>8</v>
      </c>
      <c r="H102">
        <v>0</v>
      </c>
      <c r="I102">
        <v>0</v>
      </c>
      <c r="J102">
        <v>0</v>
      </c>
      <c r="K102">
        <v>16</v>
      </c>
      <c r="L102">
        <v>854</v>
      </c>
      <c r="N102" s="1">
        <f>IFERROR(C102/#REF!,0)</f>
        <v>0</v>
      </c>
      <c r="P102" s="1">
        <f t="shared" si="9"/>
        <v>0.6166666666666667</v>
      </c>
      <c r="Q102" s="1">
        <f t="shared" si="10"/>
        <v>1.8390804597701149E-2</v>
      </c>
      <c r="R102" s="1">
        <f t="shared" si="11"/>
        <v>0.35574712643678164</v>
      </c>
      <c r="S102" s="3">
        <f t="shared" si="12"/>
        <v>9.1954022988505746E-3</v>
      </c>
      <c r="T102" s="1">
        <f t="shared" si="13"/>
        <v>0</v>
      </c>
      <c r="U102" s="1">
        <f t="shared" si="14"/>
        <v>0</v>
      </c>
      <c r="V102" s="1">
        <f t="shared" si="15"/>
        <v>0</v>
      </c>
      <c r="W102" s="1">
        <f t="shared" si="16"/>
        <v>1.8390804597701149E-2</v>
      </c>
      <c r="X102" s="1">
        <f t="shared" si="17"/>
        <v>0.98160919540229885</v>
      </c>
      <c r="Z102" s="1">
        <f>IFERROR(D102/$D$130,0)</f>
        <v>1.4827839114546124E-3</v>
      </c>
      <c r="AA102" s="1">
        <f>IFERROR(E102/$E$130,0)</f>
        <v>9.6116762643259045E-4</v>
      </c>
      <c r="AB102" s="1">
        <f>IFERROR(F102/$F$130,0)</f>
        <v>6.7791383025256717E-3</v>
      </c>
      <c r="AC102" s="1">
        <f>IFERROR(G102/$G$130,0)</f>
        <v>1.5196124988128027E-3</v>
      </c>
      <c r="AD102" s="1">
        <f>IFERROR(H102/H166,0)</f>
        <v>0</v>
      </c>
      <c r="AE102" s="1">
        <f>IFERROR(I102/$I$130,0)</f>
        <v>0</v>
      </c>
      <c r="AF102" s="1">
        <f>IFERROR(J102/$J$130,0)</f>
        <v>0</v>
      </c>
      <c r="AG102" s="1">
        <f>IFERROR(K102/$K$130,0)</f>
        <v>1.4298800241292254E-3</v>
      </c>
      <c r="AH102" s="1">
        <f>IFERROR(L102/$L$130,0)</f>
        <v>2.0042148121190602E-3</v>
      </c>
    </row>
    <row r="103" spans="1:34">
      <c r="A103" t="s">
        <v>46</v>
      </c>
      <c r="B103" t="s">
        <v>75</v>
      </c>
      <c r="C103">
        <v>812</v>
      </c>
      <c r="D103">
        <v>787.5</v>
      </c>
      <c r="E103">
        <v>0</v>
      </c>
      <c r="F103">
        <v>10.5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812</v>
      </c>
      <c r="N103" s="1">
        <f>IFERROR(C103/#REF!,0)</f>
        <v>0</v>
      </c>
      <c r="P103" s="1">
        <f t="shared" si="9"/>
        <v>0.96982758620689657</v>
      </c>
      <c r="Q103" s="1">
        <f t="shared" si="10"/>
        <v>0</v>
      </c>
      <c r="R103" s="1">
        <f t="shared" si="11"/>
        <v>1.2931034482758621E-2</v>
      </c>
      <c r="S103" s="3">
        <f t="shared" si="12"/>
        <v>1.7241379310344827E-2</v>
      </c>
      <c r="T103" s="1">
        <f t="shared" si="13"/>
        <v>0</v>
      </c>
      <c r="U103" s="1">
        <f t="shared" si="14"/>
        <v>0</v>
      </c>
      <c r="V103" s="1">
        <f t="shared" si="15"/>
        <v>0</v>
      </c>
      <c r="W103" s="1">
        <f t="shared" si="16"/>
        <v>0</v>
      </c>
      <c r="X103" s="1">
        <f t="shared" si="17"/>
        <v>1</v>
      </c>
      <c r="Z103" s="1">
        <f>IFERROR(D103/$D$130,0)</f>
        <v>2.1765001496188395E-3</v>
      </c>
      <c r="AA103" s="1">
        <f>IFERROR(E103/$E$130,0)</f>
        <v>0</v>
      </c>
      <c r="AB103" s="1">
        <f>IFERROR(F103/$F$130,0)</f>
        <v>2.2998692141040243E-4</v>
      </c>
      <c r="AC103" s="1">
        <f>IFERROR(G103/$G$130,0)</f>
        <v>2.6593218729224046E-3</v>
      </c>
      <c r="AD103" s="1">
        <f>IFERROR(H103/H167,0)</f>
        <v>0</v>
      </c>
      <c r="AE103" s="1">
        <f>IFERROR(I103/$I$130,0)</f>
        <v>0</v>
      </c>
      <c r="AF103" s="1">
        <f>IFERROR(J103/$J$130,0)</f>
        <v>0</v>
      </c>
      <c r="AG103" s="1">
        <f>IFERROR(K103/$K$130,0)</f>
        <v>0</v>
      </c>
      <c r="AH103" s="1">
        <f>IFERROR(L103/$L$130,0)</f>
        <v>1.9056468705394344E-3</v>
      </c>
    </row>
    <row r="104" spans="1:34">
      <c r="A104" t="s">
        <v>76</v>
      </c>
      <c r="B104" t="s">
        <v>75</v>
      </c>
      <c r="C104">
        <v>568</v>
      </c>
      <c r="D104">
        <v>200</v>
      </c>
      <c r="E104">
        <v>184</v>
      </c>
      <c r="F104">
        <v>184</v>
      </c>
      <c r="G104">
        <v>0</v>
      </c>
      <c r="H104">
        <v>0</v>
      </c>
      <c r="I104">
        <v>0</v>
      </c>
      <c r="J104">
        <v>0</v>
      </c>
      <c r="K104">
        <v>56</v>
      </c>
      <c r="L104">
        <v>512</v>
      </c>
      <c r="N104" s="1">
        <f>IFERROR(C104/#REF!,0)</f>
        <v>0</v>
      </c>
      <c r="P104" s="1">
        <f t="shared" si="9"/>
        <v>0.352112676056338</v>
      </c>
      <c r="Q104" s="1">
        <f t="shared" si="10"/>
        <v>0.323943661971831</v>
      </c>
      <c r="R104" s="1">
        <f t="shared" si="11"/>
        <v>0.323943661971831</v>
      </c>
      <c r="S104" s="3">
        <f t="shared" si="12"/>
        <v>0</v>
      </c>
      <c r="T104" s="1">
        <f t="shared" si="13"/>
        <v>0</v>
      </c>
      <c r="U104" s="1">
        <f t="shared" si="14"/>
        <v>0</v>
      </c>
      <c r="V104" s="1">
        <f t="shared" si="15"/>
        <v>0</v>
      </c>
      <c r="W104" s="1">
        <f t="shared" si="16"/>
        <v>9.8591549295774641E-2</v>
      </c>
      <c r="X104" s="1">
        <f t="shared" si="17"/>
        <v>0.90140845070422537</v>
      </c>
      <c r="Z104" s="1">
        <f>IFERROR(D104/$D$130,0)</f>
        <v>5.527619427603402E-4</v>
      </c>
      <c r="AA104" s="1">
        <f>IFERROR(E104/$E$130,0)</f>
        <v>1.1053427703974789E-2</v>
      </c>
      <c r="AB104" s="1">
        <f>IFERROR(F104/$F$130,0)</f>
        <v>4.030247003763243E-3</v>
      </c>
      <c r="AC104" s="1">
        <f>IFERROR(G104/$G$130,0)</f>
        <v>0</v>
      </c>
      <c r="AD104" s="1">
        <f>IFERROR(H104/H168,0)</f>
        <v>0</v>
      </c>
      <c r="AE104" s="1">
        <f>IFERROR(I104/$I$130,0)</f>
        <v>0</v>
      </c>
      <c r="AF104" s="1">
        <f>IFERROR(J104/$J$130,0)</f>
        <v>0</v>
      </c>
      <c r="AG104" s="1">
        <f>IFERROR(K104/$K$130,0)</f>
        <v>5.0045800844522887E-3</v>
      </c>
      <c r="AH104" s="1">
        <f>IFERROR(L104/$L$130,0)</f>
        <v>1.2015901449706778E-3</v>
      </c>
    </row>
    <row r="105" spans="1:34">
      <c r="A105" t="s">
        <v>20</v>
      </c>
      <c r="B105" t="s">
        <v>75</v>
      </c>
      <c r="C105">
        <v>555</v>
      </c>
      <c r="D105">
        <v>555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555</v>
      </c>
      <c r="N105" s="1">
        <f>IFERROR(C105/#REF!,0)</f>
        <v>0</v>
      </c>
      <c r="P105" s="1">
        <f t="shared" si="9"/>
        <v>1</v>
      </c>
      <c r="Q105" s="1">
        <f t="shared" si="10"/>
        <v>0</v>
      </c>
      <c r="R105" s="1">
        <f t="shared" si="11"/>
        <v>0</v>
      </c>
      <c r="S105" s="3">
        <f t="shared" si="12"/>
        <v>0</v>
      </c>
      <c r="T105" s="1">
        <f t="shared" si="13"/>
        <v>0</v>
      </c>
      <c r="U105" s="1">
        <f t="shared" si="14"/>
        <v>0</v>
      </c>
      <c r="V105" s="1">
        <f t="shared" si="15"/>
        <v>0</v>
      </c>
      <c r="W105" s="1">
        <f t="shared" si="16"/>
        <v>0</v>
      </c>
      <c r="X105" s="1">
        <f t="shared" si="17"/>
        <v>1</v>
      </c>
      <c r="Z105" s="1">
        <f>IFERROR(D105/$D$130,0)</f>
        <v>1.533914391159944E-3</v>
      </c>
      <c r="AA105" s="1">
        <f>IFERROR(E105/$E$130,0)</f>
        <v>0</v>
      </c>
      <c r="AB105" s="1">
        <f>IFERROR(F105/$F$130,0)</f>
        <v>0</v>
      </c>
      <c r="AC105" s="1">
        <f>IFERROR(G105/$G$130,0)</f>
        <v>0</v>
      </c>
      <c r="AD105" s="1">
        <f>IFERROR(H105/H169,0)</f>
        <v>0</v>
      </c>
      <c r="AE105" s="1">
        <f>IFERROR(I105/$I$130,0)</f>
        <v>0</v>
      </c>
      <c r="AF105" s="1">
        <f>IFERROR(J105/$J$130,0)</f>
        <v>0</v>
      </c>
      <c r="AG105" s="1">
        <f>IFERROR(K105/$K$130,0)</f>
        <v>0</v>
      </c>
      <c r="AH105" s="1">
        <f>IFERROR(L105/$L$130,0)</f>
        <v>1.3025049423021995E-3</v>
      </c>
    </row>
    <row r="106" spans="1:34">
      <c r="A106" t="s">
        <v>60</v>
      </c>
      <c r="B106" t="s">
        <v>75</v>
      </c>
      <c r="C106">
        <v>516</v>
      </c>
      <c r="D106">
        <v>516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516</v>
      </c>
      <c r="N106" s="1">
        <f>IFERROR(C106/#REF!,0)</f>
        <v>0</v>
      </c>
      <c r="P106" s="1">
        <f t="shared" si="9"/>
        <v>1</v>
      </c>
      <c r="Q106" s="1">
        <f t="shared" si="10"/>
        <v>0</v>
      </c>
      <c r="R106" s="1">
        <f t="shared" si="11"/>
        <v>0</v>
      </c>
      <c r="S106" s="3">
        <f t="shared" si="12"/>
        <v>0</v>
      </c>
      <c r="T106" s="1">
        <f t="shared" si="13"/>
        <v>0</v>
      </c>
      <c r="U106" s="1">
        <f t="shared" si="14"/>
        <v>0</v>
      </c>
      <c r="V106" s="1">
        <f t="shared" si="15"/>
        <v>0</v>
      </c>
      <c r="W106" s="1">
        <f t="shared" si="16"/>
        <v>0</v>
      </c>
      <c r="X106" s="1">
        <f t="shared" si="17"/>
        <v>1</v>
      </c>
      <c r="Z106" s="1">
        <f>IFERROR(D106/$D$130,0)</f>
        <v>1.4261258123216777E-3</v>
      </c>
      <c r="AA106" s="1">
        <f>IFERROR(E106/$E$130,0)</f>
        <v>0</v>
      </c>
      <c r="AB106" s="1">
        <f>IFERROR(F106/$F$130,0)</f>
        <v>0</v>
      </c>
      <c r="AC106" s="1">
        <f>IFERROR(G106/$G$130,0)</f>
        <v>0</v>
      </c>
      <c r="AD106" s="1">
        <f>IFERROR(H106/H170,0)</f>
        <v>0</v>
      </c>
      <c r="AE106" s="1">
        <f>IFERROR(I106/$I$130,0)</f>
        <v>0</v>
      </c>
      <c r="AF106" s="1">
        <f>IFERROR(J106/$J$130,0)</f>
        <v>0</v>
      </c>
      <c r="AG106" s="1">
        <f>IFERROR(K106/$K$130,0)</f>
        <v>0</v>
      </c>
      <c r="AH106" s="1">
        <f>IFERROR(L106/$L$130,0)</f>
        <v>1.2109775679782612E-3</v>
      </c>
    </row>
    <row r="107" spans="1:34">
      <c r="A107" t="s">
        <v>59</v>
      </c>
      <c r="B107" t="s">
        <v>75</v>
      </c>
      <c r="C107">
        <v>497</v>
      </c>
      <c r="D107">
        <v>265</v>
      </c>
      <c r="E107">
        <v>0</v>
      </c>
      <c r="F107">
        <v>232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497</v>
      </c>
      <c r="N107" s="1">
        <f>IFERROR(C107/#REF!,0)</f>
        <v>0</v>
      </c>
      <c r="P107" s="1">
        <f t="shared" si="9"/>
        <v>0.53319919517102621</v>
      </c>
      <c r="Q107" s="1">
        <f t="shared" si="10"/>
        <v>0</v>
      </c>
      <c r="R107" s="1">
        <f t="shared" si="11"/>
        <v>0.46680080482897385</v>
      </c>
      <c r="S107" s="3">
        <f t="shared" si="12"/>
        <v>0</v>
      </c>
      <c r="T107" s="1">
        <f t="shared" si="13"/>
        <v>0</v>
      </c>
      <c r="U107" s="1">
        <f t="shared" si="14"/>
        <v>0</v>
      </c>
      <c r="V107" s="1">
        <f t="shared" si="15"/>
        <v>0</v>
      </c>
      <c r="W107" s="1">
        <f t="shared" si="16"/>
        <v>0</v>
      </c>
      <c r="X107" s="1">
        <f t="shared" si="17"/>
        <v>1</v>
      </c>
      <c r="Z107" s="1">
        <f>IFERROR(D107/$D$130,0)</f>
        <v>7.324095741574507E-4</v>
      </c>
      <c r="AA107" s="1">
        <f>IFERROR(E107/$E$130,0)</f>
        <v>0</v>
      </c>
      <c r="AB107" s="1">
        <f>IFERROR(F107/$F$130,0)</f>
        <v>5.0816157873536539E-3</v>
      </c>
      <c r="AC107" s="1">
        <f>IFERROR(G107/$G$130,0)</f>
        <v>0</v>
      </c>
      <c r="AD107" s="1">
        <f>IFERROR(H107/H171,0)</f>
        <v>0</v>
      </c>
      <c r="AE107" s="1">
        <f>IFERROR(I107/$I$130,0)</f>
        <v>0</v>
      </c>
      <c r="AF107" s="1">
        <f>IFERROR(J107/$J$130,0)</f>
        <v>0</v>
      </c>
      <c r="AG107" s="1">
        <f>IFERROR(K107/$K$130,0)</f>
        <v>0</v>
      </c>
      <c r="AH107" s="1">
        <f>IFERROR(L107/$L$130,0)</f>
        <v>1.16638730869224E-3</v>
      </c>
    </row>
    <row r="108" spans="1:34">
      <c r="A108" t="s">
        <v>55</v>
      </c>
      <c r="B108" t="s">
        <v>75</v>
      </c>
      <c r="C108">
        <v>495.25</v>
      </c>
      <c r="D108">
        <v>279.25</v>
      </c>
      <c r="E108">
        <v>0</v>
      </c>
      <c r="F108">
        <v>216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495.25</v>
      </c>
      <c r="N108" s="1">
        <f>IFERROR(C108/#REF!,0)</f>
        <v>0</v>
      </c>
      <c r="P108" s="1">
        <f t="shared" si="9"/>
        <v>0.56385663806158504</v>
      </c>
      <c r="Q108" s="1">
        <f t="shared" si="10"/>
        <v>0</v>
      </c>
      <c r="R108" s="1">
        <f t="shared" si="11"/>
        <v>0.43614336193841496</v>
      </c>
      <c r="S108" s="3">
        <f t="shared" si="12"/>
        <v>0</v>
      </c>
      <c r="T108" s="1">
        <f t="shared" si="13"/>
        <v>0</v>
      </c>
      <c r="U108" s="1">
        <f t="shared" si="14"/>
        <v>0</v>
      </c>
      <c r="V108" s="1">
        <f t="shared" si="15"/>
        <v>0</v>
      </c>
      <c r="W108" s="1">
        <f t="shared" si="16"/>
        <v>0</v>
      </c>
      <c r="X108" s="1">
        <f t="shared" si="17"/>
        <v>1</v>
      </c>
      <c r="Z108" s="1">
        <f>IFERROR(D108/$D$130,0)</f>
        <v>7.7179386257912499E-4</v>
      </c>
      <c r="AA108" s="1">
        <f>IFERROR(E108/$E$130,0)</f>
        <v>0</v>
      </c>
      <c r="AB108" s="1">
        <f>IFERROR(F108/$F$130,0)</f>
        <v>4.7311595261568503E-3</v>
      </c>
      <c r="AC108" s="1">
        <f>IFERROR(G108/$G$130,0)</f>
        <v>0</v>
      </c>
      <c r="AD108" s="1">
        <f>IFERROR(H108/H172,0)</f>
        <v>0</v>
      </c>
      <c r="AE108" s="1">
        <f>IFERROR(I108/$I$130,0)</f>
        <v>0</v>
      </c>
      <c r="AF108" s="1">
        <f>IFERROR(J108/$J$130,0)</f>
        <v>0</v>
      </c>
      <c r="AG108" s="1">
        <f>IFERROR(K108/$K$130,0)</f>
        <v>0</v>
      </c>
      <c r="AH108" s="1">
        <f>IFERROR(L108/$L$130,0)</f>
        <v>1.1622803111264223E-3</v>
      </c>
    </row>
    <row r="109" spans="1:34">
      <c r="A109" t="s">
        <v>49</v>
      </c>
      <c r="B109" t="s">
        <v>75</v>
      </c>
      <c r="C109">
        <v>405</v>
      </c>
      <c r="D109">
        <v>405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405</v>
      </c>
      <c r="N109" s="1">
        <f>IFERROR(C109/#REF!,0)</f>
        <v>0</v>
      </c>
      <c r="P109" s="1">
        <f t="shared" si="9"/>
        <v>1</v>
      </c>
      <c r="Q109" s="1">
        <f t="shared" si="10"/>
        <v>0</v>
      </c>
      <c r="R109" s="1">
        <f t="shared" si="11"/>
        <v>0</v>
      </c>
      <c r="S109" s="3">
        <f t="shared" si="12"/>
        <v>0</v>
      </c>
      <c r="T109" s="1">
        <f t="shared" si="13"/>
        <v>0</v>
      </c>
      <c r="U109" s="1">
        <f t="shared" si="14"/>
        <v>0</v>
      </c>
      <c r="V109" s="1">
        <f t="shared" si="15"/>
        <v>0</v>
      </c>
      <c r="W109" s="1">
        <f t="shared" si="16"/>
        <v>0</v>
      </c>
      <c r="X109" s="1">
        <f t="shared" si="17"/>
        <v>1</v>
      </c>
      <c r="Z109" s="1">
        <f>IFERROR(D109/$D$130,0)</f>
        <v>1.1193429340896888E-3</v>
      </c>
      <c r="AA109" s="1">
        <f>IFERROR(E109/$E$130,0)</f>
        <v>0</v>
      </c>
      <c r="AB109" s="1">
        <f>IFERROR(F109/$F$130,0)</f>
        <v>0</v>
      </c>
      <c r="AC109" s="1">
        <f>IFERROR(G109/$G$130,0)</f>
        <v>0</v>
      </c>
      <c r="AD109" s="1">
        <f>IFERROR(H109/H173,0)</f>
        <v>0</v>
      </c>
      <c r="AE109" s="1">
        <f>IFERROR(I109/$I$130,0)</f>
        <v>0</v>
      </c>
      <c r="AF109" s="1">
        <f>IFERROR(J109/$J$130,0)</f>
        <v>0</v>
      </c>
      <c r="AG109" s="1">
        <f>IFERROR(K109/$K$130,0)</f>
        <v>0</v>
      </c>
      <c r="AH109" s="1">
        <f>IFERROR(L109/$L$130,0)</f>
        <v>9.5047657951782133E-4</v>
      </c>
    </row>
    <row r="110" spans="1:34">
      <c r="A110" t="s">
        <v>77</v>
      </c>
      <c r="B110" t="s">
        <v>75</v>
      </c>
      <c r="C110">
        <v>360.5</v>
      </c>
      <c r="D110">
        <v>334.5</v>
      </c>
      <c r="E110">
        <v>0</v>
      </c>
      <c r="F110">
        <v>0</v>
      </c>
      <c r="G110">
        <v>0</v>
      </c>
      <c r="H110">
        <v>0</v>
      </c>
      <c r="I110">
        <v>26</v>
      </c>
      <c r="J110">
        <v>0</v>
      </c>
      <c r="K110">
        <v>0</v>
      </c>
      <c r="L110">
        <v>360.5</v>
      </c>
      <c r="N110" s="1">
        <f>IFERROR(C110/#REF!,0)</f>
        <v>0</v>
      </c>
      <c r="P110" s="1">
        <f t="shared" si="9"/>
        <v>0.92787794729542306</v>
      </c>
      <c r="Q110" s="1">
        <f t="shared" si="10"/>
        <v>0</v>
      </c>
      <c r="R110" s="1">
        <f t="shared" si="11"/>
        <v>0</v>
      </c>
      <c r="S110" s="3">
        <f t="shared" si="12"/>
        <v>0</v>
      </c>
      <c r="T110" s="1">
        <f t="shared" si="13"/>
        <v>0</v>
      </c>
      <c r="U110" s="1">
        <f t="shared" si="14"/>
        <v>7.2122052704576972E-2</v>
      </c>
      <c r="V110" s="1">
        <f t="shared" si="15"/>
        <v>0</v>
      </c>
      <c r="W110" s="1">
        <f t="shared" si="16"/>
        <v>0</v>
      </c>
      <c r="X110" s="1">
        <f t="shared" si="17"/>
        <v>1</v>
      </c>
      <c r="Z110" s="1">
        <f>IFERROR(D110/$D$130,0)</f>
        <v>9.2449434926666896E-4</v>
      </c>
      <c r="AA110" s="1">
        <f>IFERROR(E110/$E$130,0)</f>
        <v>0</v>
      </c>
      <c r="AB110" s="1">
        <f>IFERROR(F110/$F$130,0)</f>
        <v>0</v>
      </c>
      <c r="AC110" s="1">
        <f>IFERROR(G110/$G$130,0)</f>
        <v>0</v>
      </c>
      <c r="AD110" s="1">
        <f>IFERROR(H110/H174,0)</f>
        <v>0</v>
      </c>
      <c r="AE110" s="1">
        <f>IFERROR(I110/$I$130,0)</f>
        <v>3.4651974229593318E-3</v>
      </c>
      <c r="AF110" s="1">
        <f>IFERROR(J110/$J$130,0)</f>
        <v>0</v>
      </c>
      <c r="AG110" s="1">
        <f>IFERROR(K110/$K$130,0)</f>
        <v>0</v>
      </c>
      <c r="AH110" s="1">
        <f>IFERROR(L110/$L$130,0)</f>
        <v>8.4604149855845576E-4</v>
      </c>
    </row>
    <row r="111" spans="1:34">
      <c r="A111" t="s">
        <v>24</v>
      </c>
      <c r="B111" t="s">
        <v>75</v>
      </c>
      <c r="C111">
        <v>251</v>
      </c>
      <c r="D111">
        <v>81</v>
      </c>
      <c r="E111">
        <v>0</v>
      </c>
      <c r="F111">
        <v>0</v>
      </c>
      <c r="G111">
        <v>0</v>
      </c>
      <c r="H111">
        <v>0</v>
      </c>
      <c r="I111">
        <v>170</v>
      </c>
      <c r="J111">
        <v>0</v>
      </c>
      <c r="K111">
        <v>0</v>
      </c>
      <c r="L111">
        <v>251</v>
      </c>
      <c r="N111" s="1">
        <f>IFERROR(C111/#REF!,0)</f>
        <v>0</v>
      </c>
      <c r="P111" s="1">
        <f t="shared" si="9"/>
        <v>0.32270916334661354</v>
      </c>
      <c r="Q111" s="1">
        <f t="shared" si="10"/>
        <v>0</v>
      </c>
      <c r="R111" s="1">
        <f t="shared" si="11"/>
        <v>0</v>
      </c>
      <c r="S111" s="3">
        <f t="shared" si="12"/>
        <v>0</v>
      </c>
      <c r="T111" s="1">
        <f t="shared" si="13"/>
        <v>0</v>
      </c>
      <c r="U111" s="1">
        <f t="shared" si="14"/>
        <v>0.67729083665338641</v>
      </c>
      <c r="V111" s="1">
        <f t="shared" si="15"/>
        <v>0</v>
      </c>
      <c r="W111" s="1">
        <f t="shared" si="16"/>
        <v>0</v>
      </c>
      <c r="X111" s="1">
        <f t="shared" si="17"/>
        <v>1</v>
      </c>
      <c r="Z111" s="1">
        <f>IFERROR(D111/$D$130,0)</f>
        <v>2.2386858681793775E-4</v>
      </c>
      <c r="AA111" s="1">
        <f>IFERROR(E111/$E$130,0)</f>
        <v>0</v>
      </c>
      <c r="AB111" s="1">
        <f>IFERROR(F111/$F$130,0)</f>
        <v>0</v>
      </c>
      <c r="AC111" s="1">
        <f>IFERROR(G111/$G$130,0)</f>
        <v>0</v>
      </c>
      <c r="AD111" s="1">
        <f>IFERROR(H111/H175,0)</f>
        <v>0</v>
      </c>
      <c r="AE111" s="1">
        <f>IFERROR(I111/$I$130,0)</f>
        <v>2.265706007319563E-2</v>
      </c>
      <c r="AF111" s="1">
        <f>IFERROR(J111/$J$130,0)</f>
        <v>0</v>
      </c>
      <c r="AG111" s="1">
        <f>IFERROR(K111/$K$130,0)</f>
        <v>0</v>
      </c>
      <c r="AH111" s="1">
        <f>IFERROR(L111/$L$130,0)</f>
        <v>5.8906079372585964E-4</v>
      </c>
    </row>
    <row r="112" spans="1:34">
      <c r="A112" t="s">
        <v>43</v>
      </c>
      <c r="B112" t="s">
        <v>75</v>
      </c>
      <c r="C112">
        <v>204</v>
      </c>
      <c r="D112">
        <v>204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204</v>
      </c>
      <c r="N112" s="1">
        <f>IFERROR(C112/#REF!,0)</f>
        <v>0</v>
      </c>
      <c r="P112" s="1">
        <f t="shared" si="9"/>
        <v>1</v>
      </c>
      <c r="Q112" s="1">
        <f t="shared" si="10"/>
        <v>0</v>
      </c>
      <c r="R112" s="1">
        <f t="shared" si="11"/>
        <v>0</v>
      </c>
      <c r="S112" s="3">
        <f t="shared" si="12"/>
        <v>0</v>
      </c>
      <c r="T112" s="1">
        <f t="shared" si="13"/>
        <v>0</v>
      </c>
      <c r="U112" s="1">
        <f t="shared" si="14"/>
        <v>0</v>
      </c>
      <c r="V112" s="1">
        <f t="shared" si="15"/>
        <v>0</v>
      </c>
      <c r="W112" s="1">
        <f t="shared" si="16"/>
        <v>0</v>
      </c>
      <c r="X112" s="1">
        <f t="shared" si="17"/>
        <v>1</v>
      </c>
      <c r="Z112" s="1">
        <f>IFERROR(D112/$D$130,0)</f>
        <v>5.6381718161554691E-4</v>
      </c>
      <c r="AA112" s="1">
        <f>IFERROR(E112/$E$130,0)</f>
        <v>0</v>
      </c>
      <c r="AB112" s="1">
        <f>IFERROR(F112/$F$130,0)</f>
        <v>0</v>
      </c>
      <c r="AC112" s="1">
        <f>IFERROR(G112/$G$130,0)</f>
        <v>0</v>
      </c>
      <c r="AD112" s="1">
        <f>IFERROR(H112/H176,0)</f>
        <v>0</v>
      </c>
      <c r="AE112" s="1">
        <f>IFERROR(I112/$I$130,0)</f>
        <v>0</v>
      </c>
      <c r="AF112" s="1">
        <f>IFERROR(J112/$J$130,0)</f>
        <v>0</v>
      </c>
      <c r="AG112" s="1">
        <f>IFERROR(K112/$K$130,0)</f>
        <v>0</v>
      </c>
      <c r="AH112" s="1">
        <f>IFERROR(L112/$L$130,0)</f>
        <v>4.7875857338675444E-4</v>
      </c>
    </row>
    <row r="113" spans="1:34">
      <c r="A113" t="s">
        <v>48</v>
      </c>
      <c r="B113" t="s">
        <v>75</v>
      </c>
      <c r="C113">
        <v>174</v>
      </c>
      <c r="D113">
        <v>174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174</v>
      </c>
      <c r="N113" s="1">
        <f>IFERROR(C113/#REF!,0)</f>
        <v>0</v>
      </c>
      <c r="P113" s="1">
        <f t="shared" si="9"/>
        <v>1</v>
      </c>
      <c r="Q113" s="1">
        <f t="shared" si="10"/>
        <v>0</v>
      </c>
      <c r="R113" s="1">
        <f t="shared" si="11"/>
        <v>0</v>
      </c>
      <c r="S113" s="3">
        <f t="shared" si="12"/>
        <v>0</v>
      </c>
      <c r="T113" s="1">
        <f t="shared" si="13"/>
        <v>0</v>
      </c>
      <c r="U113" s="1">
        <f t="shared" si="14"/>
        <v>0</v>
      </c>
      <c r="V113" s="1">
        <f t="shared" si="15"/>
        <v>0</v>
      </c>
      <c r="W113" s="1">
        <f t="shared" si="16"/>
        <v>0</v>
      </c>
      <c r="X113" s="1">
        <f t="shared" si="17"/>
        <v>1</v>
      </c>
      <c r="Z113" s="1">
        <f>IFERROR(D113/$D$130,0)</f>
        <v>4.8090289020149592E-4</v>
      </c>
      <c r="AA113" s="1">
        <f>IFERROR(E113/$E$130,0)</f>
        <v>0</v>
      </c>
      <c r="AB113" s="1">
        <f>IFERROR(F113/$F$130,0)</f>
        <v>0</v>
      </c>
      <c r="AC113" s="1">
        <f>IFERROR(G113/$G$130,0)</f>
        <v>0</v>
      </c>
      <c r="AD113" s="1">
        <f>IFERROR(H113/H177,0)</f>
        <v>0</v>
      </c>
      <c r="AE113" s="1">
        <f>IFERROR(I113/$I$130,0)</f>
        <v>0</v>
      </c>
      <c r="AF113" s="1">
        <f>IFERROR(J113/$J$130,0)</f>
        <v>0</v>
      </c>
      <c r="AG113" s="1">
        <f>IFERROR(K113/$K$130,0)</f>
        <v>0</v>
      </c>
      <c r="AH113" s="1">
        <f>IFERROR(L113/$L$130,0)</f>
        <v>4.083529008298788E-4</v>
      </c>
    </row>
    <row r="114" spans="1:34">
      <c r="A114" t="s">
        <v>73</v>
      </c>
      <c r="B114" t="s">
        <v>75</v>
      </c>
      <c r="C114">
        <v>134</v>
      </c>
      <c r="D114">
        <v>134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134</v>
      </c>
      <c r="N114" s="1">
        <f>IFERROR(C114/#REF!,0)</f>
        <v>0</v>
      </c>
      <c r="P114" s="1">
        <f t="shared" si="9"/>
        <v>1</v>
      </c>
      <c r="Q114" s="1">
        <f t="shared" si="10"/>
        <v>0</v>
      </c>
      <c r="R114" s="1">
        <f t="shared" si="11"/>
        <v>0</v>
      </c>
      <c r="S114" s="3">
        <f t="shared" si="12"/>
        <v>0</v>
      </c>
      <c r="T114" s="1">
        <f t="shared" si="13"/>
        <v>0</v>
      </c>
      <c r="U114" s="1">
        <f t="shared" si="14"/>
        <v>0</v>
      </c>
      <c r="V114" s="1">
        <f t="shared" si="15"/>
        <v>0</v>
      </c>
      <c r="W114" s="1">
        <f t="shared" si="16"/>
        <v>0</v>
      </c>
      <c r="X114" s="1">
        <f t="shared" si="17"/>
        <v>1</v>
      </c>
      <c r="Z114" s="1">
        <f>IFERROR(D114/$D$130,0)</f>
        <v>3.7035050164942792E-4</v>
      </c>
      <c r="AA114" s="1">
        <f>IFERROR(E114/$E$130,0)</f>
        <v>0</v>
      </c>
      <c r="AB114" s="1">
        <f>IFERROR(F114/$F$130,0)</f>
        <v>0</v>
      </c>
      <c r="AC114" s="1">
        <f>IFERROR(G114/$G$130,0)</f>
        <v>0</v>
      </c>
      <c r="AD114" s="1">
        <f>IFERROR(H114/H178,0)</f>
        <v>0</v>
      </c>
      <c r="AE114" s="1">
        <f>IFERROR(I114/$I$130,0)</f>
        <v>0</v>
      </c>
      <c r="AF114" s="1">
        <f>IFERROR(J114/$J$130,0)</f>
        <v>0</v>
      </c>
      <c r="AG114" s="1">
        <f>IFERROR(K114/$K$130,0)</f>
        <v>0</v>
      </c>
      <c r="AH114" s="1">
        <f>IFERROR(L114/$L$130,0)</f>
        <v>3.1447867075404457E-4</v>
      </c>
    </row>
    <row r="115" spans="1:34">
      <c r="A115" t="s">
        <v>68</v>
      </c>
      <c r="B115" t="s">
        <v>75</v>
      </c>
      <c r="C115">
        <v>57.75</v>
      </c>
      <c r="D115">
        <v>57.75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57.75</v>
      </c>
      <c r="N115" s="1">
        <f>IFERROR(C115/#REF!,0)</f>
        <v>0</v>
      </c>
      <c r="P115" s="1">
        <f t="shared" si="9"/>
        <v>1</v>
      </c>
      <c r="Q115" s="1">
        <f t="shared" si="10"/>
        <v>0</v>
      </c>
      <c r="R115" s="1">
        <f t="shared" si="11"/>
        <v>0</v>
      </c>
      <c r="S115" s="3">
        <f t="shared" si="12"/>
        <v>0</v>
      </c>
      <c r="T115" s="1">
        <f t="shared" si="13"/>
        <v>0</v>
      </c>
      <c r="U115" s="1">
        <f t="shared" si="14"/>
        <v>0</v>
      </c>
      <c r="V115" s="1">
        <f t="shared" si="15"/>
        <v>0</v>
      </c>
      <c r="W115" s="1">
        <f t="shared" si="16"/>
        <v>0</v>
      </c>
      <c r="X115" s="1">
        <f t="shared" si="17"/>
        <v>1</v>
      </c>
      <c r="Z115" s="1">
        <f>IFERROR(D115/$D$130,0)</f>
        <v>1.5961001097204822E-4</v>
      </c>
      <c r="AA115" s="1">
        <f>IFERROR(E115/$E$130,0)</f>
        <v>0</v>
      </c>
      <c r="AB115" s="1">
        <f>IFERROR(F115/$F$130,0)</f>
        <v>0</v>
      </c>
      <c r="AC115" s="1">
        <f>IFERROR(G115/$G$130,0)</f>
        <v>0</v>
      </c>
      <c r="AD115" s="1">
        <f>IFERROR(H115/H179,0)</f>
        <v>0</v>
      </c>
      <c r="AE115" s="1">
        <f>IFERROR(I115/$I$130,0)</f>
        <v>0</v>
      </c>
      <c r="AF115" s="1">
        <f>IFERROR(J115/$J$130,0)</f>
        <v>0</v>
      </c>
      <c r="AG115" s="1">
        <f>IFERROR(K115/$K$130,0)</f>
        <v>0</v>
      </c>
      <c r="AH115" s="1">
        <f>IFERROR(L115/$L$130,0)</f>
        <v>1.3553091967198562E-4</v>
      </c>
    </row>
    <row r="116" spans="1:34">
      <c r="A116" t="s">
        <v>78</v>
      </c>
      <c r="B116" t="s">
        <v>75</v>
      </c>
      <c r="C116">
        <v>33</v>
      </c>
      <c r="D116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33</v>
      </c>
      <c r="N116" s="1">
        <f>IFERROR(C116/#REF!,0)</f>
        <v>0</v>
      </c>
      <c r="P116" s="1">
        <f t="shared" si="9"/>
        <v>1</v>
      </c>
      <c r="Q116" s="1">
        <f t="shared" si="10"/>
        <v>0</v>
      </c>
      <c r="R116" s="1">
        <f t="shared" si="11"/>
        <v>0</v>
      </c>
      <c r="S116" s="3">
        <f t="shared" si="12"/>
        <v>0</v>
      </c>
      <c r="T116" s="1">
        <f t="shared" si="13"/>
        <v>0</v>
      </c>
      <c r="U116" s="1">
        <f t="shared" si="14"/>
        <v>0</v>
      </c>
      <c r="V116" s="1">
        <f t="shared" si="15"/>
        <v>0</v>
      </c>
      <c r="W116" s="1">
        <f t="shared" si="16"/>
        <v>0</v>
      </c>
      <c r="X116" s="1">
        <f t="shared" si="17"/>
        <v>1</v>
      </c>
      <c r="Z116" s="1">
        <f>IFERROR(D116/$D$130,0)</f>
        <v>9.1205720555456127E-5</v>
      </c>
      <c r="AA116" s="1">
        <f>IFERROR(E116/$E$130,0)</f>
        <v>0</v>
      </c>
      <c r="AB116" s="1">
        <f>IFERROR(F116/$F$130,0)</f>
        <v>0</v>
      </c>
      <c r="AC116" s="1">
        <f>IFERROR(G116/$G$130,0)</f>
        <v>0</v>
      </c>
      <c r="AD116" s="1">
        <f>IFERROR(H116/H180,0)</f>
        <v>0</v>
      </c>
      <c r="AE116" s="1">
        <f>IFERROR(I116/$I$130,0)</f>
        <v>0</v>
      </c>
      <c r="AF116" s="1">
        <f>IFERROR(J116/$J$130,0)</f>
        <v>0</v>
      </c>
      <c r="AG116" s="1">
        <f>IFERROR(K116/$K$130,0)</f>
        <v>0</v>
      </c>
      <c r="AH116" s="1">
        <f>IFERROR(L116/$L$130,0)</f>
        <v>7.7446239812563217E-5</v>
      </c>
    </row>
    <row r="117" spans="1:34">
      <c r="A117" t="s">
        <v>79</v>
      </c>
      <c r="B117" t="s">
        <v>75</v>
      </c>
      <c r="C117">
        <v>25.5</v>
      </c>
      <c r="D117">
        <v>25.5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25.5</v>
      </c>
      <c r="N117" s="1">
        <f>IFERROR(C117/#REF!,0)</f>
        <v>0</v>
      </c>
      <c r="P117" s="1">
        <f t="shared" si="9"/>
        <v>1</v>
      </c>
      <c r="Q117" s="1">
        <f t="shared" si="10"/>
        <v>0</v>
      </c>
      <c r="R117" s="1">
        <f t="shared" si="11"/>
        <v>0</v>
      </c>
      <c r="S117" s="3">
        <f t="shared" si="12"/>
        <v>0</v>
      </c>
      <c r="T117" s="1">
        <f t="shared" si="13"/>
        <v>0</v>
      </c>
      <c r="U117" s="1">
        <f t="shared" si="14"/>
        <v>0</v>
      </c>
      <c r="V117" s="1">
        <f t="shared" si="15"/>
        <v>0</v>
      </c>
      <c r="W117" s="1">
        <f t="shared" si="16"/>
        <v>0</v>
      </c>
      <c r="X117" s="1">
        <f t="shared" si="17"/>
        <v>1</v>
      </c>
      <c r="Z117" s="1">
        <f>IFERROR(D117/$D$130,0)</f>
        <v>7.0477147701943364E-5</v>
      </c>
      <c r="AA117" s="1">
        <f>IFERROR(E117/$E$130,0)</f>
        <v>0</v>
      </c>
      <c r="AB117" s="1">
        <f>IFERROR(F117/$F$130,0)</f>
        <v>0</v>
      </c>
      <c r="AC117" s="1">
        <f>IFERROR(G117/$G$130,0)</f>
        <v>0</v>
      </c>
      <c r="AD117" s="1">
        <f>IFERROR(H117/H181,0)</f>
        <v>0</v>
      </c>
      <c r="AE117" s="1">
        <f>IFERROR(I117/$I$130,0)</f>
        <v>0</v>
      </c>
      <c r="AF117" s="1">
        <f>IFERROR(J117/$J$130,0)</f>
        <v>0</v>
      </c>
      <c r="AG117" s="1">
        <f>IFERROR(K117/$K$130,0)</f>
        <v>0</v>
      </c>
      <c r="AH117" s="1">
        <f>IFERROR(L117/$L$130,0)</f>
        <v>5.9844821673344306E-5</v>
      </c>
    </row>
    <row r="118" spans="1:34">
      <c r="A118" t="s">
        <v>41</v>
      </c>
      <c r="B118" t="s">
        <v>75</v>
      </c>
      <c r="C118">
        <v>19</v>
      </c>
      <c r="D118">
        <v>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</v>
      </c>
      <c r="N118" s="1">
        <f>IFERROR(C118/#REF!,0)</f>
        <v>0</v>
      </c>
      <c r="P118" s="1">
        <f t="shared" si="9"/>
        <v>1</v>
      </c>
      <c r="Q118" s="1">
        <f t="shared" si="10"/>
        <v>0</v>
      </c>
      <c r="R118" s="1">
        <f t="shared" si="11"/>
        <v>0</v>
      </c>
      <c r="S118" s="3">
        <f t="shared" si="12"/>
        <v>0</v>
      </c>
      <c r="T118" s="1">
        <f t="shared" si="13"/>
        <v>0</v>
      </c>
      <c r="U118" s="1">
        <f t="shared" si="14"/>
        <v>0</v>
      </c>
      <c r="V118" s="1">
        <f t="shared" si="15"/>
        <v>0</v>
      </c>
      <c r="W118" s="1">
        <f t="shared" si="16"/>
        <v>0</v>
      </c>
      <c r="X118" s="1">
        <f t="shared" si="17"/>
        <v>1</v>
      </c>
      <c r="Z118" s="1">
        <f>IFERROR(D118/$D$130,0)</f>
        <v>5.2512384562232313E-5</v>
      </c>
      <c r="AA118" s="1">
        <f>IFERROR(E118/$E$130,0)</f>
        <v>0</v>
      </c>
      <c r="AB118" s="1">
        <f>IFERROR(F118/$F$130,0)</f>
        <v>0</v>
      </c>
      <c r="AC118" s="1">
        <f>IFERROR(G118/$G$130,0)</f>
        <v>0</v>
      </c>
      <c r="AD118" s="1">
        <f>IFERROR(H118/H182,0)</f>
        <v>0</v>
      </c>
      <c r="AE118" s="1">
        <f>IFERROR(I118/$I$130,0)</f>
        <v>0</v>
      </c>
      <c r="AF118" s="1">
        <f>IFERROR(J118/$J$130,0)</f>
        <v>0</v>
      </c>
      <c r="AG118" s="1">
        <f>IFERROR(K118/$K$130,0)</f>
        <v>0</v>
      </c>
      <c r="AH118" s="1">
        <f>IFERROR(L118/$L$130,0)</f>
        <v>4.4590259286021248E-5</v>
      </c>
    </row>
    <row r="119" spans="1:34">
      <c r="A119" t="s">
        <v>74</v>
      </c>
      <c r="B119" t="s">
        <v>75</v>
      </c>
      <c r="C119">
        <v>19</v>
      </c>
      <c r="D119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</v>
      </c>
      <c r="N119" s="1">
        <f>IFERROR(C119/#REF!,0)</f>
        <v>0</v>
      </c>
      <c r="P119" s="1">
        <f t="shared" si="9"/>
        <v>1</v>
      </c>
      <c r="Q119" s="1">
        <f t="shared" si="10"/>
        <v>0</v>
      </c>
      <c r="R119" s="1">
        <f t="shared" si="11"/>
        <v>0</v>
      </c>
      <c r="S119" s="3">
        <f t="shared" si="12"/>
        <v>0</v>
      </c>
      <c r="T119" s="1">
        <f t="shared" si="13"/>
        <v>0</v>
      </c>
      <c r="U119" s="1">
        <f t="shared" si="14"/>
        <v>0</v>
      </c>
      <c r="V119" s="1">
        <f t="shared" si="15"/>
        <v>0</v>
      </c>
      <c r="W119" s="1">
        <f t="shared" si="16"/>
        <v>0</v>
      </c>
      <c r="X119" s="1">
        <f t="shared" si="17"/>
        <v>1</v>
      </c>
      <c r="Z119" s="1">
        <f>IFERROR(D119/$D$130,0)</f>
        <v>5.2512384562232313E-5</v>
      </c>
      <c r="AA119" s="1">
        <f>IFERROR(E119/$E$130,0)</f>
        <v>0</v>
      </c>
      <c r="AB119" s="1">
        <f>IFERROR(F119/$F$130,0)</f>
        <v>0</v>
      </c>
      <c r="AC119" s="1">
        <f>IFERROR(G119/$G$130,0)</f>
        <v>0</v>
      </c>
      <c r="AD119" s="1">
        <f>IFERROR(H119/H183,0)</f>
        <v>0</v>
      </c>
      <c r="AE119" s="1">
        <f>IFERROR(I119/$I$130,0)</f>
        <v>0</v>
      </c>
      <c r="AF119" s="1">
        <f>IFERROR(J119/$J$130,0)</f>
        <v>0</v>
      </c>
      <c r="AG119" s="1">
        <f>IFERROR(K119/$K$130,0)</f>
        <v>0</v>
      </c>
      <c r="AH119" s="1">
        <f>IFERROR(L119/$L$130,0)</f>
        <v>4.4590259286021248E-5</v>
      </c>
    </row>
    <row r="120" spans="1:34">
      <c r="A120" t="s">
        <v>80</v>
      </c>
      <c r="B120" t="s">
        <v>75</v>
      </c>
      <c r="C120">
        <v>11.75</v>
      </c>
      <c r="D120">
        <v>11.75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11.75</v>
      </c>
      <c r="N120" s="1">
        <f>IFERROR(C120/#REF!,0)</f>
        <v>0</v>
      </c>
      <c r="P120" s="1">
        <f t="shared" si="9"/>
        <v>1</v>
      </c>
      <c r="Q120" s="1">
        <f t="shared" si="10"/>
        <v>0</v>
      </c>
      <c r="R120" s="1">
        <f t="shared" si="11"/>
        <v>0</v>
      </c>
      <c r="S120" s="3">
        <f t="shared" si="12"/>
        <v>0</v>
      </c>
      <c r="T120" s="1">
        <f t="shared" si="13"/>
        <v>0</v>
      </c>
      <c r="U120" s="1">
        <f t="shared" si="14"/>
        <v>0</v>
      </c>
      <c r="V120" s="1">
        <f t="shared" si="15"/>
        <v>0</v>
      </c>
      <c r="W120" s="1">
        <f t="shared" si="16"/>
        <v>0</v>
      </c>
      <c r="X120" s="1">
        <f t="shared" si="17"/>
        <v>1</v>
      </c>
      <c r="Z120" s="1">
        <f>IFERROR(D120/$D$130,0)</f>
        <v>3.2474764137169984E-5</v>
      </c>
      <c r="AA120" s="1">
        <f>IFERROR(E120/$E$130,0)</f>
        <v>0</v>
      </c>
      <c r="AB120" s="1">
        <f>IFERROR(F120/$F$130,0)</f>
        <v>0</v>
      </c>
      <c r="AC120" s="1">
        <f>IFERROR(G120/$G$130,0)</f>
        <v>0</v>
      </c>
      <c r="AD120" s="1">
        <f>IFERROR(H120/H184,0)</f>
        <v>0</v>
      </c>
      <c r="AE120" s="1">
        <f>IFERROR(I120/$I$130,0)</f>
        <v>0</v>
      </c>
      <c r="AF120" s="1">
        <f>IFERROR(J120/$J$130,0)</f>
        <v>0</v>
      </c>
      <c r="AG120" s="1">
        <f>IFERROR(K120/$K$130,0)</f>
        <v>0</v>
      </c>
      <c r="AH120" s="1">
        <f>IFERROR(L120/$L$130,0)</f>
        <v>2.7575555084776296E-5</v>
      </c>
    </row>
    <row r="121" spans="1:34">
      <c r="A121" t="s">
        <v>34</v>
      </c>
      <c r="B121" t="s">
        <v>75</v>
      </c>
      <c r="C121">
        <v>10.5</v>
      </c>
      <c r="D121">
        <v>10.5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10.5</v>
      </c>
      <c r="N121" s="1">
        <f>IFERROR(C121/#REF!,0)</f>
        <v>0</v>
      </c>
      <c r="P121" s="1">
        <f t="shared" si="9"/>
        <v>1</v>
      </c>
      <c r="Q121" s="1">
        <f t="shared" si="10"/>
        <v>0</v>
      </c>
      <c r="R121" s="1">
        <f t="shared" si="11"/>
        <v>0</v>
      </c>
      <c r="S121" s="3">
        <f t="shared" si="12"/>
        <v>0</v>
      </c>
      <c r="T121" s="1">
        <f t="shared" si="13"/>
        <v>0</v>
      </c>
      <c r="U121" s="1">
        <f t="shared" si="14"/>
        <v>0</v>
      </c>
      <c r="V121" s="1">
        <f t="shared" si="15"/>
        <v>0</v>
      </c>
      <c r="W121" s="1">
        <f t="shared" si="16"/>
        <v>0</v>
      </c>
      <c r="X121" s="1">
        <f t="shared" si="17"/>
        <v>1</v>
      </c>
      <c r="Z121" s="1">
        <f>IFERROR(D121/$D$130,0)</f>
        <v>2.9020001994917859E-5</v>
      </c>
      <c r="AA121" s="1">
        <f>IFERROR(E121/$E$130,0)</f>
        <v>0</v>
      </c>
      <c r="AB121" s="1">
        <f>IFERROR(F121/$F$130,0)</f>
        <v>0</v>
      </c>
      <c r="AC121" s="1">
        <f>IFERROR(G121/$G$130,0)</f>
        <v>0</v>
      </c>
      <c r="AD121" s="1">
        <f>IFERROR(H121/H185,0)</f>
        <v>0</v>
      </c>
      <c r="AE121" s="1">
        <f>IFERROR(I121/$I$130,0)</f>
        <v>0</v>
      </c>
      <c r="AF121" s="1">
        <f>IFERROR(J121/$J$130,0)</f>
        <v>0</v>
      </c>
      <c r="AG121" s="1">
        <f>IFERROR(K121/$K$130,0)</f>
        <v>0</v>
      </c>
      <c r="AH121" s="1">
        <f>IFERROR(L121/$L$130,0)</f>
        <v>2.464198539490648E-5</v>
      </c>
    </row>
    <row r="122" spans="1:34">
      <c r="A122" t="s">
        <v>53</v>
      </c>
      <c r="B122" t="s">
        <v>75</v>
      </c>
      <c r="C122">
        <v>8.75</v>
      </c>
      <c r="D122">
        <v>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8.75</v>
      </c>
      <c r="N122" s="1">
        <f>IFERROR(C122/#REF!,0)</f>
        <v>0</v>
      </c>
      <c r="P122" s="1">
        <f t="shared" si="9"/>
        <v>1</v>
      </c>
      <c r="Q122" s="1">
        <f t="shared" si="10"/>
        <v>0</v>
      </c>
      <c r="R122" s="1">
        <f t="shared" si="11"/>
        <v>0</v>
      </c>
      <c r="S122" s="3">
        <f t="shared" si="12"/>
        <v>0</v>
      </c>
      <c r="T122" s="1">
        <f t="shared" si="13"/>
        <v>0</v>
      </c>
      <c r="U122" s="1">
        <f t="shared" si="14"/>
        <v>0</v>
      </c>
      <c r="V122" s="1">
        <f t="shared" si="15"/>
        <v>0</v>
      </c>
      <c r="W122" s="1">
        <f t="shared" si="16"/>
        <v>0</v>
      </c>
      <c r="X122" s="1">
        <f t="shared" si="17"/>
        <v>1</v>
      </c>
      <c r="Z122" s="1">
        <f>IFERROR(D122/$D$130,0)</f>
        <v>2.4183334995764881E-5</v>
      </c>
      <c r="AA122" s="1">
        <f>IFERROR(E122/$E$130,0)</f>
        <v>0</v>
      </c>
      <c r="AB122" s="1">
        <f>IFERROR(F122/$F$130,0)</f>
        <v>0</v>
      </c>
      <c r="AC122" s="1">
        <f>IFERROR(G122/$G$130,0)</f>
        <v>0</v>
      </c>
      <c r="AD122" s="1">
        <f>IFERROR(H122/H186,0)</f>
        <v>0</v>
      </c>
      <c r="AE122" s="1">
        <f>IFERROR(I122/$I$130,0)</f>
        <v>0</v>
      </c>
      <c r="AF122" s="1">
        <f>IFERROR(J122/$J$130,0)</f>
        <v>0</v>
      </c>
      <c r="AG122" s="1">
        <f>IFERROR(K122/$K$130,0)</f>
        <v>0</v>
      </c>
      <c r="AH122" s="1">
        <f>IFERROR(L122/$L$130,0)</f>
        <v>2.0534987829088731E-5</v>
      </c>
    </row>
    <row r="123" spans="1:34">
      <c r="A123" t="s">
        <v>31</v>
      </c>
      <c r="B123" t="s">
        <v>75</v>
      </c>
      <c r="C123">
        <v>3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N123" s="1">
        <f>IFERROR(C123/#REF!,0)</f>
        <v>0</v>
      </c>
      <c r="P123" s="1">
        <f t="shared" si="9"/>
        <v>1</v>
      </c>
      <c r="Q123" s="1">
        <f t="shared" si="10"/>
        <v>0</v>
      </c>
      <c r="R123" s="1">
        <f t="shared" si="11"/>
        <v>0</v>
      </c>
      <c r="S123" s="3">
        <f t="shared" si="12"/>
        <v>0</v>
      </c>
      <c r="T123" s="1">
        <f t="shared" si="13"/>
        <v>0</v>
      </c>
      <c r="U123" s="1">
        <f t="shared" si="14"/>
        <v>0</v>
      </c>
      <c r="V123" s="1">
        <f t="shared" si="15"/>
        <v>0</v>
      </c>
      <c r="W123" s="1">
        <f t="shared" si="16"/>
        <v>0</v>
      </c>
      <c r="X123" s="1">
        <f t="shared" si="17"/>
        <v>1</v>
      </c>
      <c r="Z123" s="1">
        <f>IFERROR(D123/$D$130,0)</f>
        <v>8.2914291414051025E-6</v>
      </c>
      <c r="AA123" s="1">
        <f>IFERROR(E123/$E$130,0)</f>
        <v>0</v>
      </c>
      <c r="AB123" s="1">
        <f>IFERROR(F123/$F$130,0)</f>
        <v>0</v>
      </c>
      <c r="AC123" s="1">
        <f>IFERROR(G123/$G$130,0)</f>
        <v>0</v>
      </c>
      <c r="AD123" s="1">
        <f>IFERROR(H123/H187,0)</f>
        <v>0</v>
      </c>
      <c r="AE123" s="1">
        <f>IFERROR(I123/$I$130,0)</f>
        <v>0</v>
      </c>
      <c r="AF123" s="1">
        <f>IFERROR(J123/$J$130,0)</f>
        <v>0</v>
      </c>
      <c r="AG123" s="1">
        <f>IFERROR(K123/$K$130,0)</f>
        <v>0</v>
      </c>
      <c r="AH123" s="1">
        <f>IFERROR(L123/$L$130,0)</f>
        <v>7.0405672556875649E-6</v>
      </c>
    </row>
    <row r="124" spans="1:34">
      <c r="A124" t="s">
        <v>16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s="1">
        <f>IFERROR(C124/#REF!,0)</f>
        <v>0</v>
      </c>
      <c r="P124" s="1">
        <f t="shared" si="9"/>
        <v>0</v>
      </c>
      <c r="Q124" s="1">
        <f t="shared" si="10"/>
        <v>0</v>
      </c>
      <c r="R124" s="1">
        <f t="shared" si="11"/>
        <v>0</v>
      </c>
      <c r="S124" s="3">
        <f t="shared" si="12"/>
        <v>0</v>
      </c>
      <c r="T124" s="1">
        <f t="shared" si="13"/>
        <v>0</v>
      </c>
      <c r="U124" s="1">
        <f t="shared" si="14"/>
        <v>0</v>
      </c>
      <c r="V124" s="1">
        <f t="shared" si="15"/>
        <v>0</v>
      </c>
      <c r="W124" s="1">
        <f t="shared" si="16"/>
        <v>0</v>
      </c>
      <c r="X124" s="1">
        <f t="shared" si="17"/>
        <v>0</v>
      </c>
      <c r="Z124" s="1">
        <f>IFERROR(D124/$D$130,0)</f>
        <v>0</v>
      </c>
      <c r="AA124" s="1">
        <f>IFERROR(E124/$E$130,0)</f>
        <v>0</v>
      </c>
      <c r="AB124" s="1">
        <f>IFERROR(F124/$F$130,0)</f>
        <v>0</v>
      </c>
      <c r="AC124" s="1">
        <f>IFERROR(G124/$G$130,0)</f>
        <v>0</v>
      </c>
      <c r="AD124" s="1">
        <f>IFERROR(H124/H188,0)</f>
        <v>0</v>
      </c>
      <c r="AE124" s="1">
        <f>IFERROR(I124/$I$130,0)</f>
        <v>0</v>
      </c>
      <c r="AF124" s="1">
        <f>IFERROR(J124/$J$130,0)</f>
        <v>0</v>
      </c>
      <c r="AG124" s="1">
        <f>IFERROR(K124/$K$130,0)</f>
        <v>0</v>
      </c>
      <c r="AH124" s="1">
        <f>IFERROR(L124/$L$130,0)</f>
        <v>0</v>
      </c>
    </row>
    <row r="125" spans="1:34">
      <c r="A125" t="s">
        <v>14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s="1">
        <f>IFERROR(C125/#REF!,0)</f>
        <v>0</v>
      </c>
      <c r="P125" s="1">
        <f t="shared" si="9"/>
        <v>0</v>
      </c>
      <c r="Q125" s="1">
        <f t="shared" si="10"/>
        <v>0</v>
      </c>
      <c r="R125" s="1">
        <f t="shared" si="11"/>
        <v>0</v>
      </c>
      <c r="S125" s="3">
        <f t="shared" si="12"/>
        <v>0</v>
      </c>
      <c r="T125" s="1">
        <f t="shared" si="13"/>
        <v>0</v>
      </c>
      <c r="U125" s="1">
        <f t="shared" si="14"/>
        <v>0</v>
      </c>
      <c r="V125" s="1">
        <f t="shared" si="15"/>
        <v>0</v>
      </c>
      <c r="W125" s="1">
        <f t="shared" si="16"/>
        <v>0</v>
      </c>
      <c r="X125" s="1">
        <f t="shared" si="17"/>
        <v>0</v>
      </c>
      <c r="Z125" s="1">
        <f>IFERROR(D125/$D$130,0)</f>
        <v>0</v>
      </c>
      <c r="AA125" s="1">
        <f>IFERROR(E125/$E$130,0)</f>
        <v>0</v>
      </c>
      <c r="AB125" s="1">
        <f>IFERROR(F125/$F$130,0)</f>
        <v>0</v>
      </c>
      <c r="AC125" s="1">
        <f>IFERROR(G125/$G$130,0)</f>
        <v>0</v>
      </c>
      <c r="AD125" s="1">
        <f>IFERROR(H125/H189,0)</f>
        <v>0</v>
      </c>
      <c r="AE125" s="1">
        <f>IFERROR(I125/$I$130,0)</f>
        <v>0</v>
      </c>
      <c r="AF125" s="1">
        <f>IFERROR(J125/$J$130,0)</f>
        <v>0</v>
      </c>
      <c r="AG125" s="1">
        <f>IFERROR(K125/$K$130,0)</f>
        <v>0</v>
      </c>
      <c r="AH125" s="1">
        <f>IFERROR(L125/$L$130,0)</f>
        <v>0</v>
      </c>
    </row>
    <row r="126" spans="1:34">
      <c r="A126" t="s">
        <v>11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s="1">
        <f>IFERROR(C126/#REF!,0)</f>
        <v>0</v>
      </c>
      <c r="P126" s="1">
        <f t="shared" ref="P126:P128" si="18">IFERROR(D126/C126,0)</f>
        <v>0</v>
      </c>
      <c r="Q126" s="1">
        <f t="shared" ref="Q126:Q128" si="19">IFERROR(E126/C126,0)</f>
        <v>0</v>
      </c>
      <c r="R126" s="1">
        <f t="shared" ref="R126:R128" si="20">IFERROR(F126/C126,0)</f>
        <v>0</v>
      </c>
      <c r="S126" s="3">
        <f t="shared" ref="S126:S128" si="21">IFERROR(G126/C126,0)</f>
        <v>0</v>
      </c>
      <c r="T126" s="1">
        <f t="shared" ref="T126:T128" si="22">IFERROR(H126/C126,0)</f>
        <v>0</v>
      </c>
      <c r="U126" s="1">
        <f t="shared" ref="U126:U128" si="23">IFERROR(I126/C126,0)</f>
        <v>0</v>
      </c>
      <c r="V126" s="1">
        <f t="shared" si="15"/>
        <v>0</v>
      </c>
      <c r="W126" s="1">
        <f t="shared" ref="W126:W128" si="24">IFERROR(K126/C126,0)</f>
        <v>0</v>
      </c>
      <c r="X126" s="1">
        <f t="shared" ref="X126:X128" si="25">IFERROR(L126/C126,0)</f>
        <v>0</v>
      </c>
      <c r="Z126" s="1">
        <f>IFERROR(D126/$D$130,0)</f>
        <v>0</v>
      </c>
      <c r="AA126" s="1">
        <f>IFERROR(E126/$E$130,0)</f>
        <v>0</v>
      </c>
      <c r="AB126" s="1">
        <f>IFERROR(F126/$F$130,0)</f>
        <v>0</v>
      </c>
      <c r="AC126" s="1">
        <f>IFERROR(G126/$G$130,0)</f>
        <v>0</v>
      </c>
      <c r="AD126" s="1">
        <f>IFERROR(H126/H190,0)</f>
        <v>0</v>
      </c>
      <c r="AE126" s="1">
        <f>IFERROR(I126/$I$130,0)</f>
        <v>0</v>
      </c>
      <c r="AF126" s="1">
        <f>IFERROR(J126/$J$130,0)</f>
        <v>0</v>
      </c>
      <c r="AG126" s="1">
        <f>IFERROR(K126/$K$130,0)</f>
        <v>0</v>
      </c>
      <c r="AH126" s="1">
        <f>IFERROR(L126/$L$130,0)</f>
        <v>0</v>
      </c>
    </row>
    <row r="127" spans="1:34">
      <c r="A127" t="s">
        <v>22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s="1">
        <f>IFERROR(C127/#REF!,0)</f>
        <v>0</v>
      </c>
      <c r="P127" s="1">
        <f t="shared" si="18"/>
        <v>0</v>
      </c>
      <c r="Q127" s="1">
        <f t="shared" si="19"/>
        <v>0</v>
      </c>
      <c r="R127" s="1">
        <f t="shared" si="20"/>
        <v>0</v>
      </c>
      <c r="S127" s="3">
        <f t="shared" si="21"/>
        <v>0</v>
      </c>
      <c r="T127" s="1">
        <f t="shared" si="22"/>
        <v>0</v>
      </c>
      <c r="U127" s="1">
        <f t="shared" si="23"/>
        <v>0</v>
      </c>
      <c r="V127" s="1">
        <f t="shared" ref="V127:V128" si="26">IFERROR(J127/C127,0)</f>
        <v>0</v>
      </c>
      <c r="W127" s="1">
        <f t="shared" si="24"/>
        <v>0</v>
      </c>
      <c r="X127" s="1">
        <f t="shared" si="25"/>
        <v>0</v>
      </c>
      <c r="Z127" s="1">
        <f>IFERROR(D127/$D$130,0)</f>
        <v>0</v>
      </c>
      <c r="AA127" s="1">
        <f>IFERROR(E127/$E$130,0)</f>
        <v>0</v>
      </c>
      <c r="AB127" s="1">
        <f>IFERROR(F127/$F$130,0)</f>
        <v>0</v>
      </c>
      <c r="AC127" s="1">
        <f>IFERROR(G127/$G$130,0)</f>
        <v>0</v>
      </c>
      <c r="AD127" s="1">
        <f>IFERROR(H127/H191,0)</f>
        <v>0</v>
      </c>
      <c r="AE127" s="1">
        <f>IFERROR(I127/$I$130,0)</f>
        <v>0</v>
      </c>
      <c r="AF127" s="1">
        <f>IFERROR(J127/$J$130,0)</f>
        <v>0</v>
      </c>
      <c r="AG127" s="1">
        <f>IFERROR(K127/$K$130,0)</f>
        <v>0</v>
      </c>
      <c r="AH127" s="1">
        <f>IFERROR(L127/$L$130,0)</f>
        <v>0</v>
      </c>
    </row>
    <row r="128" spans="1:34">
      <c r="A128" t="s">
        <v>8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s="1">
        <f>IFERROR(C128/#REF!,0)</f>
        <v>0</v>
      </c>
      <c r="P128" s="1">
        <f t="shared" si="18"/>
        <v>0</v>
      </c>
      <c r="Q128" s="1">
        <f t="shared" si="19"/>
        <v>0</v>
      </c>
      <c r="R128" s="1">
        <f t="shared" si="20"/>
        <v>0</v>
      </c>
      <c r="S128" s="3">
        <f t="shared" si="21"/>
        <v>0</v>
      </c>
      <c r="T128" s="1">
        <f t="shared" si="22"/>
        <v>0</v>
      </c>
      <c r="U128" s="1">
        <f t="shared" si="23"/>
        <v>0</v>
      </c>
      <c r="V128" s="1">
        <f t="shared" si="26"/>
        <v>0</v>
      </c>
      <c r="W128" s="1">
        <f t="shared" si="24"/>
        <v>0</v>
      </c>
      <c r="X128" s="1">
        <f t="shared" si="25"/>
        <v>0</v>
      </c>
      <c r="Z128" s="1">
        <f>IFERROR(D128/$D$130,0)</f>
        <v>0</v>
      </c>
      <c r="AA128" s="1">
        <f>IFERROR(E128/$E$130,0)</f>
        <v>0</v>
      </c>
      <c r="AB128" s="1">
        <f>IFERROR(F128/$F$130,0)</f>
        <v>0</v>
      </c>
      <c r="AC128" s="1">
        <f>IFERROR(G128/$G$130,0)</f>
        <v>0</v>
      </c>
      <c r="AD128" s="1">
        <f>IFERROR(H128/H192,0)</f>
        <v>0</v>
      </c>
      <c r="AE128" s="1">
        <f>IFERROR(I128/$I$130,0)</f>
        <v>0</v>
      </c>
      <c r="AF128" s="1">
        <f>IFERROR(J128/$J$130,0)</f>
        <v>0</v>
      </c>
      <c r="AG128" s="1">
        <f>IFERROR(K128/$K$130,0)</f>
        <v>0</v>
      </c>
      <c r="AH128" s="1">
        <f>IFERROR(L128/$L$130,0)</f>
        <v>0</v>
      </c>
    </row>
    <row r="129" spans="1:12" ht="23" customHeight="1">
      <c r="A129" s="26" t="s">
        <v>108</v>
      </c>
      <c r="B129" s="27"/>
      <c r="C129" s="27">
        <f>SUM(C3:C65)</f>
        <v>37607.64</v>
      </c>
      <c r="D129" s="27">
        <f>SUM(D3:D65)</f>
        <v>28035.14</v>
      </c>
      <c r="E129" s="27">
        <f>SUM(E3:E65)</f>
        <v>2430</v>
      </c>
      <c r="F129" s="27">
        <f>SUM(F3:F65)</f>
        <v>5803.5</v>
      </c>
      <c r="G129" s="27">
        <f>SUM(G3:G65)</f>
        <v>713</v>
      </c>
      <c r="H129" s="27">
        <f>SUM(H3:H65)</f>
        <v>40</v>
      </c>
      <c r="I129" s="27">
        <f>SUM(I3:I65)</f>
        <v>586</v>
      </c>
      <c r="J129" s="27">
        <f>SUM(J3:J65)</f>
        <v>0</v>
      </c>
      <c r="K129" s="27">
        <f>SUM(K3:K65)</f>
        <v>3494.19</v>
      </c>
      <c r="L129" s="27">
        <f>SUM(L3:L65)</f>
        <v>34113.449999999997</v>
      </c>
    </row>
    <row r="130" spans="1:12" ht="23" customHeight="1">
      <c r="A130" s="26" t="s">
        <v>109</v>
      </c>
      <c r="B130" s="27"/>
      <c r="C130" s="27">
        <f>SUM(C66:C128)</f>
        <v>437291.77999999997</v>
      </c>
      <c r="D130" s="27">
        <f>SUM(D66:D128)</f>
        <v>361819.40999999992</v>
      </c>
      <c r="E130" s="27">
        <f>SUM(E66:E128)</f>
        <v>16646.419999999998</v>
      </c>
      <c r="F130" s="27">
        <f>SUM(F66:F128)</f>
        <v>45654.770000000004</v>
      </c>
      <c r="G130" s="27">
        <f>SUM(G66:G128)</f>
        <v>5264.5</v>
      </c>
      <c r="H130" s="27">
        <f>SUM(H66:H128)</f>
        <v>395.5</v>
      </c>
      <c r="I130" s="27">
        <f>SUM(I66:I128)</f>
        <v>7503.18</v>
      </c>
      <c r="J130" s="27">
        <f>SUM(J66:J128)</f>
        <v>8</v>
      </c>
      <c r="K130" s="27">
        <f>SUM(K66:K128)</f>
        <v>11189.75</v>
      </c>
      <c r="L130" s="27">
        <f>SUM(L66:L128)</f>
        <v>426102.02999999991</v>
      </c>
    </row>
  </sheetData>
  <sortState xmlns:xlrd2="http://schemas.microsoft.com/office/spreadsheetml/2017/richdata2" ref="A2:K121">
    <sortCondition ref="A2:A121"/>
    <sortCondition descending="1" ref="B2:B121"/>
  </sortState>
  <mergeCells count="3">
    <mergeCell ref="A1:L1"/>
    <mergeCell ref="N1:X1"/>
    <mergeCell ref="Z1:AH1"/>
  </mergeCells>
  <pageMargins left="0.7" right="0.7" top="0.75" bottom="0.75" header="0.3" footer="0.3"/>
  <ignoredErrors>
    <ignoredError sqref="C129" formulaRange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2220-0CD7-3149-9954-B9BF7CF2A271}">
  <dimension ref="A3:G132"/>
  <sheetViews>
    <sheetView workbookViewId="0">
      <selection activeCell="A3" sqref="A3"/>
    </sheetView>
  </sheetViews>
  <sheetFormatPr baseColWidth="10" defaultRowHeight="16"/>
  <cols>
    <col min="1" max="1" width="55.33203125" bestFit="1" customWidth="1"/>
    <col min="2" max="2" width="22.5" bestFit="1" customWidth="1"/>
    <col min="3" max="3" width="17.33203125" bestFit="1" customWidth="1"/>
    <col min="4" max="4" width="24.6640625" bestFit="1" customWidth="1"/>
    <col min="5" max="5" width="15.33203125" bestFit="1" customWidth="1"/>
    <col min="6" max="6" width="12.6640625" bestFit="1" customWidth="1"/>
    <col min="7" max="7" width="23.5" bestFit="1" customWidth="1"/>
  </cols>
  <sheetData>
    <row r="3" spans="1:7">
      <c r="A3" s="18" t="s">
        <v>91</v>
      </c>
      <c r="B3" t="s">
        <v>122</v>
      </c>
      <c r="C3" t="s">
        <v>94</v>
      </c>
      <c r="D3" t="s">
        <v>123</v>
      </c>
      <c r="E3" t="s">
        <v>96</v>
      </c>
      <c r="F3" t="s">
        <v>97</v>
      </c>
      <c r="G3" t="s">
        <v>124</v>
      </c>
    </row>
    <row r="4" spans="1:7">
      <c r="A4" s="19" t="s">
        <v>6</v>
      </c>
      <c r="B4" s="17">
        <v>37607.64</v>
      </c>
      <c r="C4" s="17">
        <v>28035.14</v>
      </c>
      <c r="D4" s="17">
        <v>2430</v>
      </c>
      <c r="E4" s="17">
        <v>5803.5</v>
      </c>
      <c r="F4" s="17">
        <v>713</v>
      </c>
      <c r="G4" s="17">
        <v>40</v>
      </c>
    </row>
    <row r="5" spans="1:7">
      <c r="A5" s="20" t="s">
        <v>24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</row>
    <row r="6" spans="1:7">
      <c r="A6" s="20" t="s">
        <v>16</v>
      </c>
      <c r="B6" s="17">
        <v>404.5</v>
      </c>
      <c r="C6" s="17">
        <v>300.5</v>
      </c>
      <c r="D6" s="17">
        <v>0</v>
      </c>
      <c r="E6" s="17">
        <v>104</v>
      </c>
      <c r="F6" s="17">
        <v>0</v>
      </c>
      <c r="G6" s="17">
        <v>0</v>
      </c>
    </row>
    <row r="7" spans="1:7">
      <c r="A7" s="20" t="s">
        <v>25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</row>
    <row r="8" spans="1:7">
      <c r="A8" s="20" t="s">
        <v>27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</row>
    <row r="9" spans="1:7">
      <c r="A9" s="20" t="s">
        <v>14</v>
      </c>
      <c r="B9" s="17">
        <v>62</v>
      </c>
      <c r="C9" s="17">
        <v>62</v>
      </c>
      <c r="D9" s="17">
        <v>0</v>
      </c>
      <c r="E9" s="17">
        <v>0</v>
      </c>
      <c r="F9" s="17">
        <v>0</v>
      </c>
      <c r="G9" s="17">
        <v>0</v>
      </c>
    </row>
    <row r="10" spans="1:7">
      <c r="A10" s="20" t="s">
        <v>28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</row>
    <row r="11" spans="1:7">
      <c r="A11" s="20" t="s">
        <v>7</v>
      </c>
      <c r="B11" s="17">
        <v>3995</v>
      </c>
      <c r="C11" s="17">
        <v>2401.5</v>
      </c>
      <c r="D11" s="17">
        <v>388</v>
      </c>
      <c r="E11" s="17">
        <v>1144.5</v>
      </c>
      <c r="F11" s="17">
        <v>0</v>
      </c>
      <c r="G11" s="17">
        <v>8</v>
      </c>
    </row>
    <row r="12" spans="1:7">
      <c r="A12" s="20" t="s">
        <v>17</v>
      </c>
      <c r="B12" s="17">
        <v>200</v>
      </c>
      <c r="C12" s="17">
        <v>88</v>
      </c>
      <c r="D12" s="17">
        <v>0</v>
      </c>
      <c r="E12" s="17">
        <v>112</v>
      </c>
      <c r="F12" s="17">
        <v>0</v>
      </c>
      <c r="G12" s="17">
        <v>0</v>
      </c>
    </row>
    <row r="13" spans="1:7">
      <c r="A13" s="20" t="s">
        <v>31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>
      <c r="A14" s="20" t="s">
        <v>32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</row>
    <row r="15" spans="1:7">
      <c r="A15" s="20" t="s">
        <v>33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</row>
    <row r="16" spans="1:7">
      <c r="A16" s="20" t="s">
        <v>34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</row>
    <row r="17" spans="1:7">
      <c r="A17" s="20" t="s">
        <v>5</v>
      </c>
      <c r="B17" s="17">
        <v>18061.95</v>
      </c>
      <c r="C17" s="17">
        <v>12168.7</v>
      </c>
      <c r="D17" s="17">
        <v>1324.75</v>
      </c>
      <c r="E17" s="17">
        <v>3386.5</v>
      </c>
      <c r="F17" s="17">
        <v>705</v>
      </c>
      <c r="G17" s="17">
        <v>0</v>
      </c>
    </row>
    <row r="18" spans="1:7">
      <c r="A18" s="20" t="s">
        <v>35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</row>
    <row r="19" spans="1:7">
      <c r="A19" s="20" t="s">
        <v>36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</row>
    <row r="20" spans="1:7">
      <c r="A20" s="20" t="s">
        <v>37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</row>
    <row r="21" spans="1:7">
      <c r="A21" s="20" t="s">
        <v>38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</row>
    <row r="22" spans="1:7">
      <c r="A22" s="20" t="s">
        <v>39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</row>
    <row r="23" spans="1:7">
      <c r="A23" s="20" t="s">
        <v>41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</row>
    <row r="24" spans="1:7">
      <c r="A24" s="20" t="s">
        <v>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</row>
    <row r="25" spans="1:7">
      <c r="A25" s="20" t="s">
        <v>18</v>
      </c>
      <c r="B25" s="17">
        <v>201.5</v>
      </c>
      <c r="C25" s="17">
        <v>156.5</v>
      </c>
      <c r="D25" s="17">
        <v>24</v>
      </c>
      <c r="E25" s="17">
        <v>21</v>
      </c>
      <c r="F25" s="17">
        <v>0</v>
      </c>
      <c r="G25" s="17">
        <v>0</v>
      </c>
    </row>
    <row r="26" spans="1:7">
      <c r="A26" s="20" t="s">
        <v>43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</row>
    <row r="27" spans="1:7">
      <c r="A27" s="20" t="s">
        <v>19</v>
      </c>
      <c r="B27" s="17">
        <v>200</v>
      </c>
      <c r="C27" s="17">
        <v>195</v>
      </c>
      <c r="D27" s="17">
        <v>0</v>
      </c>
      <c r="E27" s="17">
        <v>5</v>
      </c>
      <c r="F27" s="17">
        <v>0</v>
      </c>
      <c r="G27" s="17">
        <v>0</v>
      </c>
    </row>
    <row r="28" spans="1:7">
      <c r="A28" s="20" t="s">
        <v>45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</row>
    <row r="29" spans="1:7">
      <c r="A29" s="20" t="s">
        <v>46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</row>
    <row r="30" spans="1:7">
      <c r="A30" s="20" t="s">
        <v>47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</row>
    <row r="31" spans="1:7">
      <c r="A31" s="20" t="s">
        <v>48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</row>
    <row r="32" spans="1:7">
      <c r="A32" s="20" t="s">
        <v>49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</row>
    <row r="33" spans="1:7">
      <c r="A33" s="20" t="s">
        <v>78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</row>
    <row r="34" spans="1:7">
      <c r="A34" s="20" t="s">
        <v>50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</row>
    <row r="35" spans="1:7">
      <c r="A35" s="20" t="s">
        <v>51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</row>
    <row r="36" spans="1:7">
      <c r="A36" s="20" t="s">
        <v>11</v>
      </c>
      <c r="B36" s="17">
        <v>96.5</v>
      </c>
      <c r="C36" s="17">
        <v>96.5</v>
      </c>
      <c r="D36" s="17">
        <v>0</v>
      </c>
      <c r="E36" s="17">
        <v>0</v>
      </c>
      <c r="F36" s="17">
        <v>0</v>
      </c>
      <c r="G36" s="17">
        <v>0</v>
      </c>
    </row>
    <row r="37" spans="1:7">
      <c r="A37" s="20" t="s">
        <v>52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</row>
    <row r="38" spans="1:7">
      <c r="A38" s="20" t="s">
        <v>53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</row>
    <row r="39" spans="1:7">
      <c r="A39" s="20" t="s">
        <v>10</v>
      </c>
      <c r="B39" s="17">
        <v>1536.44</v>
      </c>
      <c r="C39" s="17">
        <v>948.94</v>
      </c>
      <c r="D39" s="17">
        <v>411.5</v>
      </c>
      <c r="E39" s="17">
        <v>120</v>
      </c>
      <c r="F39" s="17">
        <v>0</v>
      </c>
      <c r="G39" s="17">
        <v>0</v>
      </c>
    </row>
    <row r="40" spans="1:7">
      <c r="A40" s="20" t="s">
        <v>54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</row>
    <row r="41" spans="1:7">
      <c r="A41" s="20" t="s">
        <v>55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</row>
    <row r="42" spans="1:7">
      <c r="A42" s="20" t="s">
        <v>56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</row>
    <row r="43" spans="1:7">
      <c r="A43" s="20" t="s">
        <v>57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</row>
    <row r="44" spans="1:7">
      <c r="A44" s="20" t="s">
        <v>58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</row>
    <row r="45" spans="1:7">
      <c r="A45" s="20" t="s">
        <v>79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</row>
    <row r="46" spans="1:7">
      <c r="A46" s="20" t="s">
        <v>80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</row>
    <row r="47" spans="1:7">
      <c r="A47" s="20" t="s">
        <v>20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</row>
    <row r="48" spans="1:7">
      <c r="A48" s="20" t="s">
        <v>59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</row>
    <row r="49" spans="1:7">
      <c r="A49" s="20" t="s">
        <v>60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</row>
    <row r="50" spans="1:7">
      <c r="A50" s="20" t="s">
        <v>77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</row>
    <row r="51" spans="1:7">
      <c r="A51" s="20" t="s">
        <v>61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</row>
    <row r="52" spans="1:7">
      <c r="A52" s="20" t="s">
        <v>62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</row>
    <row r="53" spans="1:7">
      <c r="A53" s="20" t="s">
        <v>63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</row>
    <row r="54" spans="1:7">
      <c r="A54" s="20" t="s">
        <v>76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</row>
    <row r="55" spans="1:7">
      <c r="A55" s="20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</row>
    <row r="56" spans="1:7">
      <c r="A56" s="20" t="s">
        <v>65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</row>
    <row r="57" spans="1:7">
      <c r="A57" s="20" t="s">
        <v>22</v>
      </c>
      <c r="B57" s="17">
        <v>650</v>
      </c>
      <c r="C57" s="17">
        <v>650</v>
      </c>
      <c r="D57" s="17">
        <v>0</v>
      </c>
      <c r="E57" s="17">
        <v>0</v>
      </c>
      <c r="F57" s="17">
        <v>0</v>
      </c>
      <c r="G57" s="17">
        <v>0</v>
      </c>
    </row>
    <row r="58" spans="1:7">
      <c r="A58" s="20" t="s">
        <v>8</v>
      </c>
      <c r="B58" s="17">
        <v>5308.5</v>
      </c>
      <c r="C58" s="17">
        <v>4570.5</v>
      </c>
      <c r="D58" s="17">
        <v>180</v>
      </c>
      <c r="E58" s="17">
        <v>526</v>
      </c>
      <c r="F58" s="17">
        <v>0</v>
      </c>
      <c r="G58" s="17">
        <v>32</v>
      </c>
    </row>
    <row r="59" spans="1:7">
      <c r="A59" s="20" t="s">
        <v>66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</row>
    <row r="60" spans="1:7">
      <c r="A60" s="20" t="s">
        <v>13</v>
      </c>
      <c r="B60" s="17">
        <v>3696.75</v>
      </c>
      <c r="C60" s="17">
        <v>3640.75</v>
      </c>
      <c r="D60" s="17">
        <v>56</v>
      </c>
      <c r="E60" s="17">
        <v>0</v>
      </c>
      <c r="F60" s="17">
        <v>0</v>
      </c>
      <c r="G60" s="17">
        <v>0</v>
      </c>
    </row>
    <row r="61" spans="1:7">
      <c r="A61" s="20" t="s">
        <v>68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</row>
    <row r="62" spans="1:7">
      <c r="A62" s="20" t="s">
        <v>9</v>
      </c>
      <c r="B62" s="17">
        <v>248.75</v>
      </c>
      <c r="C62" s="17">
        <v>144.5</v>
      </c>
      <c r="D62" s="17">
        <v>3.75</v>
      </c>
      <c r="E62" s="17">
        <v>100.5</v>
      </c>
      <c r="F62" s="17">
        <v>0</v>
      </c>
      <c r="G62" s="17">
        <v>0</v>
      </c>
    </row>
    <row r="63" spans="1:7">
      <c r="A63" s="20" t="s">
        <v>15</v>
      </c>
      <c r="B63" s="17">
        <v>2145.25</v>
      </c>
      <c r="C63" s="17">
        <v>1811.25</v>
      </c>
      <c r="D63" s="17">
        <v>42</v>
      </c>
      <c r="E63" s="17">
        <v>284</v>
      </c>
      <c r="F63" s="17">
        <v>8</v>
      </c>
      <c r="G63" s="17">
        <v>0</v>
      </c>
    </row>
    <row r="64" spans="1:7">
      <c r="A64" s="20" t="s">
        <v>12</v>
      </c>
      <c r="B64" s="17">
        <v>135</v>
      </c>
      <c r="C64" s="17">
        <v>135</v>
      </c>
      <c r="D64" s="17">
        <v>0</v>
      </c>
      <c r="E64" s="17">
        <v>0</v>
      </c>
      <c r="F64" s="17">
        <v>0</v>
      </c>
      <c r="G64" s="17">
        <v>0</v>
      </c>
    </row>
    <row r="65" spans="1:7">
      <c r="A65" s="20" t="s">
        <v>23</v>
      </c>
      <c r="B65" s="17">
        <v>665.5</v>
      </c>
      <c r="C65" s="17">
        <v>665.5</v>
      </c>
      <c r="D65" s="17">
        <v>0</v>
      </c>
      <c r="E65" s="17">
        <v>0</v>
      </c>
      <c r="F65" s="17">
        <v>0</v>
      </c>
      <c r="G65" s="17">
        <v>0</v>
      </c>
    </row>
    <row r="66" spans="1:7">
      <c r="A66" s="20" t="s">
        <v>73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</row>
    <row r="67" spans="1:7">
      <c r="A67" s="20" t="s">
        <v>74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</row>
    <row r="68" spans="1:7">
      <c r="A68" s="19" t="s">
        <v>75</v>
      </c>
      <c r="B68" s="17">
        <v>437291.77999999991</v>
      </c>
      <c r="C68" s="17">
        <v>361819.40999999992</v>
      </c>
      <c r="D68" s="17">
        <v>16646.419999999998</v>
      </c>
      <c r="E68" s="17">
        <v>45654.770000000004</v>
      </c>
      <c r="F68" s="17">
        <v>5264.5</v>
      </c>
      <c r="G68" s="17">
        <v>395.5</v>
      </c>
    </row>
    <row r="69" spans="1:7">
      <c r="A69" s="20" t="s">
        <v>24</v>
      </c>
      <c r="B69" s="17">
        <v>251</v>
      </c>
      <c r="C69" s="17">
        <v>81</v>
      </c>
      <c r="D69" s="17">
        <v>0</v>
      </c>
      <c r="E69" s="17">
        <v>0</v>
      </c>
      <c r="F69" s="17">
        <v>0</v>
      </c>
      <c r="G69" s="17">
        <v>0</v>
      </c>
    </row>
    <row r="70" spans="1:7">
      <c r="A70" s="20" t="s">
        <v>16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</row>
    <row r="71" spans="1:7">
      <c r="A71" s="20" t="s">
        <v>25</v>
      </c>
      <c r="B71" s="17">
        <v>6392.25</v>
      </c>
      <c r="C71" s="17">
        <v>1775.25</v>
      </c>
      <c r="D71" s="17">
        <v>44</v>
      </c>
      <c r="E71" s="17">
        <v>3838</v>
      </c>
      <c r="F71" s="17">
        <v>735</v>
      </c>
      <c r="G71" s="17">
        <v>0</v>
      </c>
    </row>
    <row r="72" spans="1:7">
      <c r="A72" s="20" t="s">
        <v>27</v>
      </c>
      <c r="B72" s="17">
        <v>11629.52</v>
      </c>
      <c r="C72" s="17">
        <v>11127.02</v>
      </c>
      <c r="D72" s="17">
        <v>100</v>
      </c>
      <c r="E72" s="17">
        <v>183</v>
      </c>
      <c r="F72" s="17">
        <v>219.5</v>
      </c>
      <c r="G72" s="17">
        <v>0</v>
      </c>
    </row>
    <row r="73" spans="1:7">
      <c r="A73" s="20" t="s">
        <v>14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</row>
    <row r="74" spans="1:7">
      <c r="A74" s="20" t="s">
        <v>28</v>
      </c>
      <c r="B74" s="17">
        <v>18259</v>
      </c>
      <c r="C74" s="17">
        <v>15286.5</v>
      </c>
      <c r="D74" s="17">
        <v>1816.5</v>
      </c>
      <c r="E74" s="17">
        <v>1148</v>
      </c>
      <c r="F74" s="17">
        <v>0</v>
      </c>
      <c r="G74" s="17">
        <v>0</v>
      </c>
    </row>
    <row r="75" spans="1:7">
      <c r="A75" s="20" t="s">
        <v>7</v>
      </c>
      <c r="B75" s="17">
        <v>51678.16</v>
      </c>
      <c r="C75" s="17">
        <v>46403.74</v>
      </c>
      <c r="D75" s="17">
        <v>1468.92</v>
      </c>
      <c r="E75" s="17">
        <v>2724.75</v>
      </c>
      <c r="F75" s="17">
        <v>0</v>
      </c>
      <c r="G75" s="17">
        <v>31</v>
      </c>
    </row>
    <row r="76" spans="1:7">
      <c r="A76" s="20" t="s">
        <v>17</v>
      </c>
      <c r="B76" s="17">
        <v>2324</v>
      </c>
      <c r="C76" s="17">
        <v>1519.5</v>
      </c>
      <c r="D76" s="17">
        <v>284</v>
      </c>
      <c r="E76" s="17">
        <v>484</v>
      </c>
      <c r="F76" s="17">
        <v>0</v>
      </c>
      <c r="G76" s="17">
        <v>36.5</v>
      </c>
    </row>
    <row r="77" spans="1:7">
      <c r="A77" s="20" t="s">
        <v>31</v>
      </c>
      <c r="B77" s="17">
        <v>3</v>
      </c>
      <c r="C77" s="17">
        <v>3</v>
      </c>
      <c r="D77" s="17">
        <v>0</v>
      </c>
      <c r="E77" s="17">
        <v>0</v>
      </c>
      <c r="F77" s="17">
        <v>0</v>
      </c>
      <c r="G77" s="17">
        <v>0</v>
      </c>
    </row>
    <row r="78" spans="1:7">
      <c r="A78" s="20" t="s">
        <v>32</v>
      </c>
      <c r="B78" s="17">
        <v>2061</v>
      </c>
      <c r="C78" s="17">
        <v>871</v>
      </c>
      <c r="D78" s="17">
        <v>0</v>
      </c>
      <c r="E78" s="17">
        <v>1190</v>
      </c>
      <c r="F78" s="17">
        <v>0</v>
      </c>
      <c r="G78" s="17">
        <v>0</v>
      </c>
    </row>
    <row r="79" spans="1:7">
      <c r="A79" s="20" t="s">
        <v>33</v>
      </c>
      <c r="B79" s="17">
        <v>1454.5</v>
      </c>
      <c r="C79" s="17">
        <v>1078</v>
      </c>
      <c r="D79" s="17">
        <v>62</v>
      </c>
      <c r="E79" s="17">
        <v>53</v>
      </c>
      <c r="F79" s="17">
        <v>0</v>
      </c>
      <c r="G79" s="17">
        <v>0</v>
      </c>
    </row>
    <row r="80" spans="1:7">
      <c r="A80" s="20" t="s">
        <v>34</v>
      </c>
      <c r="B80" s="17">
        <v>10.5</v>
      </c>
      <c r="C80" s="17">
        <v>10.5</v>
      </c>
      <c r="D80" s="17">
        <v>0</v>
      </c>
      <c r="E80" s="17">
        <v>0</v>
      </c>
      <c r="F80" s="17">
        <v>0</v>
      </c>
      <c r="G80" s="17">
        <v>0</v>
      </c>
    </row>
    <row r="81" spans="1:7">
      <c r="A81" s="20" t="s">
        <v>5</v>
      </c>
      <c r="B81" s="17">
        <v>86043.53</v>
      </c>
      <c r="C81" s="17">
        <v>76147.55</v>
      </c>
      <c r="D81" s="17">
        <v>4098.5</v>
      </c>
      <c r="E81" s="17">
        <v>3483</v>
      </c>
      <c r="F81" s="17">
        <v>1436</v>
      </c>
      <c r="G81" s="17">
        <v>220</v>
      </c>
    </row>
    <row r="82" spans="1:7">
      <c r="A82" s="20" t="s">
        <v>35</v>
      </c>
      <c r="B82" s="17">
        <v>10466.5</v>
      </c>
      <c r="C82" s="17">
        <v>10083.5</v>
      </c>
      <c r="D82" s="17">
        <v>218</v>
      </c>
      <c r="E82" s="17">
        <v>101</v>
      </c>
      <c r="F82" s="17">
        <v>6</v>
      </c>
      <c r="G82" s="17">
        <v>0</v>
      </c>
    </row>
    <row r="83" spans="1:7">
      <c r="A83" s="20" t="s">
        <v>36</v>
      </c>
      <c r="B83" s="17">
        <v>4436</v>
      </c>
      <c r="C83" s="17">
        <v>4436</v>
      </c>
      <c r="D83" s="17">
        <v>0</v>
      </c>
      <c r="E83" s="17">
        <v>0</v>
      </c>
      <c r="F83" s="17">
        <v>0</v>
      </c>
      <c r="G83" s="17">
        <v>0</v>
      </c>
    </row>
    <row r="84" spans="1:7">
      <c r="A84" s="20" t="s">
        <v>37</v>
      </c>
      <c r="B84" s="17">
        <v>5125.91</v>
      </c>
      <c r="C84" s="17">
        <v>4618</v>
      </c>
      <c r="D84" s="17">
        <v>7</v>
      </c>
      <c r="E84" s="17">
        <v>435.5</v>
      </c>
      <c r="F84" s="17">
        <v>0</v>
      </c>
      <c r="G84" s="17">
        <v>0</v>
      </c>
    </row>
    <row r="85" spans="1:7">
      <c r="A85" s="20" t="s">
        <v>38</v>
      </c>
      <c r="B85" s="17">
        <v>1019.96</v>
      </c>
      <c r="C85" s="17">
        <v>1019.96</v>
      </c>
      <c r="D85" s="17">
        <v>0</v>
      </c>
      <c r="E85" s="17">
        <v>0</v>
      </c>
      <c r="F85" s="17">
        <v>0</v>
      </c>
      <c r="G85" s="17">
        <v>0</v>
      </c>
    </row>
    <row r="86" spans="1:7">
      <c r="A86" s="20" t="s">
        <v>39</v>
      </c>
      <c r="B86" s="17">
        <v>2241.5</v>
      </c>
      <c r="C86" s="17">
        <v>1824.5</v>
      </c>
      <c r="D86" s="17">
        <v>223</v>
      </c>
      <c r="E86" s="17">
        <v>129</v>
      </c>
      <c r="F86" s="17">
        <v>2</v>
      </c>
      <c r="G86" s="17">
        <v>0</v>
      </c>
    </row>
    <row r="87" spans="1:7">
      <c r="A87" s="20" t="s">
        <v>41</v>
      </c>
      <c r="B87" s="17">
        <v>19</v>
      </c>
      <c r="C87" s="17">
        <v>19</v>
      </c>
      <c r="D87" s="17">
        <v>0</v>
      </c>
      <c r="E87" s="17">
        <v>0</v>
      </c>
      <c r="F87" s="17">
        <v>0</v>
      </c>
      <c r="G87" s="17">
        <v>0</v>
      </c>
    </row>
    <row r="88" spans="1:7">
      <c r="A88" s="20" t="s">
        <v>42</v>
      </c>
      <c r="B88" s="17">
        <v>1583.5</v>
      </c>
      <c r="C88" s="17">
        <v>1423.5</v>
      </c>
      <c r="D88" s="17">
        <v>0</v>
      </c>
      <c r="E88" s="17">
        <v>0</v>
      </c>
      <c r="F88" s="17">
        <v>160</v>
      </c>
      <c r="G88" s="17">
        <v>0</v>
      </c>
    </row>
    <row r="89" spans="1:7">
      <c r="A89" s="20" t="s">
        <v>18</v>
      </c>
      <c r="B89" s="17">
        <v>870</v>
      </c>
      <c r="C89" s="17">
        <v>536.5</v>
      </c>
      <c r="D89" s="17">
        <v>16</v>
      </c>
      <c r="E89" s="17">
        <v>309.5</v>
      </c>
      <c r="F89" s="17">
        <v>8</v>
      </c>
      <c r="G89" s="17">
        <v>0</v>
      </c>
    </row>
    <row r="90" spans="1:7">
      <c r="A90" s="20" t="s">
        <v>43</v>
      </c>
      <c r="B90" s="17">
        <v>204</v>
      </c>
      <c r="C90" s="17">
        <v>204</v>
      </c>
      <c r="D90" s="17">
        <v>0</v>
      </c>
      <c r="E90" s="17">
        <v>0</v>
      </c>
      <c r="F90" s="17">
        <v>0</v>
      </c>
      <c r="G90" s="17">
        <v>0</v>
      </c>
    </row>
    <row r="91" spans="1:7">
      <c r="A91" s="20" t="s">
        <v>19</v>
      </c>
      <c r="B91" s="17">
        <v>2000</v>
      </c>
      <c r="C91" s="17">
        <v>254</v>
      </c>
      <c r="D91" s="17">
        <v>0</v>
      </c>
      <c r="E91" s="17">
        <v>1746</v>
      </c>
      <c r="F91" s="17">
        <v>0</v>
      </c>
      <c r="G91" s="17">
        <v>0</v>
      </c>
    </row>
    <row r="92" spans="1:7">
      <c r="A92" s="20" t="s">
        <v>45</v>
      </c>
      <c r="B92" s="17">
        <v>2558.75</v>
      </c>
      <c r="C92" s="17">
        <v>1150.25</v>
      </c>
      <c r="D92" s="17">
        <v>0</v>
      </c>
      <c r="E92" s="17">
        <v>1368.5</v>
      </c>
      <c r="F92" s="17">
        <v>0</v>
      </c>
      <c r="G92" s="17">
        <v>0</v>
      </c>
    </row>
    <row r="93" spans="1:7">
      <c r="A93" s="20" t="s">
        <v>46</v>
      </c>
      <c r="B93" s="17">
        <v>812</v>
      </c>
      <c r="C93" s="17">
        <v>787.5</v>
      </c>
      <c r="D93" s="17">
        <v>0</v>
      </c>
      <c r="E93" s="17">
        <v>10.5</v>
      </c>
      <c r="F93" s="17">
        <v>14</v>
      </c>
      <c r="G93" s="17">
        <v>0</v>
      </c>
    </row>
    <row r="94" spans="1:7">
      <c r="A94" s="20" t="s">
        <v>47</v>
      </c>
      <c r="B94" s="17">
        <v>2458</v>
      </c>
      <c r="C94" s="17">
        <v>2386</v>
      </c>
      <c r="D94" s="17">
        <v>0</v>
      </c>
      <c r="E94" s="17">
        <v>72</v>
      </c>
      <c r="F94" s="17">
        <v>0</v>
      </c>
      <c r="G94" s="17">
        <v>0</v>
      </c>
    </row>
    <row r="95" spans="1:7">
      <c r="A95" s="20" t="s">
        <v>48</v>
      </c>
      <c r="B95" s="17">
        <v>174</v>
      </c>
      <c r="C95" s="17">
        <v>174</v>
      </c>
      <c r="D95" s="17">
        <v>0</v>
      </c>
      <c r="E95" s="17">
        <v>0</v>
      </c>
      <c r="F95" s="17">
        <v>0</v>
      </c>
      <c r="G95" s="17">
        <v>0</v>
      </c>
    </row>
    <row r="96" spans="1:7">
      <c r="A96" s="20" t="s">
        <v>49</v>
      </c>
      <c r="B96" s="17">
        <v>405</v>
      </c>
      <c r="C96" s="17">
        <v>405</v>
      </c>
      <c r="D96" s="17">
        <v>0</v>
      </c>
      <c r="E96" s="17">
        <v>0</v>
      </c>
      <c r="F96" s="17">
        <v>0</v>
      </c>
      <c r="G96" s="17">
        <v>0</v>
      </c>
    </row>
    <row r="97" spans="1:7">
      <c r="A97" s="20" t="s">
        <v>78</v>
      </c>
      <c r="B97" s="17">
        <v>33</v>
      </c>
      <c r="C97" s="17">
        <v>33</v>
      </c>
      <c r="D97" s="17">
        <v>0</v>
      </c>
      <c r="E97" s="17">
        <v>0</v>
      </c>
      <c r="F97" s="17">
        <v>0</v>
      </c>
      <c r="G97" s="17">
        <v>0</v>
      </c>
    </row>
    <row r="98" spans="1:7">
      <c r="A98" s="20" t="s">
        <v>50</v>
      </c>
      <c r="B98" s="17">
        <v>3900.25</v>
      </c>
      <c r="C98" s="17">
        <v>3033</v>
      </c>
      <c r="D98" s="17">
        <v>628.75</v>
      </c>
      <c r="E98" s="17">
        <v>238.5</v>
      </c>
      <c r="F98" s="17">
        <v>0</v>
      </c>
      <c r="G98" s="17">
        <v>0</v>
      </c>
    </row>
    <row r="99" spans="1:7">
      <c r="A99" s="20" t="s">
        <v>51</v>
      </c>
      <c r="B99" s="17">
        <v>4605.5</v>
      </c>
      <c r="C99" s="17">
        <v>3822</v>
      </c>
      <c r="D99" s="17">
        <v>16</v>
      </c>
      <c r="E99" s="17">
        <v>473.5</v>
      </c>
      <c r="F99" s="17">
        <v>0</v>
      </c>
      <c r="G99" s="17">
        <v>0</v>
      </c>
    </row>
    <row r="100" spans="1:7">
      <c r="A100" s="20" t="s">
        <v>11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</row>
    <row r="101" spans="1:7">
      <c r="A101" s="20" t="s">
        <v>52</v>
      </c>
      <c r="B101" s="17">
        <v>7583</v>
      </c>
      <c r="C101" s="17">
        <v>6352.5</v>
      </c>
      <c r="D101" s="17">
        <v>202.25</v>
      </c>
      <c r="E101" s="17">
        <v>699.75</v>
      </c>
      <c r="F101" s="17">
        <v>60</v>
      </c>
      <c r="G101" s="17">
        <v>88</v>
      </c>
    </row>
    <row r="102" spans="1:7">
      <c r="A102" s="20" t="s">
        <v>53</v>
      </c>
      <c r="B102" s="17">
        <v>8.75</v>
      </c>
      <c r="C102" s="17">
        <v>8.75</v>
      </c>
      <c r="D102" s="17">
        <v>0</v>
      </c>
      <c r="E102" s="17">
        <v>0</v>
      </c>
      <c r="F102" s="17">
        <v>0</v>
      </c>
      <c r="G102" s="17">
        <v>0</v>
      </c>
    </row>
    <row r="103" spans="1:7">
      <c r="A103" s="20" t="s">
        <v>10</v>
      </c>
      <c r="B103" s="17">
        <v>92942.54</v>
      </c>
      <c r="C103" s="17">
        <v>69848.98</v>
      </c>
      <c r="D103" s="17">
        <v>2694.5</v>
      </c>
      <c r="E103" s="17">
        <v>15775.02</v>
      </c>
      <c r="F103" s="17">
        <v>585</v>
      </c>
      <c r="G103" s="17">
        <v>15</v>
      </c>
    </row>
    <row r="104" spans="1:7">
      <c r="A104" s="20" t="s">
        <v>54</v>
      </c>
      <c r="B104" s="17">
        <v>1457</v>
      </c>
      <c r="C104" s="17">
        <v>986</v>
      </c>
      <c r="D104" s="17">
        <v>0</v>
      </c>
      <c r="E104" s="17">
        <v>463</v>
      </c>
      <c r="F104" s="17">
        <v>0</v>
      </c>
      <c r="G104" s="17">
        <v>0</v>
      </c>
    </row>
    <row r="105" spans="1:7">
      <c r="A105" s="20" t="s">
        <v>55</v>
      </c>
      <c r="B105" s="17">
        <v>495.25</v>
      </c>
      <c r="C105" s="17">
        <v>279.25</v>
      </c>
      <c r="D105" s="17">
        <v>0</v>
      </c>
      <c r="E105" s="17">
        <v>216</v>
      </c>
      <c r="F105" s="17">
        <v>0</v>
      </c>
      <c r="G105" s="17">
        <v>0</v>
      </c>
    </row>
    <row r="106" spans="1:7">
      <c r="A106" s="20" t="s">
        <v>56</v>
      </c>
      <c r="B106" s="17">
        <v>3380.75</v>
      </c>
      <c r="C106" s="17">
        <v>445.5</v>
      </c>
      <c r="D106" s="17">
        <v>501.5</v>
      </c>
      <c r="E106" s="17">
        <v>1525.75</v>
      </c>
      <c r="F106" s="17">
        <v>908</v>
      </c>
      <c r="G106" s="17">
        <v>0</v>
      </c>
    </row>
    <row r="107" spans="1:7">
      <c r="A107" s="20" t="s">
        <v>57</v>
      </c>
      <c r="B107" s="17">
        <v>8122</v>
      </c>
      <c r="C107" s="17">
        <v>6772.5</v>
      </c>
      <c r="D107" s="17">
        <v>613</v>
      </c>
      <c r="E107" s="17">
        <v>736.5</v>
      </c>
      <c r="F107" s="17">
        <v>0</v>
      </c>
      <c r="G107" s="17">
        <v>0</v>
      </c>
    </row>
    <row r="108" spans="1:7">
      <c r="A108" s="20" t="s">
        <v>58</v>
      </c>
      <c r="B108" s="17">
        <v>1004.5</v>
      </c>
      <c r="C108" s="17">
        <v>520.5</v>
      </c>
      <c r="D108" s="17">
        <v>484</v>
      </c>
      <c r="E108" s="17">
        <v>0</v>
      </c>
      <c r="F108" s="17">
        <v>0</v>
      </c>
      <c r="G108" s="17">
        <v>0</v>
      </c>
    </row>
    <row r="109" spans="1:7">
      <c r="A109" s="20" t="s">
        <v>79</v>
      </c>
      <c r="B109" s="17">
        <v>25.5</v>
      </c>
      <c r="C109" s="17">
        <v>25.5</v>
      </c>
      <c r="D109" s="17">
        <v>0</v>
      </c>
      <c r="E109" s="17">
        <v>0</v>
      </c>
      <c r="F109" s="17">
        <v>0</v>
      </c>
      <c r="G109" s="17">
        <v>0</v>
      </c>
    </row>
    <row r="110" spans="1:7">
      <c r="A110" s="20" t="s">
        <v>80</v>
      </c>
      <c r="B110" s="17">
        <v>11.75</v>
      </c>
      <c r="C110" s="17">
        <v>11.75</v>
      </c>
      <c r="D110" s="17">
        <v>0</v>
      </c>
      <c r="E110" s="17">
        <v>0</v>
      </c>
      <c r="F110" s="17">
        <v>0</v>
      </c>
      <c r="G110" s="17">
        <v>0</v>
      </c>
    </row>
    <row r="111" spans="1:7">
      <c r="A111" s="20" t="s">
        <v>20</v>
      </c>
      <c r="B111" s="17">
        <v>555</v>
      </c>
      <c r="C111" s="17">
        <v>555</v>
      </c>
      <c r="D111" s="17">
        <v>0</v>
      </c>
      <c r="E111" s="17">
        <v>0</v>
      </c>
      <c r="F111" s="17">
        <v>0</v>
      </c>
      <c r="G111" s="17">
        <v>0</v>
      </c>
    </row>
    <row r="112" spans="1:7">
      <c r="A112" s="20" t="s">
        <v>59</v>
      </c>
      <c r="B112" s="17">
        <v>497</v>
      </c>
      <c r="C112" s="17">
        <v>265</v>
      </c>
      <c r="D112" s="17">
        <v>0</v>
      </c>
      <c r="E112" s="17">
        <v>232</v>
      </c>
      <c r="F112" s="17">
        <v>0</v>
      </c>
      <c r="G112" s="17">
        <v>0</v>
      </c>
    </row>
    <row r="113" spans="1:7">
      <c r="A113" s="20" t="s">
        <v>60</v>
      </c>
      <c r="B113" s="17">
        <v>516</v>
      </c>
      <c r="C113" s="17">
        <v>516</v>
      </c>
      <c r="D113" s="17">
        <v>0</v>
      </c>
      <c r="E113" s="17">
        <v>0</v>
      </c>
      <c r="F113" s="17">
        <v>0</v>
      </c>
      <c r="G113" s="17">
        <v>0</v>
      </c>
    </row>
    <row r="114" spans="1:7">
      <c r="A114" s="20" t="s">
        <v>77</v>
      </c>
      <c r="B114" s="17">
        <v>360.5</v>
      </c>
      <c r="C114" s="17">
        <v>334.5</v>
      </c>
      <c r="D114" s="17">
        <v>0</v>
      </c>
      <c r="E114" s="17">
        <v>0</v>
      </c>
      <c r="F114" s="17">
        <v>0</v>
      </c>
      <c r="G114" s="17">
        <v>0</v>
      </c>
    </row>
    <row r="115" spans="1:7">
      <c r="A115" s="20" t="s">
        <v>61</v>
      </c>
      <c r="B115" s="17">
        <v>2521</v>
      </c>
      <c r="C115" s="17">
        <v>2131.5</v>
      </c>
      <c r="D115" s="17">
        <v>16</v>
      </c>
      <c r="E115" s="17">
        <v>373.5</v>
      </c>
      <c r="F115" s="17">
        <v>0</v>
      </c>
      <c r="G115" s="17">
        <v>0</v>
      </c>
    </row>
    <row r="116" spans="1:7">
      <c r="A116" s="20" t="s">
        <v>62</v>
      </c>
      <c r="B116" s="17">
        <v>4389.5</v>
      </c>
      <c r="C116" s="17">
        <v>3925.5</v>
      </c>
      <c r="D116" s="17">
        <v>0</v>
      </c>
      <c r="E116" s="17">
        <v>464</v>
      </c>
      <c r="F116" s="17">
        <v>0</v>
      </c>
      <c r="G116" s="17">
        <v>0</v>
      </c>
    </row>
    <row r="117" spans="1:7">
      <c r="A117" s="20" t="s">
        <v>63</v>
      </c>
      <c r="B117" s="17">
        <v>1631</v>
      </c>
      <c r="C117" s="17">
        <v>228</v>
      </c>
      <c r="D117" s="17">
        <v>8</v>
      </c>
      <c r="E117" s="17">
        <v>1000</v>
      </c>
      <c r="F117" s="17">
        <v>395</v>
      </c>
      <c r="G117" s="17">
        <v>0</v>
      </c>
    </row>
    <row r="118" spans="1:7">
      <c r="A118" s="20" t="s">
        <v>76</v>
      </c>
      <c r="B118" s="17">
        <v>568</v>
      </c>
      <c r="C118" s="17">
        <v>200</v>
      </c>
      <c r="D118" s="17">
        <v>184</v>
      </c>
      <c r="E118" s="17">
        <v>184</v>
      </c>
      <c r="F118" s="17">
        <v>0</v>
      </c>
      <c r="G118" s="17">
        <v>0</v>
      </c>
    </row>
    <row r="119" spans="1:7">
      <c r="A119" s="20" t="s">
        <v>64</v>
      </c>
      <c r="B119" s="17">
        <v>4222</v>
      </c>
      <c r="C119" s="17">
        <v>2424</v>
      </c>
      <c r="D119" s="17">
        <v>0</v>
      </c>
      <c r="E119" s="17">
        <v>1676</v>
      </c>
      <c r="F119" s="17">
        <v>122</v>
      </c>
      <c r="G119" s="17">
        <v>0</v>
      </c>
    </row>
    <row r="120" spans="1:7">
      <c r="A120" s="20" t="s">
        <v>65</v>
      </c>
      <c r="B120" s="17">
        <v>3721</v>
      </c>
      <c r="C120" s="17">
        <v>1876.5</v>
      </c>
      <c r="D120" s="17">
        <v>0</v>
      </c>
      <c r="E120" s="17">
        <v>1844.5</v>
      </c>
      <c r="F120" s="17">
        <v>0</v>
      </c>
      <c r="G120" s="17">
        <v>0</v>
      </c>
    </row>
    <row r="121" spans="1:7">
      <c r="A121" s="20" t="s">
        <v>22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</row>
    <row r="122" spans="1:7">
      <c r="A122" s="20" t="s">
        <v>8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</row>
    <row r="123" spans="1:7">
      <c r="A123" s="20" t="s">
        <v>66</v>
      </c>
      <c r="B123" s="17">
        <v>31696.37</v>
      </c>
      <c r="C123" s="17">
        <v>29344.37</v>
      </c>
      <c r="D123" s="17">
        <v>1362</v>
      </c>
      <c r="E123" s="17">
        <v>953</v>
      </c>
      <c r="F123" s="17">
        <v>37</v>
      </c>
      <c r="G123" s="17">
        <v>0</v>
      </c>
    </row>
    <row r="124" spans="1:7">
      <c r="A124" s="20" t="s">
        <v>13</v>
      </c>
      <c r="B124" s="17">
        <v>18985.75</v>
      </c>
      <c r="C124" s="17">
        <v>18611.25</v>
      </c>
      <c r="D124" s="17">
        <v>118</v>
      </c>
      <c r="E124" s="17">
        <v>124</v>
      </c>
      <c r="F124" s="17">
        <v>132.5</v>
      </c>
      <c r="G124" s="17">
        <v>0</v>
      </c>
    </row>
    <row r="125" spans="1:7">
      <c r="A125" s="20" t="s">
        <v>68</v>
      </c>
      <c r="B125" s="17">
        <v>57.75</v>
      </c>
      <c r="C125" s="17">
        <v>57.75</v>
      </c>
      <c r="D125" s="17">
        <v>0</v>
      </c>
      <c r="E125" s="17">
        <v>0</v>
      </c>
      <c r="F125" s="17">
        <v>0</v>
      </c>
      <c r="G125" s="17">
        <v>0</v>
      </c>
    </row>
    <row r="126" spans="1:7">
      <c r="A126" s="20" t="s">
        <v>9</v>
      </c>
      <c r="B126" s="17">
        <v>8916.5</v>
      </c>
      <c r="C126" s="17">
        <v>7267</v>
      </c>
      <c r="D126" s="17">
        <v>389</v>
      </c>
      <c r="E126" s="17">
        <v>719.5</v>
      </c>
      <c r="F126" s="17">
        <v>0</v>
      </c>
      <c r="G126" s="17">
        <v>5</v>
      </c>
    </row>
    <row r="127" spans="1:7">
      <c r="A127" s="20" t="s">
        <v>15</v>
      </c>
      <c r="B127" s="17">
        <v>14264.039999999901</v>
      </c>
      <c r="C127" s="17">
        <v>13582.539999999901</v>
      </c>
      <c r="D127" s="17">
        <v>26.5</v>
      </c>
      <c r="E127" s="17">
        <v>638.5</v>
      </c>
      <c r="F127" s="17">
        <v>0</v>
      </c>
      <c r="G127" s="17">
        <v>0</v>
      </c>
    </row>
    <row r="128" spans="1:7">
      <c r="A128" s="20" t="s">
        <v>12</v>
      </c>
      <c r="B128" s="17">
        <v>2955.5</v>
      </c>
      <c r="C128" s="17">
        <v>2685</v>
      </c>
      <c r="D128" s="17">
        <v>266</v>
      </c>
      <c r="E128" s="17">
        <v>0</v>
      </c>
      <c r="F128" s="17">
        <v>4.5</v>
      </c>
      <c r="G128" s="17">
        <v>0</v>
      </c>
    </row>
    <row r="129" spans="1:7">
      <c r="A129" s="20" t="s">
        <v>23</v>
      </c>
      <c r="B129" s="17">
        <v>3231.5</v>
      </c>
      <c r="C129" s="17">
        <v>1898.5</v>
      </c>
      <c r="D129" s="17">
        <v>799</v>
      </c>
      <c r="E129" s="17">
        <v>42</v>
      </c>
      <c r="F129" s="17">
        <v>440</v>
      </c>
      <c r="G129" s="17">
        <v>0</v>
      </c>
    </row>
    <row r="130" spans="1:7">
      <c r="A130" s="20" t="s">
        <v>73</v>
      </c>
      <c r="B130" s="17">
        <v>134</v>
      </c>
      <c r="C130" s="17">
        <v>134</v>
      </c>
      <c r="D130" s="17">
        <v>0</v>
      </c>
      <c r="E130" s="17">
        <v>0</v>
      </c>
      <c r="F130" s="17">
        <v>0</v>
      </c>
      <c r="G130" s="17">
        <v>0</v>
      </c>
    </row>
    <row r="131" spans="1:7">
      <c r="A131" s="20" t="s">
        <v>74</v>
      </c>
      <c r="B131" s="17">
        <v>19</v>
      </c>
      <c r="C131" s="17">
        <v>19</v>
      </c>
      <c r="D131" s="17">
        <v>0</v>
      </c>
      <c r="E131" s="17">
        <v>0</v>
      </c>
      <c r="F131" s="17">
        <v>0</v>
      </c>
      <c r="G131" s="17">
        <v>0</v>
      </c>
    </row>
    <row r="132" spans="1:7">
      <c r="A132" s="19" t="s">
        <v>92</v>
      </c>
      <c r="B132" s="17">
        <v>474899.41999999987</v>
      </c>
      <c r="C132" s="17">
        <v>389854.54999999993</v>
      </c>
      <c r="D132" s="17">
        <v>19076.419999999998</v>
      </c>
      <c r="E132" s="17">
        <v>51458.270000000004</v>
      </c>
      <c r="F132" s="17">
        <v>5977.5</v>
      </c>
      <c r="G132" s="17">
        <v>435.5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647-40E5-9248-9EA2-85BE870355DF}">
  <dimension ref="A1:AI152"/>
  <sheetViews>
    <sheetView tabSelected="1" workbookViewId="0">
      <selection activeCell="Z3" sqref="Z3:AH76"/>
    </sheetView>
  </sheetViews>
  <sheetFormatPr baseColWidth="10" defaultRowHeight="16"/>
  <cols>
    <col min="1" max="1" width="32" customWidth="1"/>
    <col min="12" max="12" width="12" customWidth="1"/>
    <col min="13" max="13" width="1.1640625" style="6" customWidth="1"/>
    <col min="14" max="14" width="10.83203125" style="1"/>
    <col min="15" max="15" width="1.83203125" style="7" customWidth="1"/>
    <col min="16" max="17" width="10.83203125" style="1"/>
    <col min="18" max="18" width="12" style="1" customWidth="1"/>
    <col min="19" max="19" width="10.83203125" style="1"/>
    <col min="20" max="20" width="11.83203125" style="1" customWidth="1"/>
    <col min="21" max="24" width="10.83203125" style="1"/>
    <col min="25" max="25" width="3" style="7" customWidth="1"/>
    <col min="26" max="34" width="10.83203125" style="1"/>
  </cols>
  <sheetData>
    <row r="1" spans="1:35" ht="32" customHeight="1">
      <c r="A1" s="22" t="s">
        <v>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"/>
      <c r="N1" s="35" t="s">
        <v>82</v>
      </c>
      <c r="O1" s="36"/>
      <c r="P1" s="37"/>
      <c r="Q1" s="37"/>
      <c r="R1" s="37"/>
      <c r="S1" s="37"/>
      <c r="T1" s="37"/>
      <c r="U1" s="37"/>
      <c r="V1" s="37"/>
      <c r="W1" s="37"/>
      <c r="X1" s="38"/>
      <c r="Y1" s="4"/>
      <c r="Z1" s="31" t="s">
        <v>82</v>
      </c>
      <c r="AA1" s="32"/>
      <c r="AB1" s="32"/>
      <c r="AC1" s="32"/>
      <c r="AD1" s="32"/>
      <c r="AE1" s="32"/>
      <c r="AF1" s="32"/>
      <c r="AG1" s="32"/>
      <c r="AH1" s="33"/>
    </row>
    <row r="2" spans="1:35" s="2" customFormat="1" ht="112" customHeight="1">
      <c r="A2" s="21" t="s">
        <v>0</v>
      </c>
      <c r="B2" s="21" t="s">
        <v>101</v>
      </c>
      <c r="C2" s="21" t="s">
        <v>102</v>
      </c>
      <c r="D2" s="21" t="s">
        <v>1</v>
      </c>
      <c r="E2" s="21" t="s">
        <v>103</v>
      </c>
      <c r="F2" s="21" t="s">
        <v>2</v>
      </c>
      <c r="G2" s="21" t="s">
        <v>3</v>
      </c>
      <c r="H2" s="21" t="s">
        <v>104</v>
      </c>
      <c r="I2" s="21" t="s">
        <v>4</v>
      </c>
      <c r="J2" s="21" t="s">
        <v>105</v>
      </c>
      <c r="K2" s="21" t="s">
        <v>106</v>
      </c>
      <c r="L2" s="21" t="s">
        <v>107</v>
      </c>
      <c r="M2" s="5"/>
      <c r="N2" s="34" t="s">
        <v>83</v>
      </c>
      <c r="O2" s="5"/>
      <c r="P2" s="23" t="s">
        <v>84</v>
      </c>
      <c r="Q2" s="23" t="s">
        <v>85</v>
      </c>
      <c r="R2" s="24" t="s">
        <v>86</v>
      </c>
      <c r="S2" s="25" t="s">
        <v>87</v>
      </c>
      <c r="T2" s="25" t="s">
        <v>88</v>
      </c>
      <c r="U2" s="25" t="s">
        <v>89</v>
      </c>
      <c r="V2" s="25" t="s">
        <v>90</v>
      </c>
      <c r="W2" s="25" t="s">
        <v>121</v>
      </c>
      <c r="X2" s="25" t="s">
        <v>120</v>
      </c>
      <c r="Y2" s="29"/>
      <c r="Z2" s="30" t="s">
        <v>110</v>
      </c>
      <c r="AA2" s="30" t="s">
        <v>111</v>
      </c>
      <c r="AB2" s="30" t="s">
        <v>112</v>
      </c>
      <c r="AC2" s="30" t="s">
        <v>113</v>
      </c>
      <c r="AD2" s="30" t="s">
        <v>114</v>
      </c>
      <c r="AE2" s="30" t="s">
        <v>115</v>
      </c>
      <c r="AF2" s="30" t="s">
        <v>117</v>
      </c>
      <c r="AG2" s="30" t="s">
        <v>118</v>
      </c>
      <c r="AH2" s="30" t="s">
        <v>119</v>
      </c>
      <c r="AI2" s="2" t="s">
        <v>116</v>
      </c>
    </row>
    <row r="3" spans="1:35">
      <c r="A3" s="14" t="s">
        <v>5</v>
      </c>
      <c r="B3" s="15" t="s">
        <v>6</v>
      </c>
      <c r="C3" s="15">
        <v>39954.449999999997</v>
      </c>
      <c r="D3" s="15">
        <v>26476.2</v>
      </c>
      <c r="E3" s="15">
        <v>3204.75</v>
      </c>
      <c r="F3" s="15">
        <v>8111</v>
      </c>
      <c r="G3" s="15">
        <v>1685.5</v>
      </c>
      <c r="H3" s="15">
        <v>0</v>
      </c>
      <c r="I3" s="15">
        <v>477</v>
      </c>
      <c r="J3" s="15">
        <v>0</v>
      </c>
      <c r="K3" s="15">
        <v>3242</v>
      </c>
      <c r="L3" s="16">
        <v>36712.449999999997</v>
      </c>
      <c r="N3" s="1">
        <f>IFERROR(C3/$C$151,0)</f>
        <v>0.43193584407674346</v>
      </c>
      <c r="P3" s="39">
        <f>IFERROR(D3/C3,0)</f>
        <v>0.66265960362362653</v>
      </c>
      <c r="Q3" s="40">
        <f>IFERROR(E3/C3,0)</f>
        <v>8.0210089239121055E-2</v>
      </c>
      <c r="R3" s="40">
        <f>IFERROR(F3/C3,0)</f>
        <v>0.2030061732798224</v>
      </c>
      <c r="S3" s="41">
        <f>IFERROR(G3/C3,0)</f>
        <v>4.2185538782288333E-2</v>
      </c>
      <c r="T3" s="40">
        <f>IFERROR(H3/C3,0)</f>
        <v>0</v>
      </c>
      <c r="U3" s="40">
        <f>IFERROR(I3/C3,0)</f>
        <v>1.1938595075141818E-2</v>
      </c>
      <c r="V3" s="40">
        <f>IFERROR(J3/C3,0)</f>
        <v>0</v>
      </c>
      <c r="W3" s="40">
        <f>IFERROR(K3/C3,0)</f>
        <v>8.114240090903517E-2</v>
      </c>
      <c r="X3" s="42">
        <f>IFERROR(L3/C3,0)</f>
        <v>0.91885759909096487</v>
      </c>
      <c r="Z3" s="39">
        <f>IFERROR(D3/D$151,0)</f>
        <v>0.40395228223839386</v>
      </c>
      <c r="AA3" s="40">
        <f>IFERROR(E3/E$151,0)</f>
        <v>0.45638706921105099</v>
      </c>
      <c r="AB3" s="40">
        <f>IFERROR(F3/F$151,0)</f>
        <v>0.47728610097681534</v>
      </c>
      <c r="AC3" s="40">
        <f>IFERROR(G3/G$151,0)</f>
        <v>0.77016221156042952</v>
      </c>
      <c r="AD3" s="40">
        <f>IFERROR(H3/H$151,0)</f>
        <v>0</v>
      </c>
      <c r="AE3" s="40">
        <f>IFERROR(I3/I$151,0)</f>
        <v>0.66853538892782061</v>
      </c>
      <c r="AF3" s="40">
        <f>IFERROR(J3/J$151,0)</f>
        <v>0</v>
      </c>
      <c r="AG3" s="40">
        <f>IFERROR(K3/K$151,0)</f>
        <v>0.33756978906573759</v>
      </c>
      <c r="AH3" s="42">
        <f>IFERROR(L3/L$151,0)</f>
        <v>0.44286852531968907</v>
      </c>
    </row>
    <row r="4" spans="1:35">
      <c r="A4" s="8" t="s">
        <v>7</v>
      </c>
      <c r="B4" s="9" t="s">
        <v>6</v>
      </c>
      <c r="C4" s="9">
        <v>12541</v>
      </c>
      <c r="D4" s="9">
        <v>7731</v>
      </c>
      <c r="E4" s="9">
        <v>2028.5</v>
      </c>
      <c r="F4" s="9">
        <v>2536.5</v>
      </c>
      <c r="G4" s="9">
        <v>184</v>
      </c>
      <c r="H4" s="9">
        <v>8</v>
      </c>
      <c r="I4" s="9">
        <v>53</v>
      </c>
      <c r="J4" s="9">
        <v>0</v>
      </c>
      <c r="K4" s="9">
        <v>1928.5</v>
      </c>
      <c r="L4" s="10">
        <v>10612.5</v>
      </c>
      <c r="N4" s="1">
        <f>IFERROR(C4/$C$151,0)</f>
        <v>0.13557707390707269</v>
      </c>
      <c r="P4" s="43">
        <f t="shared" ref="P4:P73" si="0">IFERROR(D4/C4,0)</f>
        <v>0.61645801770193764</v>
      </c>
      <c r="Q4" s="28">
        <f t="shared" ref="Q4:Q73" si="1">IFERROR(E4/C4,0)</f>
        <v>0.16174946176540947</v>
      </c>
      <c r="R4" s="28">
        <f t="shared" ref="R4:R73" si="2">IFERROR(F4/C4,0)</f>
        <v>0.20225659835738777</v>
      </c>
      <c r="S4" s="44">
        <f t="shared" ref="S4:S73" si="3">IFERROR(G4/C4,0)</f>
        <v>1.4671876245913405E-2</v>
      </c>
      <c r="T4" s="28">
        <f t="shared" ref="T4:T73" si="4">IFERROR(H4/C4,0)</f>
        <v>6.3790766286580018E-4</v>
      </c>
      <c r="U4" s="28">
        <f t="shared" ref="U4:U73" si="5">IFERROR(I4/C4,0)</f>
        <v>4.2261382664859262E-3</v>
      </c>
      <c r="V4" s="28">
        <f>IFERROR(J4/C4,0)</f>
        <v>0</v>
      </c>
      <c r="W4" s="28">
        <f t="shared" ref="W4:W73" si="6">IFERROR(K4/C4,0)</f>
        <v>0.15377561597958694</v>
      </c>
      <c r="X4" s="45">
        <f t="shared" ref="X4:X73" si="7">IFERROR(L4/C4,0)</f>
        <v>0.846224384020413</v>
      </c>
      <c r="Z4" s="43">
        <f>IFERROR(D4/$D$151,0)</f>
        <v>0.11795329745148558</v>
      </c>
      <c r="AA4" s="28">
        <f>IFERROR(E4/E$151,0)</f>
        <v>0.28887781258900597</v>
      </c>
      <c r="AB4" s="28">
        <f>IFERROR(F4/F$151,0)</f>
        <v>0.14925856184535718</v>
      </c>
      <c r="AC4" s="28">
        <f>IFERROR(G4/G$151,0)</f>
        <v>8.4075851039524793E-2</v>
      </c>
      <c r="AD4" s="28">
        <f>IFERROR(H4/H$151,0)</f>
        <v>0.2</v>
      </c>
      <c r="AE4" s="28">
        <f>IFERROR(I4/I$151,0)</f>
        <v>7.4281709880868962E-2</v>
      </c>
      <c r="AF4" s="28">
        <f>IFERROR(J4/J$151,0)</f>
        <v>0</v>
      </c>
      <c r="AG4" s="28">
        <f>IFERROR(K4/K$151,0)</f>
        <v>0.20080300376720386</v>
      </c>
      <c r="AH4" s="45">
        <f>IFERROR(L4/L$151,0)</f>
        <v>0.12802039158256123</v>
      </c>
    </row>
    <row r="5" spans="1:35">
      <c r="A5" s="8" t="s">
        <v>8</v>
      </c>
      <c r="B5" s="9" t="s">
        <v>6</v>
      </c>
      <c r="C5" s="9">
        <v>9436</v>
      </c>
      <c r="D5" s="9">
        <v>7142.5</v>
      </c>
      <c r="E5" s="9">
        <v>716</v>
      </c>
      <c r="F5" s="9">
        <v>1493</v>
      </c>
      <c r="G5" s="9">
        <v>4</v>
      </c>
      <c r="H5" s="9">
        <v>32</v>
      </c>
      <c r="I5" s="9">
        <v>48.5</v>
      </c>
      <c r="J5" s="9">
        <v>0</v>
      </c>
      <c r="K5" s="9">
        <v>298</v>
      </c>
      <c r="L5" s="10">
        <v>9138</v>
      </c>
      <c r="N5" s="1">
        <f>IFERROR(C5/$C$151,0)</f>
        <v>0.1020098293108315</v>
      </c>
      <c r="P5" s="43">
        <f t="shared" si="0"/>
        <v>0.75694150063586263</v>
      </c>
      <c r="Q5" s="28">
        <f t="shared" si="1"/>
        <v>7.5879610004239081E-2</v>
      </c>
      <c r="R5" s="28">
        <f t="shared" si="2"/>
        <v>0.15822382365409071</v>
      </c>
      <c r="S5" s="44">
        <f t="shared" si="3"/>
        <v>4.2390843577787198E-4</v>
      </c>
      <c r="T5" s="28">
        <f t="shared" si="4"/>
        <v>3.3912674862229758E-3</v>
      </c>
      <c r="U5" s="28">
        <f t="shared" si="5"/>
        <v>5.1398897838066974E-3</v>
      </c>
      <c r="V5" s="28">
        <f t="shared" ref="V5:V74" si="8">IFERROR(J5/C5,0)</f>
        <v>0</v>
      </c>
      <c r="W5" s="28">
        <f t="shared" si="6"/>
        <v>3.1581178465451464E-2</v>
      </c>
      <c r="X5" s="45">
        <f t="shared" si="7"/>
        <v>0.9684188215345485</v>
      </c>
      <c r="Z5" s="43">
        <f>IFERROR(D5/$D$151,0)</f>
        <v>0.10897444406250625</v>
      </c>
      <c r="AA5" s="28">
        <f>IFERROR(E5/E$151,0)</f>
        <v>0.10196525206493877</v>
      </c>
      <c r="AB5" s="28">
        <f>IFERROR(F5/F$151,0)</f>
        <v>8.7854536895374841E-2</v>
      </c>
      <c r="AC5" s="28">
        <f>IFERROR(G5/G$151,0)</f>
        <v>1.8277358921635824E-3</v>
      </c>
      <c r="AD5" s="28">
        <f>IFERROR(H5/H$151,0)</f>
        <v>0.8</v>
      </c>
      <c r="AE5" s="28">
        <f>IFERROR(I5/I$151,0)</f>
        <v>6.7974772249474416E-2</v>
      </c>
      <c r="AF5" s="28">
        <f>IFERROR(J5/J$151,0)</f>
        <v>0</v>
      </c>
      <c r="AG5" s="28">
        <f>IFERROR(K5/K$151,0)</f>
        <v>3.102893187587594E-2</v>
      </c>
      <c r="AH5" s="45">
        <f>IFERROR(L5/L$151,0)</f>
        <v>0.11023324742345768</v>
      </c>
    </row>
    <row r="6" spans="1:35">
      <c r="A6" s="8" t="s">
        <v>13</v>
      </c>
      <c r="B6" s="9" t="s">
        <v>6</v>
      </c>
      <c r="C6" s="9">
        <v>8489.25</v>
      </c>
      <c r="D6" s="9">
        <v>8245.25</v>
      </c>
      <c r="E6" s="9">
        <v>72</v>
      </c>
      <c r="F6" s="9">
        <v>116</v>
      </c>
      <c r="G6" s="9">
        <v>56</v>
      </c>
      <c r="H6" s="9">
        <v>0</v>
      </c>
      <c r="I6" s="9">
        <v>0</v>
      </c>
      <c r="J6" s="9">
        <v>0</v>
      </c>
      <c r="K6" s="9">
        <v>72</v>
      </c>
      <c r="L6" s="10">
        <v>8417.25</v>
      </c>
      <c r="N6" s="1">
        <f>IFERROR(C6/$C$151,0)</f>
        <v>9.1774792653346357E-2</v>
      </c>
      <c r="P6" s="43">
        <f t="shared" si="0"/>
        <v>0.97125776717613455</v>
      </c>
      <c r="Q6" s="28">
        <f t="shared" si="1"/>
        <v>8.4813146037635827E-3</v>
      </c>
      <c r="R6" s="28">
        <f t="shared" si="2"/>
        <v>1.366434019495244E-2</v>
      </c>
      <c r="S6" s="44">
        <f t="shared" si="3"/>
        <v>6.5965780251494533E-3</v>
      </c>
      <c r="T6" s="28">
        <f t="shared" si="4"/>
        <v>0</v>
      </c>
      <c r="U6" s="28">
        <f t="shared" si="5"/>
        <v>0</v>
      </c>
      <c r="V6" s="28">
        <f t="shared" si="8"/>
        <v>0</v>
      </c>
      <c r="W6" s="28">
        <f t="shared" si="6"/>
        <v>8.4813146037635827E-3</v>
      </c>
      <c r="X6" s="45">
        <f t="shared" si="7"/>
        <v>0.99151868539623644</v>
      </c>
      <c r="Z6" s="43">
        <f>IFERROR(D6/$D$151,0)</f>
        <v>0.12579930485213575</v>
      </c>
      <c r="AA6" s="28">
        <f>IFERROR(E6/E$151,0)</f>
        <v>1.0253489034463116E-2</v>
      </c>
      <c r="AB6" s="28">
        <f>IFERROR(F6/F$151,0)</f>
        <v>6.8259385665529011E-3</v>
      </c>
      <c r="AC6" s="28">
        <f>IFERROR(G6/G$151,0)</f>
        <v>2.5588302490290152E-2</v>
      </c>
      <c r="AD6" s="28">
        <f>IFERROR(H6/H$151,0)</f>
        <v>0</v>
      </c>
      <c r="AE6" s="28">
        <f>IFERROR(I6/I$151,0)</f>
        <v>0</v>
      </c>
      <c r="AF6" s="28">
        <f>IFERROR(J6/J$151,0)</f>
        <v>0</v>
      </c>
      <c r="AG6" s="28">
        <f>IFERROR(K6/K$151,0)</f>
        <v>7.4969231377955293E-3</v>
      </c>
      <c r="AH6" s="45">
        <f>IFERROR(L6/L$151,0)</f>
        <v>0.10153871764883991</v>
      </c>
    </row>
    <row r="7" spans="1:35">
      <c r="A7" s="8" t="s">
        <v>10</v>
      </c>
      <c r="B7" s="9" t="s">
        <v>6</v>
      </c>
      <c r="C7" s="9">
        <v>5127.9399999999996</v>
      </c>
      <c r="D7" s="9">
        <v>2243.94</v>
      </c>
      <c r="E7" s="9">
        <v>529.5</v>
      </c>
      <c r="F7" s="9">
        <v>2298.5</v>
      </c>
      <c r="G7" s="9">
        <v>0</v>
      </c>
      <c r="H7" s="9">
        <v>0</v>
      </c>
      <c r="I7" s="9">
        <v>56</v>
      </c>
      <c r="J7" s="9">
        <v>0</v>
      </c>
      <c r="K7" s="9">
        <v>3786.94</v>
      </c>
      <c r="L7" s="10">
        <v>1341</v>
      </c>
      <c r="N7" s="1">
        <f>IFERROR(C7/$C$151,0)</f>
        <v>5.5436655798663123E-2</v>
      </c>
      <c r="P7" s="43">
        <f t="shared" si="0"/>
        <v>0.43759092345074246</v>
      </c>
      <c r="Q7" s="28">
        <f t="shared" si="1"/>
        <v>0.10325783843024686</v>
      </c>
      <c r="R7" s="28">
        <f t="shared" si="2"/>
        <v>0.4482306735258213</v>
      </c>
      <c r="S7" s="44">
        <f t="shared" si="3"/>
        <v>0</v>
      </c>
      <c r="T7" s="28">
        <f t="shared" si="4"/>
        <v>0</v>
      </c>
      <c r="U7" s="28">
        <f t="shared" si="5"/>
        <v>1.0920564593189469E-2</v>
      </c>
      <c r="V7" s="28">
        <f t="shared" si="8"/>
        <v>0</v>
      </c>
      <c r="W7" s="28">
        <f t="shared" si="6"/>
        <v>0.73849148000951659</v>
      </c>
      <c r="X7" s="45">
        <f t="shared" si="7"/>
        <v>0.26150851999048352</v>
      </c>
      <c r="Z7" s="43">
        <f>IFERROR(D7/$D$151,0)</f>
        <v>3.4236207771735423E-2</v>
      </c>
      <c r="AA7" s="28">
        <f>IFERROR(E7/E$151,0)</f>
        <v>7.5405867274280836E-2</v>
      </c>
      <c r="AB7" s="28">
        <f>IFERROR(F7/F$151,0)</f>
        <v>0.13525361892432625</v>
      </c>
      <c r="AC7" s="28">
        <f>IFERROR(G7/G$151,0)</f>
        <v>0</v>
      </c>
      <c r="AD7" s="28">
        <f>IFERROR(H7/H$151,0)</f>
        <v>0</v>
      </c>
      <c r="AE7" s="28">
        <f>IFERROR(I7/I$151,0)</f>
        <v>7.8486334968465313E-2</v>
      </c>
      <c r="AF7" s="28">
        <f>IFERROR(J7/J$151,0)</f>
        <v>0</v>
      </c>
      <c r="AG7" s="28">
        <f>IFERROR(K7/K$151,0)</f>
        <v>0.39431108482560279</v>
      </c>
      <c r="AH7" s="45">
        <f>IFERROR(L7/L$151,0)</f>
        <v>1.6176710964637422E-2</v>
      </c>
    </row>
    <row r="8" spans="1:35">
      <c r="A8" s="8" t="s">
        <v>15</v>
      </c>
      <c r="B8" s="9" t="s">
        <v>6</v>
      </c>
      <c r="C8" s="9">
        <v>5078.75</v>
      </c>
      <c r="D8" s="9">
        <v>3657.75</v>
      </c>
      <c r="E8" s="9">
        <v>46</v>
      </c>
      <c r="F8" s="9">
        <v>1116</v>
      </c>
      <c r="G8" s="9">
        <v>259</v>
      </c>
      <c r="H8" s="9">
        <v>0</v>
      </c>
      <c r="I8" s="9">
        <v>0</v>
      </c>
      <c r="J8" s="9">
        <v>0</v>
      </c>
      <c r="K8" s="9">
        <v>45.25</v>
      </c>
      <c r="L8" s="10">
        <v>5033.5</v>
      </c>
      <c r="N8" s="1">
        <f>IFERROR(C8/$C$151,0)</f>
        <v>5.4904877131452465E-2</v>
      </c>
      <c r="P8" s="43">
        <f t="shared" si="0"/>
        <v>0.7202067437853803</v>
      </c>
      <c r="Q8" s="28">
        <f t="shared" si="1"/>
        <v>9.0573467880876203E-3</v>
      </c>
      <c r="R8" s="28">
        <f t="shared" si="2"/>
        <v>0.21973910903273444</v>
      </c>
      <c r="S8" s="44">
        <f t="shared" si="3"/>
        <v>5.0996800393797684E-2</v>
      </c>
      <c r="T8" s="28">
        <f t="shared" si="4"/>
        <v>0</v>
      </c>
      <c r="U8" s="28">
        <f t="shared" si="5"/>
        <v>0</v>
      </c>
      <c r="V8" s="28">
        <f t="shared" si="8"/>
        <v>0</v>
      </c>
      <c r="W8" s="28">
        <f t="shared" si="6"/>
        <v>8.9096726556731481E-3</v>
      </c>
      <c r="X8" s="45">
        <f t="shared" si="7"/>
        <v>0.99109032734432689</v>
      </c>
      <c r="Z8" s="43">
        <f>IFERROR(D8/$D$151,0)</f>
        <v>5.5806968536175318E-2</v>
      </c>
      <c r="AA8" s="28">
        <f>IFERROR(E8/E$151,0)</f>
        <v>6.5508402164625463E-3</v>
      </c>
      <c r="AB8" s="28">
        <f>IFERROR(F8/F$151,0)</f>
        <v>6.5670236554077915E-2</v>
      </c>
      <c r="AC8" s="28">
        <f>IFERROR(G8/G$151,0)</f>
        <v>0.11834589901759196</v>
      </c>
      <c r="AD8" s="28">
        <f>IFERROR(H8/H$151,0)</f>
        <v>0</v>
      </c>
      <c r="AE8" s="28">
        <f>IFERROR(I8/I$151,0)</f>
        <v>0</v>
      </c>
      <c r="AF8" s="28">
        <f>IFERROR(J8/J$151,0)</f>
        <v>0</v>
      </c>
      <c r="AG8" s="28">
        <f>IFERROR(K8/K$151,0)</f>
        <v>4.7116079442395516E-3</v>
      </c>
      <c r="AH8" s="45">
        <f>IFERROR(L8/L$151,0)</f>
        <v>6.0719966174871333E-2</v>
      </c>
    </row>
    <row r="9" spans="1:35">
      <c r="A9" s="8" t="s">
        <v>12</v>
      </c>
      <c r="B9" s="9" t="s">
        <v>6</v>
      </c>
      <c r="C9" s="9">
        <v>3084.5</v>
      </c>
      <c r="D9" s="9">
        <v>3018</v>
      </c>
      <c r="E9" s="9">
        <v>20</v>
      </c>
      <c r="F9" s="9">
        <v>0</v>
      </c>
      <c r="G9" s="9">
        <v>0</v>
      </c>
      <c r="H9" s="9">
        <v>0</v>
      </c>
      <c r="I9" s="9">
        <v>46.5</v>
      </c>
      <c r="J9" s="9">
        <v>0</v>
      </c>
      <c r="K9" s="9">
        <v>0</v>
      </c>
      <c r="L9" s="10">
        <v>3084.5</v>
      </c>
      <c r="N9" s="1">
        <f>IFERROR(C9/$C$151,0)</f>
        <v>3.3345625106958432E-2</v>
      </c>
      <c r="P9" s="43">
        <f t="shared" si="0"/>
        <v>0.97844059004700923</v>
      </c>
      <c r="Q9" s="28">
        <f t="shared" si="1"/>
        <v>6.48403306856865E-3</v>
      </c>
      <c r="R9" s="28">
        <f t="shared" si="2"/>
        <v>0</v>
      </c>
      <c r="S9" s="44">
        <f t="shared" si="3"/>
        <v>0</v>
      </c>
      <c r="T9" s="28">
        <f t="shared" si="4"/>
        <v>0</v>
      </c>
      <c r="U9" s="28">
        <f t="shared" si="5"/>
        <v>1.507537688442211E-2</v>
      </c>
      <c r="V9" s="28">
        <f t="shared" si="8"/>
        <v>0</v>
      </c>
      <c r="W9" s="28">
        <f t="shared" si="6"/>
        <v>0</v>
      </c>
      <c r="X9" s="45">
        <f t="shared" si="7"/>
        <v>1</v>
      </c>
      <c r="Z9" s="43">
        <f>IFERROR(D9/$D$151,0)</f>
        <v>4.6046184414510867E-2</v>
      </c>
      <c r="AA9" s="28">
        <f>IFERROR(E9/E$151,0)</f>
        <v>2.8481913984619764E-3</v>
      </c>
      <c r="AB9" s="28">
        <f>IFERROR(F9/F$151,0)</f>
        <v>0</v>
      </c>
      <c r="AC9" s="28">
        <f>IFERROR(G9/G$151,0)</f>
        <v>0</v>
      </c>
      <c r="AD9" s="28">
        <f>IFERROR(H9/H$151,0)</f>
        <v>0</v>
      </c>
      <c r="AE9" s="28">
        <f>IFERROR(I9/I$151,0)</f>
        <v>6.517168885774352E-2</v>
      </c>
      <c r="AF9" s="28">
        <f>IFERROR(J9/J$151,0)</f>
        <v>0</v>
      </c>
      <c r="AG9" s="28">
        <f>IFERROR(K9/K$151,0)</f>
        <v>0</v>
      </c>
      <c r="AH9" s="45">
        <f>IFERROR(L9/L$151,0)</f>
        <v>3.7208847852665268E-2</v>
      </c>
    </row>
    <row r="10" spans="1:35">
      <c r="A10" s="8" t="s">
        <v>9</v>
      </c>
      <c r="B10" s="9" t="s">
        <v>6</v>
      </c>
      <c r="C10" s="9">
        <v>2266.75</v>
      </c>
      <c r="D10" s="9">
        <v>1344.5</v>
      </c>
      <c r="E10" s="9">
        <v>341.25</v>
      </c>
      <c r="F10" s="9">
        <v>548.5</v>
      </c>
      <c r="G10" s="9">
        <v>0</v>
      </c>
      <c r="H10" s="9">
        <v>0</v>
      </c>
      <c r="I10" s="9">
        <v>32.5</v>
      </c>
      <c r="J10" s="9">
        <v>0</v>
      </c>
      <c r="K10" s="9">
        <v>8</v>
      </c>
      <c r="L10" s="10">
        <v>2258.75</v>
      </c>
      <c r="N10" s="1">
        <f>IFERROR(C10/$C$151,0)</f>
        <v>2.4505169625935491E-2</v>
      </c>
      <c r="P10" s="43">
        <f t="shared" si="0"/>
        <v>0.59313995808977615</v>
      </c>
      <c r="Q10" s="28">
        <f t="shared" si="1"/>
        <v>0.15054593581118342</v>
      </c>
      <c r="R10" s="28">
        <f t="shared" si="2"/>
        <v>0.24197639792654682</v>
      </c>
      <c r="S10" s="44">
        <f t="shared" si="3"/>
        <v>0</v>
      </c>
      <c r="T10" s="28">
        <f t="shared" si="4"/>
        <v>0</v>
      </c>
      <c r="U10" s="28">
        <f t="shared" si="5"/>
        <v>1.4337708172493658E-2</v>
      </c>
      <c r="V10" s="28">
        <f t="shared" si="8"/>
        <v>0</v>
      </c>
      <c r="W10" s="28">
        <f t="shared" si="6"/>
        <v>3.5292820116907468E-3</v>
      </c>
      <c r="X10" s="45">
        <f t="shared" si="7"/>
        <v>0.99647071798830922</v>
      </c>
      <c r="Z10" s="43">
        <f>IFERROR(D10/$D$151,0)</f>
        <v>2.0513285270149059E-2</v>
      </c>
      <c r="AA10" s="28">
        <f>IFERROR(E10/E$151,0)</f>
        <v>4.8597265736257479E-2</v>
      </c>
      <c r="AB10" s="28">
        <f>IFERROR(F10/F$151,0)</f>
        <v>3.2276097446157469E-2</v>
      </c>
      <c r="AC10" s="28">
        <f>IFERROR(G10/G$151,0)</f>
        <v>0</v>
      </c>
      <c r="AD10" s="28">
        <f>IFERROR(H10/H$151,0)</f>
        <v>0</v>
      </c>
      <c r="AE10" s="28">
        <f>IFERROR(I10/I$151,0)</f>
        <v>4.5550105115627189E-2</v>
      </c>
      <c r="AF10" s="28">
        <f>IFERROR(J10/J$151,0)</f>
        <v>0</v>
      </c>
      <c r="AG10" s="28">
        <f>IFERROR(K10/K$151,0)</f>
        <v>8.3299145975505883E-4</v>
      </c>
      <c r="AH10" s="45">
        <f>IFERROR(L10/L$151,0)</f>
        <v>2.7247685228467395E-2</v>
      </c>
    </row>
    <row r="11" spans="1:35">
      <c r="A11" s="8" t="s">
        <v>23</v>
      </c>
      <c r="B11" s="9" t="s">
        <v>6</v>
      </c>
      <c r="C11" s="9">
        <v>2114</v>
      </c>
      <c r="D11" s="9">
        <v>2106</v>
      </c>
      <c r="E11" s="9">
        <v>0</v>
      </c>
      <c r="F11" s="9">
        <v>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0">
        <v>2114</v>
      </c>
      <c r="N11" s="1">
        <f>IFERROR(C11/$C$151,0)</f>
        <v>2.2853834163109134E-2</v>
      </c>
      <c r="P11" s="43">
        <f t="shared" si="0"/>
        <v>0.99621570482497634</v>
      </c>
      <c r="Q11" s="28">
        <f t="shared" si="1"/>
        <v>0</v>
      </c>
      <c r="R11" s="28">
        <f t="shared" si="2"/>
        <v>3.7842951750236518E-3</v>
      </c>
      <c r="S11" s="44">
        <f t="shared" si="3"/>
        <v>0</v>
      </c>
      <c r="T11" s="28">
        <f t="shared" si="4"/>
        <v>0</v>
      </c>
      <c r="U11" s="28">
        <f t="shared" si="5"/>
        <v>0</v>
      </c>
      <c r="V11" s="28">
        <f t="shared" si="8"/>
        <v>0</v>
      </c>
      <c r="W11" s="28">
        <f t="shared" si="6"/>
        <v>0</v>
      </c>
      <c r="X11" s="45">
        <f t="shared" si="7"/>
        <v>1</v>
      </c>
      <c r="Z11" s="43">
        <f>IFERROR(D11/$D$151,0)</f>
        <v>3.2131631668972788E-2</v>
      </c>
      <c r="AA11" s="28">
        <f>IFERROR(E11/E$151,0)</f>
        <v>0</v>
      </c>
      <c r="AB11" s="28">
        <f>IFERROR(F11/F$151,0)</f>
        <v>4.7075438390020008E-4</v>
      </c>
      <c r="AC11" s="28">
        <f>IFERROR(G11/G$151,0)</f>
        <v>0</v>
      </c>
      <c r="AD11" s="28">
        <f>IFERROR(H11/H$151,0)</f>
        <v>0</v>
      </c>
      <c r="AE11" s="28">
        <f>IFERROR(I11/I$151,0)</f>
        <v>0</v>
      </c>
      <c r="AF11" s="28">
        <f>IFERROR(J11/J$151,0)</f>
        <v>0</v>
      </c>
      <c r="AG11" s="28">
        <f>IFERROR(K11/K$151,0)</f>
        <v>0</v>
      </c>
      <c r="AH11" s="45">
        <f>IFERROR(L11/L$151,0)</f>
        <v>2.5501541371546241E-2</v>
      </c>
    </row>
    <row r="12" spans="1:35">
      <c r="A12" s="8" t="s">
        <v>22</v>
      </c>
      <c r="B12" s="9" t="s">
        <v>6</v>
      </c>
      <c r="C12" s="9">
        <v>1292</v>
      </c>
      <c r="D12" s="9">
        <v>1216</v>
      </c>
      <c r="E12" s="9">
        <v>0</v>
      </c>
      <c r="F12" s="9">
        <v>76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0">
        <v>1292</v>
      </c>
      <c r="N12" s="1">
        <f>IFERROR(C12/$C$151,0)</f>
        <v>1.3967433178210501E-2</v>
      </c>
      <c r="P12" s="43">
        <f t="shared" si="0"/>
        <v>0.94117647058823528</v>
      </c>
      <c r="Q12" s="28">
        <f t="shared" si="1"/>
        <v>0</v>
      </c>
      <c r="R12" s="28">
        <f t="shared" si="2"/>
        <v>5.8823529411764705E-2</v>
      </c>
      <c r="S12" s="44">
        <f t="shared" si="3"/>
        <v>0</v>
      </c>
      <c r="T12" s="28">
        <f t="shared" si="4"/>
        <v>0</v>
      </c>
      <c r="U12" s="28">
        <f t="shared" si="5"/>
        <v>0</v>
      </c>
      <c r="V12" s="28">
        <f t="shared" si="8"/>
        <v>0</v>
      </c>
      <c r="W12" s="28">
        <f t="shared" si="6"/>
        <v>0</v>
      </c>
      <c r="X12" s="45">
        <f t="shared" si="7"/>
        <v>1</v>
      </c>
      <c r="Z12" s="43">
        <f>IFERROR(D12/$D$151,0)</f>
        <v>1.8552736994050766E-2</v>
      </c>
      <c r="AA12" s="28">
        <f>IFERROR(E12/E$151,0)</f>
        <v>0</v>
      </c>
      <c r="AB12" s="28">
        <f>IFERROR(F12/F$151,0)</f>
        <v>4.4721666470519004E-3</v>
      </c>
      <c r="AC12" s="28">
        <f>IFERROR(G12/G$151,0)</f>
        <v>0</v>
      </c>
      <c r="AD12" s="28">
        <f>IFERROR(H12/H$151,0)</f>
        <v>0</v>
      </c>
      <c r="AE12" s="28">
        <f>IFERROR(I12/I$151,0)</f>
        <v>0</v>
      </c>
      <c r="AF12" s="28">
        <f>IFERROR(J12/J$151,0)</f>
        <v>0</v>
      </c>
      <c r="AG12" s="28">
        <f>IFERROR(K12/K$151,0)</f>
        <v>0</v>
      </c>
      <c r="AH12" s="45">
        <f>IFERROR(L12/L$151,0)</f>
        <v>1.5585615634833369E-2</v>
      </c>
    </row>
    <row r="13" spans="1:35">
      <c r="A13" s="8" t="s">
        <v>16</v>
      </c>
      <c r="B13" s="9" t="s">
        <v>6</v>
      </c>
      <c r="C13" s="9">
        <v>808.5</v>
      </c>
      <c r="D13" s="9">
        <v>534</v>
      </c>
      <c r="E13" s="9">
        <v>0</v>
      </c>
      <c r="F13" s="9">
        <v>274.5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0">
        <v>808.5</v>
      </c>
      <c r="N13" s="1">
        <f>IFERROR(C13/$C$151,0)</f>
        <v>8.7404564431758439E-3</v>
      </c>
      <c r="P13" s="43">
        <f t="shared" si="0"/>
        <v>0.66048237476808902</v>
      </c>
      <c r="Q13" s="28">
        <f t="shared" si="1"/>
        <v>0</v>
      </c>
      <c r="R13" s="28">
        <f t="shared" si="2"/>
        <v>0.33951762523191092</v>
      </c>
      <c r="S13" s="44">
        <f t="shared" si="3"/>
        <v>0</v>
      </c>
      <c r="T13" s="28">
        <f t="shared" si="4"/>
        <v>0</v>
      </c>
      <c r="U13" s="28">
        <f t="shared" si="5"/>
        <v>0</v>
      </c>
      <c r="V13" s="28">
        <f t="shared" si="8"/>
        <v>0</v>
      </c>
      <c r="W13" s="28">
        <f t="shared" si="6"/>
        <v>0</v>
      </c>
      <c r="X13" s="45">
        <f t="shared" si="7"/>
        <v>1</v>
      </c>
      <c r="Z13" s="43">
        <f>IFERROR(D13/$D$151,0)</f>
        <v>8.147336804953215E-3</v>
      </c>
      <c r="AA13" s="28">
        <f>IFERROR(E13/E$151,0)</f>
        <v>0</v>
      </c>
      <c r="AB13" s="28">
        <f>IFERROR(F13/F$151,0)</f>
        <v>1.6152759797575616E-2</v>
      </c>
      <c r="AC13" s="28">
        <f>IFERROR(G13/G$151,0)</f>
        <v>0</v>
      </c>
      <c r="AD13" s="28">
        <f>IFERROR(H13/H$151,0)</f>
        <v>0</v>
      </c>
      <c r="AE13" s="28">
        <f>IFERROR(I13/I$151,0)</f>
        <v>0</v>
      </c>
      <c r="AF13" s="28">
        <f>IFERROR(J13/J$151,0)</f>
        <v>0</v>
      </c>
      <c r="AG13" s="28">
        <f>IFERROR(K13/K$151,0)</f>
        <v>0</v>
      </c>
      <c r="AH13" s="45">
        <f>IFERROR(L13/L$151,0)</f>
        <v>9.753072941766857E-3</v>
      </c>
    </row>
    <row r="14" spans="1:35">
      <c r="A14" s="8" t="s">
        <v>18</v>
      </c>
      <c r="B14" s="9" t="s">
        <v>6</v>
      </c>
      <c r="C14" s="9">
        <v>738</v>
      </c>
      <c r="D14" s="9">
        <v>693</v>
      </c>
      <c r="E14" s="9">
        <v>24</v>
      </c>
      <c r="F14" s="9">
        <v>21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0">
        <v>738</v>
      </c>
      <c r="N14" s="1">
        <f>IFERROR(C14/$C$151,0)</f>
        <v>7.9783016141790637E-3</v>
      </c>
      <c r="P14" s="43">
        <f t="shared" si="0"/>
        <v>0.93902439024390238</v>
      </c>
      <c r="Q14" s="28">
        <f t="shared" si="1"/>
        <v>3.2520325203252036E-2</v>
      </c>
      <c r="R14" s="28">
        <f t="shared" si="2"/>
        <v>2.8455284552845527E-2</v>
      </c>
      <c r="S14" s="44">
        <f t="shared" si="3"/>
        <v>0</v>
      </c>
      <c r="T14" s="28">
        <f t="shared" si="4"/>
        <v>0</v>
      </c>
      <c r="U14" s="28">
        <f t="shared" si="5"/>
        <v>0</v>
      </c>
      <c r="V14" s="28">
        <f t="shared" si="8"/>
        <v>0</v>
      </c>
      <c r="W14" s="28">
        <f t="shared" si="6"/>
        <v>0</v>
      </c>
      <c r="X14" s="45">
        <f t="shared" si="7"/>
        <v>1</v>
      </c>
      <c r="Z14" s="43">
        <f>IFERROR(D14/$D$151,0)</f>
        <v>1.0573229224405576E-2</v>
      </c>
      <c r="AA14" s="28">
        <f>IFERROR(E14/E$151,0)</f>
        <v>3.4178296781543719E-3</v>
      </c>
      <c r="AB14" s="28">
        <f>IFERROR(F14/F$151,0)</f>
        <v>1.2357302577380251E-3</v>
      </c>
      <c r="AC14" s="28">
        <f>IFERROR(G14/G$151,0)</f>
        <v>0</v>
      </c>
      <c r="AD14" s="28">
        <f>IFERROR(H14/H$151,0)</f>
        <v>0</v>
      </c>
      <c r="AE14" s="28">
        <f>IFERROR(I14/I$151,0)</f>
        <v>0</v>
      </c>
      <c r="AF14" s="28">
        <f>IFERROR(J14/J$151,0)</f>
        <v>0</v>
      </c>
      <c r="AG14" s="28">
        <f>IFERROR(K14/K$151,0)</f>
        <v>0</v>
      </c>
      <c r="AH14" s="45">
        <f>IFERROR(L14/L$151,0)</f>
        <v>8.9026194570487813E-3</v>
      </c>
    </row>
    <row r="15" spans="1:35">
      <c r="A15" s="8" t="s">
        <v>19</v>
      </c>
      <c r="B15" s="9" t="s">
        <v>6</v>
      </c>
      <c r="C15" s="9">
        <v>724.5</v>
      </c>
      <c r="D15" s="9">
        <v>566.5</v>
      </c>
      <c r="E15" s="9">
        <v>0</v>
      </c>
      <c r="F15" s="9">
        <v>158</v>
      </c>
      <c r="G15" s="9">
        <v>0</v>
      </c>
      <c r="H15" s="9">
        <v>0</v>
      </c>
      <c r="I15" s="9">
        <v>0</v>
      </c>
      <c r="J15" s="9">
        <v>0</v>
      </c>
      <c r="K15" s="9">
        <v>33</v>
      </c>
      <c r="L15" s="10">
        <v>691.5</v>
      </c>
      <c r="N15" s="1">
        <f>IFERROR(C15/$C$151,0)</f>
        <v>7.8323570724562752E-3</v>
      </c>
      <c r="P15" s="43">
        <f t="shared" si="0"/>
        <v>0.78191856452726016</v>
      </c>
      <c r="Q15" s="28">
        <f t="shared" si="1"/>
        <v>0</v>
      </c>
      <c r="R15" s="28">
        <f t="shared" si="2"/>
        <v>0.21808143547273981</v>
      </c>
      <c r="S15" s="44">
        <f t="shared" si="3"/>
        <v>0</v>
      </c>
      <c r="T15" s="28">
        <f t="shared" si="4"/>
        <v>0</v>
      </c>
      <c r="U15" s="28">
        <f t="shared" si="5"/>
        <v>0</v>
      </c>
      <c r="V15" s="28">
        <f t="shared" si="8"/>
        <v>0</v>
      </c>
      <c r="W15" s="28">
        <f t="shared" si="6"/>
        <v>4.5548654244306416E-2</v>
      </c>
      <c r="X15" s="45">
        <f t="shared" si="7"/>
        <v>0.95445134575569357</v>
      </c>
      <c r="Z15" s="43">
        <f>IFERROR(D15/$D$151,0)</f>
        <v>8.6431953183632882E-3</v>
      </c>
      <c r="AA15" s="28">
        <f>IFERROR(E15/E$151,0)</f>
        <v>0</v>
      </c>
      <c r="AB15" s="28">
        <f>IFERROR(F15/F$151,0)</f>
        <v>9.2973990820289509E-3</v>
      </c>
      <c r="AC15" s="28">
        <f>IFERROR(G15/G$151,0)</f>
        <v>0</v>
      </c>
      <c r="AD15" s="28">
        <f>IFERROR(H15/H$151,0)</f>
        <v>0</v>
      </c>
      <c r="AE15" s="28">
        <f>IFERROR(I15/I$151,0)</f>
        <v>0</v>
      </c>
      <c r="AF15" s="28">
        <f>IFERROR(J15/J$151,0)</f>
        <v>0</v>
      </c>
      <c r="AG15" s="28">
        <f>IFERROR(K15/K$151,0)</f>
        <v>3.4360897714896177E-3</v>
      </c>
      <c r="AH15" s="45">
        <f>IFERROR(L15/L$151,0)</f>
        <v>8.3416820522347335E-3</v>
      </c>
    </row>
    <row r="16" spans="1:35">
      <c r="A16" s="8" t="s">
        <v>11</v>
      </c>
      <c r="B16" s="9" t="s">
        <v>6</v>
      </c>
      <c r="C16" s="9">
        <v>365.75</v>
      </c>
      <c r="D16" s="9">
        <v>240.75</v>
      </c>
      <c r="E16" s="9">
        <v>32</v>
      </c>
      <c r="F16" s="9">
        <v>93</v>
      </c>
      <c r="G16" s="9">
        <v>0</v>
      </c>
      <c r="H16" s="9">
        <v>0</v>
      </c>
      <c r="I16" s="9">
        <v>0</v>
      </c>
      <c r="J16" s="9">
        <v>0</v>
      </c>
      <c r="K16" s="9">
        <v>132.75</v>
      </c>
      <c r="L16" s="10">
        <v>233</v>
      </c>
      <c r="N16" s="1">
        <f>IFERROR(C16/$C$151,0)</f>
        <v>3.9540160100081196E-3</v>
      </c>
      <c r="P16" s="43">
        <f t="shared" si="0"/>
        <v>0.65823650034176351</v>
      </c>
      <c r="Q16" s="28">
        <f t="shared" si="1"/>
        <v>8.7491455912508551E-2</v>
      </c>
      <c r="R16" s="28">
        <f t="shared" si="2"/>
        <v>0.25427204374572798</v>
      </c>
      <c r="S16" s="44">
        <f t="shared" si="3"/>
        <v>0</v>
      </c>
      <c r="T16" s="28">
        <f t="shared" si="4"/>
        <v>0</v>
      </c>
      <c r="U16" s="28">
        <f t="shared" si="5"/>
        <v>0</v>
      </c>
      <c r="V16" s="28">
        <f t="shared" si="8"/>
        <v>0</v>
      </c>
      <c r="W16" s="28">
        <f t="shared" si="6"/>
        <v>0.36295283663704714</v>
      </c>
      <c r="X16" s="45">
        <f t="shared" si="7"/>
        <v>0.63704716336295286</v>
      </c>
      <c r="Z16" s="43">
        <f>IFERROR(D16/$D$151,0)</f>
        <v>3.6731672954915476E-3</v>
      </c>
      <c r="AA16" s="28">
        <f>IFERROR(E16/E$151,0)</f>
        <v>4.5571062375391628E-3</v>
      </c>
      <c r="AB16" s="28">
        <f>IFERROR(F16/F$151,0)</f>
        <v>5.4725197128398257E-3</v>
      </c>
      <c r="AC16" s="28">
        <f>IFERROR(G16/G$151,0)</f>
        <v>0</v>
      </c>
      <c r="AD16" s="28">
        <f>IFERROR(H16/H$151,0)</f>
        <v>0</v>
      </c>
      <c r="AE16" s="28">
        <f>IFERROR(I16/I$151,0)</f>
        <v>0</v>
      </c>
      <c r="AF16" s="28">
        <f>IFERROR(J16/J$151,0)</f>
        <v>0</v>
      </c>
      <c r="AG16" s="28">
        <f>IFERROR(K16/K$151,0)</f>
        <v>1.3822452035310507E-2</v>
      </c>
      <c r="AH16" s="45">
        <f>IFERROR(L16/L$151,0)</f>
        <v>2.810718609068247E-3</v>
      </c>
    </row>
    <row r="17" spans="1:34">
      <c r="A17" s="8" t="s">
        <v>17</v>
      </c>
      <c r="B17" s="9" t="s">
        <v>6</v>
      </c>
      <c r="C17" s="9">
        <v>242</v>
      </c>
      <c r="D17" s="9">
        <v>114</v>
      </c>
      <c r="E17" s="9">
        <v>0</v>
      </c>
      <c r="F17" s="9">
        <v>128</v>
      </c>
      <c r="G17" s="9">
        <v>0</v>
      </c>
      <c r="H17" s="9">
        <v>0</v>
      </c>
      <c r="I17" s="9">
        <v>0</v>
      </c>
      <c r="J17" s="9">
        <v>0</v>
      </c>
      <c r="K17" s="9">
        <v>26.5</v>
      </c>
      <c r="L17" s="10">
        <v>215.5</v>
      </c>
      <c r="N17" s="1">
        <f>IFERROR(C17/$C$151,0)</f>
        <v>2.6161910442158991E-3</v>
      </c>
      <c r="P17" s="43">
        <f t="shared" si="0"/>
        <v>0.47107438016528924</v>
      </c>
      <c r="Q17" s="28">
        <f t="shared" si="1"/>
        <v>0</v>
      </c>
      <c r="R17" s="28">
        <f t="shared" si="2"/>
        <v>0.52892561983471076</v>
      </c>
      <c r="S17" s="44">
        <f t="shared" si="3"/>
        <v>0</v>
      </c>
      <c r="T17" s="28">
        <f t="shared" si="4"/>
        <v>0</v>
      </c>
      <c r="U17" s="28">
        <f t="shared" si="5"/>
        <v>0</v>
      </c>
      <c r="V17" s="28">
        <f t="shared" si="8"/>
        <v>0</v>
      </c>
      <c r="W17" s="28">
        <f t="shared" si="6"/>
        <v>0.10950413223140495</v>
      </c>
      <c r="X17" s="45">
        <f t="shared" si="7"/>
        <v>0.89049586776859502</v>
      </c>
      <c r="Z17" s="43">
        <f>IFERROR(D17/$D$151,0)</f>
        <v>1.7393190931922593E-3</v>
      </c>
      <c r="AA17" s="28">
        <f>IFERROR(E17/E$151,0)</f>
        <v>0</v>
      </c>
      <c r="AB17" s="28">
        <f>IFERROR(F17/F$151,0)</f>
        <v>7.5320701424032013E-3</v>
      </c>
      <c r="AC17" s="28">
        <f>IFERROR(G17/G$151,0)</f>
        <v>0</v>
      </c>
      <c r="AD17" s="28">
        <f>IFERROR(H17/H$151,0)</f>
        <v>0</v>
      </c>
      <c r="AE17" s="28">
        <f>IFERROR(I17/I$151,0)</f>
        <v>0</v>
      </c>
      <c r="AF17" s="28">
        <f>IFERROR(J17/J$151,0)</f>
        <v>0</v>
      </c>
      <c r="AG17" s="28">
        <f>IFERROR(K17/K$151,0)</f>
        <v>2.7592842104386325E-3</v>
      </c>
      <c r="AH17" s="45">
        <f>IFERROR(L17/L$151,0)</f>
        <v>2.5996131341382285E-3</v>
      </c>
    </row>
    <row r="18" spans="1:34">
      <c r="A18" s="8" t="s">
        <v>14</v>
      </c>
      <c r="B18" s="9" t="s">
        <v>6</v>
      </c>
      <c r="C18" s="9">
        <v>110</v>
      </c>
      <c r="D18" s="9">
        <v>102</v>
      </c>
      <c r="E18" s="9">
        <v>8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16</v>
      </c>
      <c r="L18" s="10">
        <v>94</v>
      </c>
      <c r="N18" s="1">
        <f>IFERROR(C18/$C$151,0)</f>
        <v>1.1891777473708631E-3</v>
      </c>
      <c r="P18" s="43">
        <f t="shared" si="0"/>
        <v>0.92727272727272725</v>
      </c>
      <c r="Q18" s="28">
        <f t="shared" si="1"/>
        <v>7.2727272727272724E-2</v>
      </c>
      <c r="R18" s="28">
        <f t="shared" si="2"/>
        <v>0</v>
      </c>
      <c r="S18" s="44">
        <f t="shared" si="3"/>
        <v>0</v>
      </c>
      <c r="T18" s="28">
        <f t="shared" si="4"/>
        <v>0</v>
      </c>
      <c r="U18" s="28">
        <f t="shared" si="5"/>
        <v>0</v>
      </c>
      <c r="V18" s="28">
        <f t="shared" si="8"/>
        <v>0</v>
      </c>
      <c r="W18" s="28">
        <f t="shared" si="6"/>
        <v>0.14545454545454545</v>
      </c>
      <c r="X18" s="45">
        <f t="shared" si="7"/>
        <v>0.8545454545454545</v>
      </c>
      <c r="Z18" s="43">
        <f>IFERROR(D18/$D$151,0)</f>
        <v>1.556232872856232E-3</v>
      </c>
      <c r="AA18" s="28">
        <f>IFERROR(E18/E$151,0)</f>
        <v>1.1392765593847907E-3</v>
      </c>
      <c r="AB18" s="28">
        <f>IFERROR(F18/F$151,0)</f>
        <v>0</v>
      </c>
      <c r="AC18" s="28">
        <f>IFERROR(G18/G$151,0)</f>
        <v>0</v>
      </c>
      <c r="AD18" s="28">
        <f>IFERROR(H18/H$151,0)</f>
        <v>0</v>
      </c>
      <c r="AE18" s="28">
        <f>IFERROR(I18/I$151,0)</f>
        <v>0</v>
      </c>
      <c r="AF18" s="28">
        <f>IFERROR(J18/J$151,0)</f>
        <v>0</v>
      </c>
      <c r="AG18" s="28">
        <f>IFERROR(K18/K$151,0)</f>
        <v>1.6659829195101177E-3</v>
      </c>
      <c r="AH18" s="45">
        <f>IFERROR(L18/L$151,0)</f>
        <v>1.1339379796240995E-3</v>
      </c>
    </row>
    <row r="19" spans="1:34">
      <c r="A19" s="8" t="s">
        <v>20</v>
      </c>
      <c r="B19" s="9" t="s">
        <v>6</v>
      </c>
      <c r="C19" s="9">
        <v>95.5</v>
      </c>
      <c r="D19" s="9">
        <v>79.5</v>
      </c>
      <c r="E19" s="9">
        <v>0</v>
      </c>
      <c r="F19" s="9">
        <v>16</v>
      </c>
      <c r="G19" s="9">
        <v>0</v>
      </c>
      <c r="H19" s="9">
        <v>0</v>
      </c>
      <c r="I19" s="9">
        <v>0</v>
      </c>
      <c r="J19" s="9">
        <v>0</v>
      </c>
      <c r="K19" s="9">
        <v>15</v>
      </c>
      <c r="L19" s="10">
        <v>80.5</v>
      </c>
      <c r="N19" s="1">
        <f>IFERROR(C19/$C$151,0)</f>
        <v>1.0324224988537947E-3</v>
      </c>
      <c r="P19" s="43">
        <f t="shared" si="0"/>
        <v>0.83246073298429324</v>
      </c>
      <c r="Q19" s="28">
        <f t="shared" si="1"/>
        <v>0</v>
      </c>
      <c r="R19" s="28">
        <f t="shared" si="2"/>
        <v>0.16753926701570682</v>
      </c>
      <c r="S19" s="44">
        <f t="shared" si="3"/>
        <v>0</v>
      </c>
      <c r="T19" s="28">
        <f t="shared" si="4"/>
        <v>0</v>
      </c>
      <c r="U19" s="28">
        <f t="shared" si="5"/>
        <v>0</v>
      </c>
      <c r="V19" s="28">
        <f t="shared" si="8"/>
        <v>0</v>
      </c>
      <c r="W19" s="28">
        <f t="shared" si="6"/>
        <v>0.15706806282722513</v>
      </c>
      <c r="X19" s="45">
        <f t="shared" si="7"/>
        <v>0.84293193717277481</v>
      </c>
      <c r="Z19" s="43">
        <f>IFERROR(D19/$D$151,0)</f>
        <v>1.2129462097261808E-3</v>
      </c>
      <c r="AA19" s="28">
        <f>IFERROR(E19/E$151,0)</f>
        <v>0</v>
      </c>
      <c r="AB19" s="28">
        <f>IFERROR(F19/F$151,0)</f>
        <v>9.4150876780040016E-4</v>
      </c>
      <c r="AC19" s="28">
        <f>IFERROR(G19/G$151,0)</f>
        <v>0</v>
      </c>
      <c r="AD19" s="28">
        <f>IFERROR(H19/H$151,0)</f>
        <v>0</v>
      </c>
      <c r="AE19" s="28">
        <f>IFERROR(I19/I$151,0)</f>
        <v>0</v>
      </c>
      <c r="AF19" s="28">
        <f>IFERROR(J19/J$151,0)</f>
        <v>0</v>
      </c>
      <c r="AG19" s="28">
        <f>IFERROR(K19/K$151,0)</f>
        <v>1.5618589870407353E-3</v>
      </c>
      <c r="AH19" s="45">
        <f>IFERROR(L19/L$151,0)</f>
        <v>9.7108518467808533E-4</v>
      </c>
    </row>
    <row r="20" spans="1:34">
      <c r="A20" s="8" t="s">
        <v>21</v>
      </c>
      <c r="B20" s="9" t="s">
        <v>6</v>
      </c>
      <c r="C20" s="9">
        <v>32</v>
      </c>
      <c r="D20" s="9">
        <v>32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32</v>
      </c>
      <c r="N20" s="1">
        <f>IFERROR(C20/$C$151,0)</f>
        <v>3.4594261741697835E-4</v>
      </c>
      <c r="P20" s="43">
        <f t="shared" si="0"/>
        <v>1</v>
      </c>
      <c r="Q20" s="28">
        <f t="shared" si="1"/>
        <v>0</v>
      </c>
      <c r="R20" s="28">
        <f t="shared" si="2"/>
        <v>0</v>
      </c>
      <c r="S20" s="44">
        <f t="shared" si="3"/>
        <v>0</v>
      </c>
      <c r="T20" s="28">
        <f t="shared" si="4"/>
        <v>0</v>
      </c>
      <c r="U20" s="28">
        <f t="shared" si="5"/>
        <v>0</v>
      </c>
      <c r="V20" s="28">
        <f t="shared" si="8"/>
        <v>0</v>
      </c>
      <c r="W20" s="28">
        <f t="shared" si="6"/>
        <v>0</v>
      </c>
      <c r="X20" s="45">
        <f t="shared" si="7"/>
        <v>1</v>
      </c>
      <c r="Z20" s="43">
        <f>IFERROR(D20/$D$151,0)</f>
        <v>4.8822992089607279E-4</v>
      </c>
      <c r="AA20" s="28">
        <f>IFERROR(E20/E$151,0)</f>
        <v>0</v>
      </c>
      <c r="AB20" s="28">
        <f>IFERROR(F20/F$151,0)</f>
        <v>0</v>
      </c>
      <c r="AC20" s="28">
        <f>IFERROR(G20/G$151,0)</f>
        <v>0</v>
      </c>
      <c r="AD20" s="28">
        <f>IFERROR(H20/H$151,0)</f>
        <v>0</v>
      </c>
      <c r="AE20" s="28">
        <f>IFERROR(I20/I$151,0)</f>
        <v>0</v>
      </c>
      <c r="AF20" s="28">
        <f>IFERROR(J20/J$151,0)</f>
        <v>0</v>
      </c>
      <c r="AG20" s="28">
        <f>IFERROR(K20/K$151,0)</f>
        <v>0</v>
      </c>
      <c r="AH20" s="45">
        <f>IFERROR(L20/L$151,0)</f>
        <v>3.8602143987203388E-4</v>
      </c>
    </row>
    <row r="21" spans="1:34">
      <c r="A21" s="8" t="s">
        <v>24</v>
      </c>
      <c r="B21" s="9" t="s">
        <v>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N21" s="1">
        <f>IFERROR(C21/$C$151,0)</f>
        <v>0</v>
      </c>
      <c r="P21" s="43">
        <f t="shared" si="0"/>
        <v>0</v>
      </c>
      <c r="Q21" s="28">
        <f t="shared" si="1"/>
        <v>0</v>
      </c>
      <c r="R21" s="28">
        <f t="shared" si="2"/>
        <v>0</v>
      </c>
      <c r="S21" s="44">
        <f t="shared" si="3"/>
        <v>0</v>
      </c>
      <c r="T21" s="28">
        <f t="shared" si="4"/>
        <v>0</v>
      </c>
      <c r="U21" s="28">
        <f t="shared" si="5"/>
        <v>0</v>
      </c>
      <c r="V21" s="28">
        <f t="shared" si="8"/>
        <v>0</v>
      </c>
      <c r="W21" s="28">
        <f t="shared" si="6"/>
        <v>0</v>
      </c>
      <c r="X21" s="45">
        <f t="shared" si="7"/>
        <v>0</v>
      </c>
      <c r="Z21" s="43">
        <f>IFERROR(D21/$D$151,0)</f>
        <v>0</v>
      </c>
      <c r="AA21" s="28">
        <f>IFERROR(E21/E$151,0)</f>
        <v>0</v>
      </c>
      <c r="AB21" s="28">
        <f>IFERROR(F21/F$151,0)</f>
        <v>0</v>
      </c>
      <c r="AC21" s="28">
        <f>IFERROR(G21/G$151,0)</f>
        <v>0</v>
      </c>
      <c r="AD21" s="28">
        <f>IFERROR(H21/H$151,0)</f>
        <v>0</v>
      </c>
      <c r="AE21" s="28">
        <f>IFERROR(I21/I$151,0)</f>
        <v>0</v>
      </c>
      <c r="AF21" s="28">
        <f>IFERROR(J21/J$151,0)</f>
        <v>0</v>
      </c>
      <c r="AG21" s="28">
        <f>IFERROR(K21/K$151,0)</f>
        <v>0</v>
      </c>
      <c r="AH21" s="45">
        <f>IFERROR(L21/L$151,0)</f>
        <v>0</v>
      </c>
    </row>
    <row r="22" spans="1:34">
      <c r="A22" s="8" t="s">
        <v>25</v>
      </c>
      <c r="B22" s="9" t="s">
        <v>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0">
        <v>0</v>
      </c>
      <c r="N22" s="1">
        <f>IFERROR(C22/$C$151,0)</f>
        <v>0</v>
      </c>
      <c r="P22" s="43">
        <f t="shared" si="0"/>
        <v>0</v>
      </c>
      <c r="Q22" s="28">
        <f t="shared" si="1"/>
        <v>0</v>
      </c>
      <c r="R22" s="28">
        <f t="shared" si="2"/>
        <v>0</v>
      </c>
      <c r="S22" s="44">
        <f t="shared" si="3"/>
        <v>0</v>
      </c>
      <c r="T22" s="28">
        <f t="shared" si="4"/>
        <v>0</v>
      </c>
      <c r="U22" s="28">
        <f t="shared" si="5"/>
        <v>0</v>
      </c>
      <c r="V22" s="28">
        <f t="shared" si="8"/>
        <v>0</v>
      </c>
      <c r="W22" s="28">
        <f t="shared" si="6"/>
        <v>0</v>
      </c>
      <c r="X22" s="45">
        <f t="shared" si="7"/>
        <v>0</v>
      </c>
      <c r="Z22" s="43">
        <f>IFERROR(D22/$D$151,0)</f>
        <v>0</v>
      </c>
      <c r="AA22" s="28">
        <f>IFERROR(E22/E$151,0)</f>
        <v>0</v>
      </c>
      <c r="AB22" s="28">
        <f>IFERROR(F22/F$151,0)</f>
        <v>0</v>
      </c>
      <c r="AC22" s="28">
        <f>IFERROR(G22/G$151,0)</f>
        <v>0</v>
      </c>
      <c r="AD22" s="28">
        <f>IFERROR(H22/H$151,0)</f>
        <v>0</v>
      </c>
      <c r="AE22" s="28">
        <f>IFERROR(I22/I$151,0)</f>
        <v>0</v>
      </c>
      <c r="AF22" s="28">
        <f>IFERROR(J22/J$151,0)</f>
        <v>0</v>
      </c>
      <c r="AG22" s="28">
        <f>IFERROR(K22/K$151,0)</f>
        <v>0</v>
      </c>
      <c r="AH22" s="45">
        <f>IFERROR(L22/L$151,0)</f>
        <v>0</v>
      </c>
    </row>
    <row r="23" spans="1:34">
      <c r="A23" s="8" t="s">
        <v>26</v>
      </c>
      <c r="B23" s="9" t="s">
        <v>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N23" s="1">
        <f>IFERROR(C23/$C$151,0)</f>
        <v>0</v>
      </c>
      <c r="P23" s="43">
        <f t="shared" si="0"/>
        <v>0</v>
      </c>
      <c r="Q23" s="28">
        <f t="shared" si="1"/>
        <v>0</v>
      </c>
      <c r="R23" s="28">
        <f t="shared" si="2"/>
        <v>0</v>
      </c>
      <c r="S23" s="44">
        <f t="shared" si="3"/>
        <v>0</v>
      </c>
      <c r="T23" s="28">
        <f t="shared" si="4"/>
        <v>0</v>
      </c>
      <c r="U23" s="28">
        <f t="shared" si="5"/>
        <v>0</v>
      </c>
      <c r="V23" s="28">
        <f t="shared" si="8"/>
        <v>0</v>
      </c>
      <c r="W23" s="28">
        <f t="shared" si="6"/>
        <v>0</v>
      </c>
      <c r="X23" s="45">
        <f t="shared" si="7"/>
        <v>0</v>
      </c>
      <c r="Z23" s="43">
        <f>IFERROR(D23/$D$151,0)</f>
        <v>0</v>
      </c>
      <c r="AA23" s="28">
        <f>IFERROR(E23/E$151,0)</f>
        <v>0</v>
      </c>
      <c r="AB23" s="28">
        <f>IFERROR(F23/F$151,0)</f>
        <v>0</v>
      </c>
      <c r="AC23" s="28">
        <f>IFERROR(G23/G$151,0)</f>
        <v>0</v>
      </c>
      <c r="AD23" s="28">
        <f>IFERROR(H23/H$151,0)</f>
        <v>0</v>
      </c>
      <c r="AE23" s="28">
        <f>IFERROR(I23/I$151,0)</f>
        <v>0</v>
      </c>
      <c r="AF23" s="28">
        <f>IFERROR(J23/J$151,0)</f>
        <v>0</v>
      </c>
      <c r="AG23" s="28">
        <f>IFERROR(K23/K$151,0)</f>
        <v>0</v>
      </c>
      <c r="AH23" s="45">
        <f>IFERROR(L23/L$151,0)</f>
        <v>0</v>
      </c>
    </row>
    <row r="24" spans="1:34">
      <c r="A24" s="8" t="s">
        <v>27</v>
      </c>
      <c r="B24" s="9" t="s">
        <v>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N24" s="1">
        <f>IFERROR(C24/$C$151,0)</f>
        <v>0</v>
      </c>
      <c r="P24" s="43">
        <f t="shared" si="0"/>
        <v>0</v>
      </c>
      <c r="Q24" s="28">
        <f t="shared" si="1"/>
        <v>0</v>
      </c>
      <c r="R24" s="28">
        <f t="shared" si="2"/>
        <v>0</v>
      </c>
      <c r="S24" s="44">
        <f t="shared" si="3"/>
        <v>0</v>
      </c>
      <c r="T24" s="28">
        <f t="shared" si="4"/>
        <v>0</v>
      </c>
      <c r="U24" s="28">
        <f t="shared" si="5"/>
        <v>0</v>
      </c>
      <c r="V24" s="28">
        <f t="shared" si="8"/>
        <v>0</v>
      </c>
      <c r="W24" s="28">
        <f t="shared" si="6"/>
        <v>0</v>
      </c>
      <c r="X24" s="45">
        <f t="shared" si="7"/>
        <v>0</v>
      </c>
      <c r="Z24" s="43">
        <f>IFERROR(D24/$D$151,0)</f>
        <v>0</v>
      </c>
      <c r="AA24" s="28">
        <f>IFERROR(E24/E$151,0)</f>
        <v>0</v>
      </c>
      <c r="AB24" s="28">
        <f>IFERROR(F24/F$151,0)</f>
        <v>0</v>
      </c>
      <c r="AC24" s="28">
        <f>IFERROR(G24/G$151,0)</f>
        <v>0</v>
      </c>
      <c r="AD24" s="28">
        <f>IFERROR(H24/H$151,0)</f>
        <v>0</v>
      </c>
      <c r="AE24" s="28">
        <f>IFERROR(I24/I$151,0)</f>
        <v>0</v>
      </c>
      <c r="AF24" s="28">
        <f>IFERROR(J24/J$151,0)</f>
        <v>0</v>
      </c>
      <c r="AG24" s="28">
        <f>IFERROR(K24/K$151,0)</f>
        <v>0</v>
      </c>
      <c r="AH24" s="45">
        <f>IFERROR(L24/L$151,0)</f>
        <v>0</v>
      </c>
    </row>
    <row r="25" spans="1:34">
      <c r="A25" s="8" t="s">
        <v>28</v>
      </c>
      <c r="B25" s="9" t="s">
        <v>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  <c r="N25" s="1">
        <f>IFERROR(C25/$C$151,0)</f>
        <v>0</v>
      </c>
      <c r="P25" s="43">
        <f t="shared" si="0"/>
        <v>0</v>
      </c>
      <c r="Q25" s="28">
        <f t="shared" si="1"/>
        <v>0</v>
      </c>
      <c r="R25" s="28">
        <f t="shared" si="2"/>
        <v>0</v>
      </c>
      <c r="S25" s="44">
        <f t="shared" si="3"/>
        <v>0</v>
      </c>
      <c r="T25" s="28">
        <f t="shared" si="4"/>
        <v>0</v>
      </c>
      <c r="U25" s="28">
        <f t="shared" si="5"/>
        <v>0</v>
      </c>
      <c r="V25" s="28">
        <f t="shared" si="8"/>
        <v>0</v>
      </c>
      <c r="W25" s="28">
        <f t="shared" si="6"/>
        <v>0</v>
      </c>
      <c r="X25" s="45">
        <f t="shared" si="7"/>
        <v>0</v>
      </c>
      <c r="Z25" s="43">
        <f>IFERROR(D25/$D$151,0)</f>
        <v>0</v>
      </c>
      <c r="AA25" s="28">
        <f>IFERROR(E25/E$151,0)</f>
        <v>0</v>
      </c>
      <c r="AB25" s="28">
        <f>IFERROR(F25/F$151,0)</f>
        <v>0</v>
      </c>
      <c r="AC25" s="28">
        <f>IFERROR(G25/G$151,0)</f>
        <v>0</v>
      </c>
      <c r="AD25" s="28">
        <f>IFERROR(H25/H$151,0)</f>
        <v>0</v>
      </c>
      <c r="AE25" s="28">
        <f>IFERROR(I25/I$151,0)</f>
        <v>0</v>
      </c>
      <c r="AF25" s="28">
        <f>IFERROR(J25/J$151,0)</f>
        <v>0</v>
      </c>
      <c r="AG25" s="28">
        <f>IFERROR(K25/K$151,0)</f>
        <v>0</v>
      </c>
      <c r="AH25" s="45">
        <f>IFERROR(L25/L$151,0)</f>
        <v>0</v>
      </c>
    </row>
    <row r="26" spans="1:34">
      <c r="A26" s="8" t="s">
        <v>29</v>
      </c>
      <c r="B26" s="9" t="s">
        <v>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N26" s="1">
        <f>IFERROR(C26/$C$151,0)</f>
        <v>0</v>
      </c>
      <c r="P26" s="43">
        <f t="shared" si="0"/>
        <v>0</v>
      </c>
      <c r="Q26" s="28">
        <f t="shared" si="1"/>
        <v>0</v>
      </c>
      <c r="R26" s="28">
        <f t="shared" si="2"/>
        <v>0</v>
      </c>
      <c r="S26" s="44">
        <f t="shared" si="3"/>
        <v>0</v>
      </c>
      <c r="T26" s="28">
        <f t="shared" si="4"/>
        <v>0</v>
      </c>
      <c r="U26" s="28">
        <f t="shared" si="5"/>
        <v>0</v>
      </c>
      <c r="V26" s="28">
        <f t="shared" si="8"/>
        <v>0</v>
      </c>
      <c r="W26" s="28">
        <f t="shared" si="6"/>
        <v>0</v>
      </c>
      <c r="X26" s="45">
        <f t="shared" si="7"/>
        <v>0</v>
      </c>
      <c r="Z26" s="43">
        <f>IFERROR(D26/$D$151,0)</f>
        <v>0</v>
      </c>
      <c r="AA26" s="28">
        <f>IFERROR(E26/E$151,0)</f>
        <v>0</v>
      </c>
      <c r="AB26" s="28">
        <f>IFERROR(F26/F$151,0)</f>
        <v>0</v>
      </c>
      <c r="AC26" s="28">
        <f>IFERROR(G26/G$151,0)</f>
        <v>0</v>
      </c>
      <c r="AD26" s="28">
        <f>IFERROR(H26/H$151,0)</f>
        <v>0</v>
      </c>
      <c r="AE26" s="28">
        <f>IFERROR(I26/I$151,0)</f>
        <v>0</v>
      </c>
      <c r="AF26" s="28">
        <f>IFERROR(J26/J$151,0)</f>
        <v>0</v>
      </c>
      <c r="AG26" s="28">
        <f>IFERROR(K26/K$151,0)</f>
        <v>0</v>
      </c>
      <c r="AH26" s="45">
        <f>IFERROR(L26/L$151,0)</f>
        <v>0</v>
      </c>
    </row>
    <row r="27" spans="1:34">
      <c r="A27" s="8" t="s">
        <v>30</v>
      </c>
      <c r="B27" s="9" t="s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0">
        <v>0</v>
      </c>
      <c r="N27" s="1">
        <f>IFERROR(C27/$C$151,0)</f>
        <v>0</v>
      </c>
      <c r="P27" s="43">
        <f t="shared" si="0"/>
        <v>0</v>
      </c>
      <c r="Q27" s="28">
        <f t="shared" si="1"/>
        <v>0</v>
      </c>
      <c r="R27" s="28">
        <f t="shared" si="2"/>
        <v>0</v>
      </c>
      <c r="S27" s="44">
        <f t="shared" si="3"/>
        <v>0</v>
      </c>
      <c r="T27" s="28">
        <f t="shared" si="4"/>
        <v>0</v>
      </c>
      <c r="U27" s="28">
        <f t="shared" si="5"/>
        <v>0</v>
      </c>
      <c r="V27" s="28">
        <f t="shared" si="8"/>
        <v>0</v>
      </c>
      <c r="W27" s="28">
        <f t="shared" si="6"/>
        <v>0</v>
      </c>
      <c r="X27" s="45">
        <f t="shared" si="7"/>
        <v>0</v>
      </c>
      <c r="Z27" s="43">
        <f>IFERROR(D27/$D$151,0)</f>
        <v>0</v>
      </c>
      <c r="AA27" s="28">
        <f>IFERROR(E27/E$151,0)</f>
        <v>0</v>
      </c>
      <c r="AB27" s="28">
        <f>IFERROR(F27/F$151,0)</f>
        <v>0</v>
      </c>
      <c r="AC27" s="28">
        <f>IFERROR(G27/G$151,0)</f>
        <v>0</v>
      </c>
      <c r="AD27" s="28">
        <f>IFERROR(H27/H$151,0)</f>
        <v>0</v>
      </c>
      <c r="AE27" s="28">
        <f>IFERROR(I27/I$151,0)</f>
        <v>0</v>
      </c>
      <c r="AF27" s="28">
        <f>IFERROR(J27/J$151,0)</f>
        <v>0</v>
      </c>
      <c r="AG27" s="28">
        <f>IFERROR(K27/K$151,0)</f>
        <v>0</v>
      </c>
      <c r="AH27" s="45">
        <f>IFERROR(L27/L$151,0)</f>
        <v>0</v>
      </c>
    </row>
    <row r="28" spans="1:34">
      <c r="A28" s="8" t="s">
        <v>31</v>
      </c>
      <c r="B28" s="9" t="s">
        <v>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N28" s="1">
        <f>IFERROR(C28/$C$151,0)</f>
        <v>0</v>
      </c>
      <c r="P28" s="43">
        <f t="shared" si="0"/>
        <v>0</v>
      </c>
      <c r="Q28" s="28">
        <f t="shared" si="1"/>
        <v>0</v>
      </c>
      <c r="R28" s="28">
        <f t="shared" si="2"/>
        <v>0</v>
      </c>
      <c r="S28" s="44">
        <f t="shared" si="3"/>
        <v>0</v>
      </c>
      <c r="T28" s="28">
        <f t="shared" si="4"/>
        <v>0</v>
      </c>
      <c r="U28" s="28">
        <f t="shared" si="5"/>
        <v>0</v>
      </c>
      <c r="V28" s="28">
        <f t="shared" si="8"/>
        <v>0</v>
      </c>
      <c r="W28" s="28">
        <f t="shared" si="6"/>
        <v>0</v>
      </c>
      <c r="X28" s="45">
        <f t="shared" si="7"/>
        <v>0</v>
      </c>
      <c r="Z28" s="43">
        <f>IFERROR(D28/$D$151,0)</f>
        <v>0</v>
      </c>
      <c r="AA28" s="28">
        <f>IFERROR(E28/E$151,0)</f>
        <v>0</v>
      </c>
      <c r="AB28" s="28">
        <f>IFERROR(F28/F$151,0)</f>
        <v>0</v>
      </c>
      <c r="AC28" s="28">
        <f>IFERROR(G28/G$151,0)</f>
        <v>0</v>
      </c>
      <c r="AD28" s="28">
        <f>IFERROR(H28/H$151,0)</f>
        <v>0</v>
      </c>
      <c r="AE28" s="28">
        <f>IFERROR(I28/I$151,0)</f>
        <v>0</v>
      </c>
      <c r="AF28" s="28">
        <f>IFERROR(J28/J$151,0)</f>
        <v>0</v>
      </c>
      <c r="AG28" s="28">
        <f>IFERROR(K28/K$151,0)</f>
        <v>0</v>
      </c>
      <c r="AH28" s="45">
        <f>IFERROR(L28/L$151,0)</f>
        <v>0</v>
      </c>
    </row>
    <row r="29" spans="1:34">
      <c r="A29" s="8" t="s">
        <v>32</v>
      </c>
      <c r="B29" s="9" t="s">
        <v>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N29" s="1">
        <f>IFERROR(C29/$C$151,0)</f>
        <v>0</v>
      </c>
      <c r="P29" s="43">
        <f t="shared" si="0"/>
        <v>0</v>
      </c>
      <c r="Q29" s="28">
        <f t="shared" si="1"/>
        <v>0</v>
      </c>
      <c r="R29" s="28">
        <f t="shared" si="2"/>
        <v>0</v>
      </c>
      <c r="S29" s="44">
        <f t="shared" si="3"/>
        <v>0</v>
      </c>
      <c r="T29" s="28">
        <f t="shared" si="4"/>
        <v>0</v>
      </c>
      <c r="U29" s="28">
        <f t="shared" si="5"/>
        <v>0</v>
      </c>
      <c r="V29" s="28">
        <f t="shared" si="8"/>
        <v>0</v>
      </c>
      <c r="W29" s="28">
        <f t="shared" si="6"/>
        <v>0</v>
      </c>
      <c r="X29" s="45">
        <f t="shared" si="7"/>
        <v>0</v>
      </c>
      <c r="Z29" s="43">
        <f>IFERROR(D29/$D$151,0)</f>
        <v>0</v>
      </c>
      <c r="AA29" s="28">
        <f>IFERROR(E29/E$151,0)</f>
        <v>0</v>
      </c>
      <c r="AB29" s="28">
        <f>IFERROR(F29/F$151,0)</f>
        <v>0</v>
      </c>
      <c r="AC29" s="28">
        <f>IFERROR(G29/G$151,0)</f>
        <v>0</v>
      </c>
      <c r="AD29" s="28">
        <f>IFERROR(H29/H$151,0)</f>
        <v>0</v>
      </c>
      <c r="AE29" s="28">
        <f>IFERROR(I29/I$151,0)</f>
        <v>0</v>
      </c>
      <c r="AF29" s="28">
        <f>IFERROR(J29/J$151,0)</f>
        <v>0</v>
      </c>
      <c r="AG29" s="28">
        <f>IFERROR(K29/K$151,0)</f>
        <v>0</v>
      </c>
      <c r="AH29" s="45">
        <f>IFERROR(L29/L$151,0)</f>
        <v>0</v>
      </c>
    </row>
    <row r="30" spans="1:34">
      <c r="A30" s="8" t="s">
        <v>33</v>
      </c>
      <c r="B30" s="9" t="s">
        <v>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N30" s="1">
        <f>IFERROR(C30/$C$151,0)</f>
        <v>0</v>
      </c>
      <c r="P30" s="43">
        <f t="shared" si="0"/>
        <v>0</v>
      </c>
      <c r="Q30" s="28">
        <f t="shared" si="1"/>
        <v>0</v>
      </c>
      <c r="R30" s="28">
        <f t="shared" si="2"/>
        <v>0</v>
      </c>
      <c r="S30" s="44">
        <f t="shared" si="3"/>
        <v>0</v>
      </c>
      <c r="T30" s="28">
        <f t="shared" si="4"/>
        <v>0</v>
      </c>
      <c r="U30" s="28">
        <f t="shared" si="5"/>
        <v>0</v>
      </c>
      <c r="V30" s="28">
        <f t="shared" si="8"/>
        <v>0</v>
      </c>
      <c r="W30" s="28">
        <f t="shared" si="6"/>
        <v>0</v>
      </c>
      <c r="X30" s="45">
        <f t="shared" si="7"/>
        <v>0</v>
      </c>
      <c r="Z30" s="43">
        <f>IFERROR(D30/$D$151,0)</f>
        <v>0</v>
      </c>
      <c r="AA30" s="28">
        <f>IFERROR(E30/E$151,0)</f>
        <v>0</v>
      </c>
      <c r="AB30" s="28">
        <f>IFERROR(F30/F$151,0)</f>
        <v>0</v>
      </c>
      <c r="AC30" s="28">
        <f>IFERROR(G30/G$151,0)</f>
        <v>0</v>
      </c>
      <c r="AD30" s="28">
        <f>IFERROR(H30/H$151,0)</f>
        <v>0</v>
      </c>
      <c r="AE30" s="28">
        <f>IFERROR(I30/I$151,0)</f>
        <v>0</v>
      </c>
      <c r="AF30" s="28">
        <f>IFERROR(J30/J$151,0)</f>
        <v>0</v>
      </c>
      <c r="AG30" s="28">
        <f>IFERROR(K30/K$151,0)</f>
        <v>0</v>
      </c>
      <c r="AH30" s="45">
        <f>IFERROR(L30/L$151,0)</f>
        <v>0</v>
      </c>
    </row>
    <row r="31" spans="1:34">
      <c r="A31" s="8" t="s">
        <v>34</v>
      </c>
      <c r="B31" s="9" t="s">
        <v>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N31" s="1">
        <f>IFERROR(C31/$C$151,0)</f>
        <v>0</v>
      </c>
      <c r="P31" s="43">
        <f t="shared" si="0"/>
        <v>0</v>
      </c>
      <c r="Q31" s="28">
        <f t="shared" si="1"/>
        <v>0</v>
      </c>
      <c r="R31" s="28">
        <f t="shared" si="2"/>
        <v>0</v>
      </c>
      <c r="S31" s="44">
        <f t="shared" si="3"/>
        <v>0</v>
      </c>
      <c r="T31" s="28">
        <f t="shared" si="4"/>
        <v>0</v>
      </c>
      <c r="U31" s="28">
        <f t="shared" si="5"/>
        <v>0</v>
      </c>
      <c r="V31" s="28">
        <f t="shared" si="8"/>
        <v>0</v>
      </c>
      <c r="W31" s="28">
        <f t="shared" si="6"/>
        <v>0</v>
      </c>
      <c r="X31" s="45">
        <f t="shared" si="7"/>
        <v>0</v>
      </c>
      <c r="Z31" s="43">
        <f>IFERROR(D31/$D$151,0)</f>
        <v>0</v>
      </c>
      <c r="AA31" s="28">
        <f>IFERROR(E31/E$151,0)</f>
        <v>0</v>
      </c>
      <c r="AB31" s="28">
        <f>IFERROR(F31/F$151,0)</f>
        <v>0</v>
      </c>
      <c r="AC31" s="28">
        <f>IFERROR(G31/G$151,0)</f>
        <v>0</v>
      </c>
      <c r="AD31" s="28">
        <f>IFERROR(H31/H$151,0)</f>
        <v>0</v>
      </c>
      <c r="AE31" s="28">
        <f>IFERROR(I31/I$151,0)</f>
        <v>0</v>
      </c>
      <c r="AF31" s="28">
        <f>IFERROR(J31/J$151,0)</f>
        <v>0</v>
      </c>
      <c r="AG31" s="28">
        <f>IFERROR(K31/K$151,0)</f>
        <v>0</v>
      </c>
      <c r="AH31" s="45">
        <f>IFERROR(L31/L$151,0)</f>
        <v>0</v>
      </c>
    </row>
    <row r="32" spans="1:34">
      <c r="A32" s="8" t="s">
        <v>35</v>
      </c>
      <c r="B32" s="9" t="s">
        <v>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N32" s="1">
        <f>IFERROR(C32/$C$151,0)</f>
        <v>0</v>
      </c>
      <c r="P32" s="43">
        <f t="shared" si="0"/>
        <v>0</v>
      </c>
      <c r="Q32" s="28">
        <f t="shared" si="1"/>
        <v>0</v>
      </c>
      <c r="R32" s="28">
        <f t="shared" si="2"/>
        <v>0</v>
      </c>
      <c r="S32" s="44">
        <f t="shared" si="3"/>
        <v>0</v>
      </c>
      <c r="T32" s="28">
        <f t="shared" si="4"/>
        <v>0</v>
      </c>
      <c r="U32" s="28">
        <f t="shared" si="5"/>
        <v>0</v>
      </c>
      <c r="V32" s="28">
        <f t="shared" si="8"/>
        <v>0</v>
      </c>
      <c r="W32" s="28">
        <f t="shared" si="6"/>
        <v>0</v>
      </c>
      <c r="X32" s="45">
        <f t="shared" si="7"/>
        <v>0</v>
      </c>
      <c r="Z32" s="43">
        <f>IFERROR(D32/$D$151,0)</f>
        <v>0</v>
      </c>
      <c r="AA32" s="28">
        <f>IFERROR(E32/E$151,0)</f>
        <v>0</v>
      </c>
      <c r="AB32" s="28">
        <f>IFERROR(F32/F$151,0)</f>
        <v>0</v>
      </c>
      <c r="AC32" s="28">
        <f>IFERROR(G32/G$151,0)</f>
        <v>0</v>
      </c>
      <c r="AD32" s="28">
        <f>IFERROR(H32/H$151,0)</f>
        <v>0</v>
      </c>
      <c r="AE32" s="28">
        <f>IFERROR(I32/I$151,0)</f>
        <v>0</v>
      </c>
      <c r="AF32" s="28">
        <f>IFERROR(J32/J$151,0)</f>
        <v>0</v>
      </c>
      <c r="AG32" s="28">
        <f>IFERROR(K32/K$151,0)</f>
        <v>0</v>
      </c>
      <c r="AH32" s="45">
        <f>IFERROR(L32/L$151,0)</f>
        <v>0</v>
      </c>
    </row>
    <row r="33" spans="1:34">
      <c r="A33" s="8" t="s">
        <v>36</v>
      </c>
      <c r="B33" s="9" t="s">
        <v>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N33" s="1">
        <f>IFERROR(C33/$C$151,0)</f>
        <v>0</v>
      </c>
      <c r="P33" s="43">
        <f t="shared" si="0"/>
        <v>0</v>
      </c>
      <c r="Q33" s="28">
        <f t="shared" si="1"/>
        <v>0</v>
      </c>
      <c r="R33" s="28">
        <f t="shared" si="2"/>
        <v>0</v>
      </c>
      <c r="S33" s="44">
        <f t="shared" si="3"/>
        <v>0</v>
      </c>
      <c r="T33" s="28">
        <f t="shared" si="4"/>
        <v>0</v>
      </c>
      <c r="U33" s="28">
        <f t="shared" si="5"/>
        <v>0</v>
      </c>
      <c r="V33" s="28">
        <f t="shared" si="8"/>
        <v>0</v>
      </c>
      <c r="W33" s="28">
        <f t="shared" si="6"/>
        <v>0</v>
      </c>
      <c r="X33" s="45">
        <f t="shared" si="7"/>
        <v>0</v>
      </c>
      <c r="Z33" s="43">
        <f>IFERROR(D33/$D$151,0)</f>
        <v>0</v>
      </c>
      <c r="AA33" s="28">
        <f>IFERROR(E33/E$151,0)</f>
        <v>0</v>
      </c>
      <c r="AB33" s="28">
        <f>IFERROR(F33/F$151,0)</f>
        <v>0</v>
      </c>
      <c r="AC33" s="28">
        <f>IFERROR(G33/G$151,0)</f>
        <v>0</v>
      </c>
      <c r="AD33" s="28">
        <f>IFERROR(H33/H$151,0)</f>
        <v>0</v>
      </c>
      <c r="AE33" s="28">
        <f>IFERROR(I33/I$151,0)</f>
        <v>0</v>
      </c>
      <c r="AF33" s="28">
        <f>IFERROR(J33/J$151,0)</f>
        <v>0</v>
      </c>
      <c r="AG33" s="28">
        <f>IFERROR(K33/K$151,0)</f>
        <v>0</v>
      </c>
      <c r="AH33" s="45">
        <f>IFERROR(L33/L$151,0)</f>
        <v>0</v>
      </c>
    </row>
    <row r="34" spans="1:34">
      <c r="A34" s="8" t="s">
        <v>37</v>
      </c>
      <c r="B34" s="9" t="s">
        <v>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N34" s="1">
        <f>IFERROR(C34/$C$151,0)</f>
        <v>0</v>
      </c>
      <c r="P34" s="43">
        <f t="shared" si="0"/>
        <v>0</v>
      </c>
      <c r="Q34" s="28">
        <f t="shared" si="1"/>
        <v>0</v>
      </c>
      <c r="R34" s="28">
        <f t="shared" si="2"/>
        <v>0</v>
      </c>
      <c r="S34" s="44">
        <f t="shared" si="3"/>
        <v>0</v>
      </c>
      <c r="T34" s="28">
        <f t="shared" si="4"/>
        <v>0</v>
      </c>
      <c r="U34" s="28">
        <f t="shared" si="5"/>
        <v>0</v>
      </c>
      <c r="V34" s="28">
        <f t="shared" si="8"/>
        <v>0</v>
      </c>
      <c r="W34" s="28">
        <f t="shared" si="6"/>
        <v>0</v>
      </c>
      <c r="X34" s="45">
        <f t="shared" si="7"/>
        <v>0</v>
      </c>
      <c r="Z34" s="43">
        <f>IFERROR(D34/$D$151,0)</f>
        <v>0</v>
      </c>
      <c r="AA34" s="28">
        <f>IFERROR(E34/E$151,0)</f>
        <v>0</v>
      </c>
      <c r="AB34" s="28">
        <f>IFERROR(F34/F$151,0)</f>
        <v>0</v>
      </c>
      <c r="AC34" s="28">
        <f>IFERROR(G34/G$151,0)</f>
        <v>0</v>
      </c>
      <c r="AD34" s="28">
        <f>IFERROR(H34/H$151,0)</f>
        <v>0</v>
      </c>
      <c r="AE34" s="28">
        <f>IFERROR(I34/I$151,0)</f>
        <v>0</v>
      </c>
      <c r="AF34" s="28">
        <f>IFERROR(J34/J$151,0)</f>
        <v>0</v>
      </c>
      <c r="AG34" s="28">
        <f>IFERROR(K34/K$151,0)</f>
        <v>0</v>
      </c>
      <c r="AH34" s="45">
        <f>IFERROR(L34/L$151,0)</f>
        <v>0</v>
      </c>
    </row>
    <row r="35" spans="1:34">
      <c r="A35" s="8" t="s">
        <v>38</v>
      </c>
      <c r="B35" s="9" t="s">
        <v>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0</v>
      </c>
      <c r="N35" s="1">
        <f>IFERROR(C35/$C$151,0)</f>
        <v>0</v>
      </c>
      <c r="P35" s="43">
        <f t="shared" si="0"/>
        <v>0</v>
      </c>
      <c r="Q35" s="28">
        <f t="shared" si="1"/>
        <v>0</v>
      </c>
      <c r="R35" s="28">
        <f t="shared" si="2"/>
        <v>0</v>
      </c>
      <c r="S35" s="44">
        <f t="shared" si="3"/>
        <v>0</v>
      </c>
      <c r="T35" s="28">
        <f t="shared" si="4"/>
        <v>0</v>
      </c>
      <c r="U35" s="28">
        <f t="shared" si="5"/>
        <v>0</v>
      </c>
      <c r="V35" s="28">
        <f t="shared" si="8"/>
        <v>0</v>
      </c>
      <c r="W35" s="28">
        <f t="shared" si="6"/>
        <v>0</v>
      </c>
      <c r="X35" s="45">
        <f t="shared" si="7"/>
        <v>0</v>
      </c>
      <c r="Z35" s="43">
        <f>IFERROR(D35/$D$151,0)</f>
        <v>0</v>
      </c>
      <c r="AA35" s="28">
        <f>IFERROR(E35/E$151,0)</f>
        <v>0</v>
      </c>
      <c r="AB35" s="28">
        <f>IFERROR(F35/F$151,0)</f>
        <v>0</v>
      </c>
      <c r="AC35" s="28">
        <f>IFERROR(G35/G$151,0)</f>
        <v>0</v>
      </c>
      <c r="AD35" s="28">
        <f>IFERROR(H35/H$151,0)</f>
        <v>0</v>
      </c>
      <c r="AE35" s="28">
        <f>IFERROR(I35/I$151,0)</f>
        <v>0</v>
      </c>
      <c r="AF35" s="28">
        <f>IFERROR(J35/J$151,0)</f>
        <v>0</v>
      </c>
      <c r="AG35" s="28">
        <f>IFERROR(K35/K$151,0)</f>
        <v>0</v>
      </c>
      <c r="AH35" s="45">
        <f>IFERROR(L35/L$151,0)</f>
        <v>0</v>
      </c>
    </row>
    <row r="36" spans="1:34">
      <c r="A36" s="8" t="s">
        <v>39</v>
      </c>
      <c r="B36" s="9" t="s">
        <v>6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N36" s="1">
        <f>IFERROR(C36/$C$151,0)</f>
        <v>0</v>
      </c>
      <c r="P36" s="43">
        <f t="shared" si="0"/>
        <v>0</v>
      </c>
      <c r="Q36" s="28">
        <f t="shared" si="1"/>
        <v>0</v>
      </c>
      <c r="R36" s="28">
        <f t="shared" si="2"/>
        <v>0</v>
      </c>
      <c r="S36" s="44">
        <f t="shared" si="3"/>
        <v>0</v>
      </c>
      <c r="T36" s="28">
        <f t="shared" si="4"/>
        <v>0</v>
      </c>
      <c r="U36" s="28">
        <f t="shared" si="5"/>
        <v>0</v>
      </c>
      <c r="V36" s="28">
        <f t="shared" si="8"/>
        <v>0</v>
      </c>
      <c r="W36" s="28">
        <f t="shared" si="6"/>
        <v>0</v>
      </c>
      <c r="X36" s="45">
        <f t="shared" si="7"/>
        <v>0</v>
      </c>
      <c r="Z36" s="43">
        <f>IFERROR(D36/$D$151,0)</f>
        <v>0</v>
      </c>
      <c r="AA36" s="28">
        <f>IFERROR(E36/E$151,0)</f>
        <v>0</v>
      </c>
      <c r="AB36" s="28">
        <f>IFERROR(F36/F$151,0)</f>
        <v>0</v>
      </c>
      <c r="AC36" s="28">
        <f>IFERROR(G36/G$151,0)</f>
        <v>0</v>
      </c>
      <c r="AD36" s="28">
        <f>IFERROR(H36/H$151,0)</f>
        <v>0</v>
      </c>
      <c r="AE36" s="28">
        <f>IFERROR(I36/I$151,0)</f>
        <v>0</v>
      </c>
      <c r="AF36" s="28">
        <f>IFERROR(J36/J$151,0)</f>
        <v>0</v>
      </c>
      <c r="AG36" s="28">
        <f>IFERROR(K36/K$151,0)</f>
        <v>0</v>
      </c>
      <c r="AH36" s="45">
        <f>IFERROR(L36/L$151,0)</f>
        <v>0</v>
      </c>
    </row>
    <row r="37" spans="1:34">
      <c r="A37" s="8" t="s">
        <v>40</v>
      </c>
      <c r="B37" s="9" t="s">
        <v>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N37" s="1">
        <f>IFERROR(C37/$C$151,0)</f>
        <v>0</v>
      </c>
      <c r="P37" s="43">
        <f t="shared" si="0"/>
        <v>0</v>
      </c>
      <c r="Q37" s="28">
        <f t="shared" si="1"/>
        <v>0</v>
      </c>
      <c r="R37" s="28">
        <f t="shared" si="2"/>
        <v>0</v>
      </c>
      <c r="S37" s="44">
        <f t="shared" si="3"/>
        <v>0</v>
      </c>
      <c r="T37" s="28">
        <f t="shared" si="4"/>
        <v>0</v>
      </c>
      <c r="U37" s="28">
        <f t="shared" si="5"/>
        <v>0</v>
      </c>
      <c r="V37" s="28">
        <f t="shared" si="8"/>
        <v>0</v>
      </c>
      <c r="W37" s="28">
        <f t="shared" si="6"/>
        <v>0</v>
      </c>
      <c r="X37" s="45">
        <f t="shared" si="7"/>
        <v>0</v>
      </c>
      <c r="Z37" s="43">
        <f>IFERROR(D37/$D$151,0)</f>
        <v>0</v>
      </c>
      <c r="AA37" s="28">
        <f>IFERROR(E37/E$151,0)</f>
        <v>0</v>
      </c>
      <c r="AB37" s="28">
        <f>IFERROR(F37/F$151,0)</f>
        <v>0</v>
      </c>
      <c r="AC37" s="28">
        <f>IFERROR(G37/G$151,0)</f>
        <v>0</v>
      </c>
      <c r="AD37" s="28">
        <f>IFERROR(H37/H$151,0)</f>
        <v>0</v>
      </c>
      <c r="AE37" s="28">
        <f>IFERROR(I37/I$151,0)</f>
        <v>0</v>
      </c>
      <c r="AF37" s="28">
        <f>IFERROR(J37/J$151,0)</f>
        <v>0</v>
      </c>
      <c r="AG37" s="28">
        <f>IFERROR(K37/K$151,0)</f>
        <v>0</v>
      </c>
      <c r="AH37" s="45">
        <f>IFERROR(L37/L$151,0)</f>
        <v>0</v>
      </c>
    </row>
    <row r="38" spans="1:34">
      <c r="A38" s="8" t="s">
        <v>41</v>
      </c>
      <c r="B38" s="9" t="s">
        <v>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N38" s="1">
        <f>IFERROR(C38/$C$151,0)</f>
        <v>0</v>
      </c>
      <c r="P38" s="43">
        <f t="shared" si="0"/>
        <v>0</v>
      </c>
      <c r="Q38" s="28">
        <f t="shared" si="1"/>
        <v>0</v>
      </c>
      <c r="R38" s="28">
        <f t="shared" si="2"/>
        <v>0</v>
      </c>
      <c r="S38" s="44">
        <f t="shared" si="3"/>
        <v>0</v>
      </c>
      <c r="T38" s="28">
        <f t="shared" si="4"/>
        <v>0</v>
      </c>
      <c r="U38" s="28">
        <f t="shared" si="5"/>
        <v>0</v>
      </c>
      <c r="V38" s="28">
        <f t="shared" si="8"/>
        <v>0</v>
      </c>
      <c r="W38" s="28">
        <f t="shared" si="6"/>
        <v>0</v>
      </c>
      <c r="X38" s="45">
        <f t="shared" si="7"/>
        <v>0</v>
      </c>
      <c r="Z38" s="43">
        <f>IFERROR(D38/$D$151,0)</f>
        <v>0</v>
      </c>
      <c r="AA38" s="28">
        <f>IFERROR(E38/E$151,0)</f>
        <v>0</v>
      </c>
      <c r="AB38" s="28">
        <f>IFERROR(F38/F$151,0)</f>
        <v>0</v>
      </c>
      <c r="AC38" s="28">
        <f>IFERROR(G38/G$151,0)</f>
        <v>0</v>
      </c>
      <c r="AD38" s="28">
        <f>IFERROR(H38/H$151,0)</f>
        <v>0</v>
      </c>
      <c r="AE38" s="28">
        <f>IFERROR(I38/I$151,0)</f>
        <v>0</v>
      </c>
      <c r="AF38" s="28">
        <f>IFERROR(J38/J$151,0)</f>
        <v>0</v>
      </c>
      <c r="AG38" s="28">
        <f>IFERROR(K38/K$151,0)</f>
        <v>0</v>
      </c>
      <c r="AH38" s="45">
        <f>IFERROR(L38/L$151,0)</f>
        <v>0</v>
      </c>
    </row>
    <row r="39" spans="1:34">
      <c r="A39" s="8" t="s">
        <v>42</v>
      </c>
      <c r="B39" s="9" t="s">
        <v>6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N39" s="1">
        <f>IFERROR(C39/$C$151,0)</f>
        <v>0</v>
      </c>
      <c r="P39" s="43">
        <f t="shared" si="0"/>
        <v>0</v>
      </c>
      <c r="Q39" s="28">
        <f t="shared" si="1"/>
        <v>0</v>
      </c>
      <c r="R39" s="28">
        <f t="shared" si="2"/>
        <v>0</v>
      </c>
      <c r="S39" s="44">
        <f t="shared" si="3"/>
        <v>0</v>
      </c>
      <c r="T39" s="28">
        <f t="shared" si="4"/>
        <v>0</v>
      </c>
      <c r="U39" s="28">
        <f t="shared" si="5"/>
        <v>0</v>
      </c>
      <c r="V39" s="28">
        <f t="shared" si="8"/>
        <v>0</v>
      </c>
      <c r="W39" s="28">
        <f t="shared" si="6"/>
        <v>0</v>
      </c>
      <c r="X39" s="45">
        <f t="shared" si="7"/>
        <v>0</v>
      </c>
      <c r="Z39" s="43">
        <f>IFERROR(D39/$D$151,0)</f>
        <v>0</v>
      </c>
      <c r="AA39" s="28">
        <f>IFERROR(E39/E$151,0)</f>
        <v>0</v>
      </c>
      <c r="AB39" s="28">
        <f>IFERROR(F39/F$151,0)</f>
        <v>0</v>
      </c>
      <c r="AC39" s="28">
        <f>IFERROR(G39/G$151,0)</f>
        <v>0</v>
      </c>
      <c r="AD39" s="28">
        <f>IFERROR(H39/H$151,0)</f>
        <v>0</v>
      </c>
      <c r="AE39" s="28">
        <f>IFERROR(I39/I$151,0)</f>
        <v>0</v>
      </c>
      <c r="AF39" s="28">
        <f>IFERROR(J39/J$151,0)</f>
        <v>0</v>
      </c>
      <c r="AG39" s="28">
        <f>IFERROR(K39/K$151,0)</f>
        <v>0</v>
      </c>
      <c r="AH39" s="45">
        <f>IFERROR(L39/L$151,0)</f>
        <v>0</v>
      </c>
    </row>
    <row r="40" spans="1:34">
      <c r="A40" s="8" t="s">
        <v>43</v>
      </c>
      <c r="B40" s="9" t="s">
        <v>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  <c r="N40" s="1">
        <f>IFERROR(C40/$C$151,0)</f>
        <v>0</v>
      </c>
      <c r="P40" s="43">
        <f t="shared" si="0"/>
        <v>0</v>
      </c>
      <c r="Q40" s="28">
        <f t="shared" si="1"/>
        <v>0</v>
      </c>
      <c r="R40" s="28">
        <f t="shared" si="2"/>
        <v>0</v>
      </c>
      <c r="S40" s="44">
        <f t="shared" si="3"/>
        <v>0</v>
      </c>
      <c r="T40" s="28">
        <f t="shared" si="4"/>
        <v>0</v>
      </c>
      <c r="U40" s="28">
        <f t="shared" si="5"/>
        <v>0</v>
      </c>
      <c r="V40" s="28">
        <f t="shared" si="8"/>
        <v>0</v>
      </c>
      <c r="W40" s="28">
        <f t="shared" si="6"/>
        <v>0</v>
      </c>
      <c r="X40" s="45">
        <f t="shared" si="7"/>
        <v>0</v>
      </c>
      <c r="Z40" s="43">
        <f>IFERROR(D40/$D$151,0)</f>
        <v>0</v>
      </c>
      <c r="AA40" s="28">
        <f>IFERROR(E40/E$151,0)</f>
        <v>0</v>
      </c>
      <c r="AB40" s="28">
        <f>IFERROR(F40/F$151,0)</f>
        <v>0</v>
      </c>
      <c r="AC40" s="28">
        <f>IFERROR(G40/G$151,0)</f>
        <v>0</v>
      </c>
      <c r="AD40" s="28">
        <f>IFERROR(H40/H$151,0)</f>
        <v>0</v>
      </c>
      <c r="AE40" s="28">
        <f>IFERROR(I40/I$151,0)</f>
        <v>0</v>
      </c>
      <c r="AF40" s="28">
        <f>IFERROR(J40/J$151,0)</f>
        <v>0</v>
      </c>
      <c r="AG40" s="28">
        <f>IFERROR(K40/K$151,0)</f>
        <v>0</v>
      </c>
      <c r="AH40" s="45">
        <f>IFERROR(L40/L$151,0)</f>
        <v>0</v>
      </c>
    </row>
    <row r="41" spans="1:34">
      <c r="A41" s="8" t="s">
        <v>44</v>
      </c>
      <c r="B41" s="9" t="s">
        <v>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N41" s="1">
        <f>IFERROR(C41/$C$151,0)</f>
        <v>0</v>
      </c>
      <c r="P41" s="43">
        <f t="shared" si="0"/>
        <v>0</v>
      </c>
      <c r="Q41" s="28">
        <f t="shared" si="1"/>
        <v>0</v>
      </c>
      <c r="R41" s="28">
        <f t="shared" si="2"/>
        <v>0</v>
      </c>
      <c r="S41" s="44">
        <f t="shared" si="3"/>
        <v>0</v>
      </c>
      <c r="T41" s="28">
        <f t="shared" si="4"/>
        <v>0</v>
      </c>
      <c r="U41" s="28">
        <f t="shared" si="5"/>
        <v>0</v>
      </c>
      <c r="V41" s="28">
        <f t="shared" si="8"/>
        <v>0</v>
      </c>
      <c r="W41" s="28">
        <f t="shared" si="6"/>
        <v>0</v>
      </c>
      <c r="X41" s="45">
        <f t="shared" si="7"/>
        <v>0</v>
      </c>
      <c r="Z41" s="43">
        <f>IFERROR(D41/$D$151,0)</f>
        <v>0</v>
      </c>
      <c r="AA41" s="28">
        <f>IFERROR(E41/E$151,0)</f>
        <v>0</v>
      </c>
      <c r="AB41" s="28">
        <f>IFERROR(F41/F$151,0)</f>
        <v>0</v>
      </c>
      <c r="AC41" s="28">
        <f>IFERROR(G41/G$151,0)</f>
        <v>0</v>
      </c>
      <c r="AD41" s="28">
        <f>IFERROR(H41/H$151,0)</f>
        <v>0</v>
      </c>
      <c r="AE41" s="28">
        <f>IFERROR(I41/I$151,0)</f>
        <v>0</v>
      </c>
      <c r="AF41" s="28">
        <f>IFERROR(J41/J$151,0)</f>
        <v>0</v>
      </c>
      <c r="AG41" s="28">
        <f>IFERROR(K41/K$151,0)</f>
        <v>0</v>
      </c>
      <c r="AH41" s="45">
        <f>IFERROR(L41/L$151,0)</f>
        <v>0</v>
      </c>
    </row>
    <row r="42" spans="1:34">
      <c r="A42" s="8" t="s">
        <v>45</v>
      </c>
      <c r="B42" s="9" t="s">
        <v>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N42" s="1">
        <f>IFERROR(C42/$C$151,0)</f>
        <v>0</v>
      </c>
      <c r="P42" s="43">
        <f t="shared" si="0"/>
        <v>0</v>
      </c>
      <c r="Q42" s="28">
        <f t="shared" si="1"/>
        <v>0</v>
      </c>
      <c r="R42" s="28">
        <f t="shared" si="2"/>
        <v>0</v>
      </c>
      <c r="S42" s="44">
        <f t="shared" si="3"/>
        <v>0</v>
      </c>
      <c r="T42" s="28">
        <f t="shared" si="4"/>
        <v>0</v>
      </c>
      <c r="U42" s="28">
        <f t="shared" si="5"/>
        <v>0</v>
      </c>
      <c r="V42" s="28">
        <f t="shared" si="8"/>
        <v>0</v>
      </c>
      <c r="W42" s="28">
        <f t="shared" si="6"/>
        <v>0</v>
      </c>
      <c r="X42" s="45">
        <f t="shared" si="7"/>
        <v>0</v>
      </c>
      <c r="Z42" s="43">
        <f>IFERROR(D42/$D$151,0)</f>
        <v>0</v>
      </c>
      <c r="AA42" s="28">
        <f>IFERROR(E42/E$151,0)</f>
        <v>0</v>
      </c>
      <c r="AB42" s="28">
        <f>IFERROR(F42/F$151,0)</f>
        <v>0</v>
      </c>
      <c r="AC42" s="28">
        <f>IFERROR(G42/G$151,0)</f>
        <v>0</v>
      </c>
      <c r="AD42" s="28">
        <f>IFERROR(H42/H$151,0)</f>
        <v>0</v>
      </c>
      <c r="AE42" s="28">
        <f>IFERROR(I42/I$151,0)</f>
        <v>0</v>
      </c>
      <c r="AF42" s="28">
        <f>IFERROR(J42/J$151,0)</f>
        <v>0</v>
      </c>
      <c r="AG42" s="28">
        <f>IFERROR(K42/K$151,0)</f>
        <v>0</v>
      </c>
      <c r="AH42" s="45">
        <f>IFERROR(L42/L$151,0)</f>
        <v>0</v>
      </c>
    </row>
    <row r="43" spans="1:34">
      <c r="A43" s="8" t="s">
        <v>46</v>
      </c>
      <c r="B43" s="9" t="s">
        <v>6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0">
        <v>0</v>
      </c>
      <c r="N43" s="1">
        <f>IFERROR(C43/$C$151,0)</f>
        <v>0</v>
      </c>
      <c r="P43" s="43">
        <f t="shared" si="0"/>
        <v>0</v>
      </c>
      <c r="Q43" s="28">
        <f t="shared" si="1"/>
        <v>0</v>
      </c>
      <c r="R43" s="28">
        <f t="shared" si="2"/>
        <v>0</v>
      </c>
      <c r="S43" s="44">
        <f t="shared" si="3"/>
        <v>0</v>
      </c>
      <c r="T43" s="28">
        <f t="shared" si="4"/>
        <v>0</v>
      </c>
      <c r="U43" s="28">
        <f t="shared" si="5"/>
        <v>0</v>
      </c>
      <c r="V43" s="28">
        <f t="shared" si="8"/>
        <v>0</v>
      </c>
      <c r="W43" s="28">
        <f t="shared" si="6"/>
        <v>0</v>
      </c>
      <c r="X43" s="45">
        <f t="shared" si="7"/>
        <v>0</v>
      </c>
      <c r="Z43" s="43">
        <f>IFERROR(D43/$D$151,0)</f>
        <v>0</v>
      </c>
      <c r="AA43" s="28">
        <f>IFERROR(E43/E$151,0)</f>
        <v>0</v>
      </c>
      <c r="AB43" s="28">
        <f>IFERROR(F43/F$151,0)</f>
        <v>0</v>
      </c>
      <c r="AC43" s="28">
        <f>IFERROR(G43/G$151,0)</f>
        <v>0</v>
      </c>
      <c r="AD43" s="28">
        <f>IFERROR(H43/H$151,0)</f>
        <v>0</v>
      </c>
      <c r="AE43" s="28">
        <f>IFERROR(I43/I$151,0)</f>
        <v>0</v>
      </c>
      <c r="AF43" s="28">
        <f>IFERROR(J43/J$151,0)</f>
        <v>0</v>
      </c>
      <c r="AG43" s="28">
        <f>IFERROR(K43/K$151,0)</f>
        <v>0</v>
      </c>
      <c r="AH43" s="45">
        <f>IFERROR(L43/L$151,0)</f>
        <v>0</v>
      </c>
    </row>
    <row r="44" spans="1:34">
      <c r="A44" s="8" t="s">
        <v>47</v>
      </c>
      <c r="B44" s="9" t="s">
        <v>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N44" s="1">
        <f>IFERROR(C44/$C$151,0)</f>
        <v>0</v>
      </c>
      <c r="P44" s="43">
        <f t="shared" si="0"/>
        <v>0</v>
      </c>
      <c r="Q44" s="28">
        <f t="shared" si="1"/>
        <v>0</v>
      </c>
      <c r="R44" s="28">
        <f t="shared" si="2"/>
        <v>0</v>
      </c>
      <c r="S44" s="44">
        <f t="shared" si="3"/>
        <v>0</v>
      </c>
      <c r="T44" s="28">
        <f t="shared" si="4"/>
        <v>0</v>
      </c>
      <c r="U44" s="28">
        <f t="shared" si="5"/>
        <v>0</v>
      </c>
      <c r="V44" s="28">
        <f t="shared" si="8"/>
        <v>0</v>
      </c>
      <c r="W44" s="28">
        <f t="shared" si="6"/>
        <v>0</v>
      </c>
      <c r="X44" s="45">
        <f t="shared" si="7"/>
        <v>0</v>
      </c>
      <c r="Z44" s="43">
        <f>IFERROR(D44/$D$151,0)</f>
        <v>0</v>
      </c>
      <c r="AA44" s="28">
        <f>IFERROR(E44/E$151,0)</f>
        <v>0</v>
      </c>
      <c r="AB44" s="28">
        <f>IFERROR(F44/F$151,0)</f>
        <v>0</v>
      </c>
      <c r="AC44" s="28">
        <f>IFERROR(G44/G$151,0)</f>
        <v>0</v>
      </c>
      <c r="AD44" s="28">
        <f>IFERROR(H44/H$151,0)</f>
        <v>0</v>
      </c>
      <c r="AE44" s="28">
        <f>IFERROR(I44/I$151,0)</f>
        <v>0</v>
      </c>
      <c r="AF44" s="28">
        <f>IFERROR(J44/J$151,0)</f>
        <v>0</v>
      </c>
      <c r="AG44" s="28">
        <f>IFERROR(K44/K$151,0)</f>
        <v>0</v>
      </c>
      <c r="AH44" s="45">
        <f>IFERROR(L44/L$151,0)</f>
        <v>0</v>
      </c>
    </row>
    <row r="45" spans="1:34">
      <c r="A45" s="8" t="s">
        <v>48</v>
      </c>
      <c r="B45" s="9" t="s">
        <v>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N45" s="1">
        <f>IFERROR(C45/$C$151,0)</f>
        <v>0</v>
      </c>
      <c r="P45" s="43">
        <f t="shared" si="0"/>
        <v>0</v>
      </c>
      <c r="Q45" s="28">
        <f t="shared" si="1"/>
        <v>0</v>
      </c>
      <c r="R45" s="28">
        <f t="shared" si="2"/>
        <v>0</v>
      </c>
      <c r="S45" s="44">
        <f t="shared" si="3"/>
        <v>0</v>
      </c>
      <c r="T45" s="28">
        <f t="shared" si="4"/>
        <v>0</v>
      </c>
      <c r="U45" s="28">
        <f t="shared" si="5"/>
        <v>0</v>
      </c>
      <c r="V45" s="28">
        <f t="shared" si="8"/>
        <v>0</v>
      </c>
      <c r="W45" s="28">
        <f t="shared" si="6"/>
        <v>0</v>
      </c>
      <c r="X45" s="45">
        <f t="shared" si="7"/>
        <v>0</v>
      </c>
      <c r="Z45" s="43">
        <f>IFERROR(D45/$D$151,0)</f>
        <v>0</v>
      </c>
      <c r="AA45" s="28">
        <f>IFERROR(E45/E$151,0)</f>
        <v>0</v>
      </c>
      <c r="AB45" s="28">
        <f>IFERROR(F45/F$151,0)</f>
        <v>0</v>
      </c>
      <c r="AC45" s="28">
        <f>IFERROR(G45/G$151,0)</f>
        <v>0</v>
      </c>
      <c r="AD45" s="28">
        <f>IFERROR(H45/H$151,0)</f>
        <v>0</v>
      </c>
      <c r="AE45" s="28">
        <f>IFERROR(I45/I$151,0)</f>
        <v>0</v>
      </c>
      <c r="AF45" s="28">
        <f>IFERROR(J45/J$151,0)</f>
        <v>0</v>
      </c>
      <c r="AG45" s="28">
        <f>IFERROR(K45/K$151,0)</f>
        <v>0</v>
      </c>
      <c r="AH45" s="45">
        <f>IFERROR(L45/L$151,0)</f>
        <v>0</v>
      </c>
    </row>
    <row r="46" spans="1:34">
      <c r="A46" s="8" t="s">
        <v>49</v>
      </c>
      <c r="B46" s="9" t="s">
        <v>6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N46" s="1">
        <f>IFERROR(C46/$C$151,0)</f>
        <v>0</v>
      </c>
      <c r="P46" s="43">
        <f t="shared" si="0"/>
        <v>0</v>
      </c>
      <c r="Q46" s="28">
        <f t="shared" si="1"/>
        <v>0</v>
      </c>
      <c r="R46" s="28">
        <f t="shared" si="2"/>
        <v>0</v>
      </c>
      <c r="S46" s="44">
        <f t="shared" si="3"/>
        <v>0</v>
      </c>
      <c r="T46" s="28">
        <f t="shared" si="4"/>
        <v>0</v>
      </c>
      <c r="U46" s="28">
        <f t="shared" si="5"/>
        <v>0</v>
      </c>
      <c r="V46" s="28">
        <f t="shared" si="8"/>
        <v>0</v>
      </c>
      <c r="W46" s="28">
        <f t="shared" si="6"/>
        <v>0</v>
      </c>
      <c r="X46" s="45">
        <f t="shared" si="7"/>
        <v>0</v>
      </c>
      <c r="Z46" s="43">
        <f>IFERROR(D46/$D$151,0)</f>
        <v>0</v>
      </c>
      <c r="AA46" s="28">
        <f>IFERROR(E46/E$151,0)</f>
        <v>0</v>
      </c>
      <c r="AB46" s="28">
        <f>IFERROR(F46/F$151,0)</f>
        <v>0</v>
      </c>
      <c r="AC46" s="28">
        <f>IFERROR(G46/G$151,0)</f>
        <v>0</v>
      </c>
      <c r="AD46" s="28">
        <f>IFERROR(H46/H$151,0)</f>
        <v>0</v>
      </c>
      <c r="AE46" s="28">
        <f>IFERROR(I46/I$151,0)</f>
        <v>0</v>
      </c>
      <c r="AF46" s="28">
        <f>IFERROR(J46/J$151,0)</f>
        <v>0</v>
      </c>
      <c r="AG46" s="28">
        <f>IFERROR(K46/K$151,0)</f>
        <v>0</v>
      </c>
      <c r="AH46" s="45">
        <f>IFERROR(L46/L$151,0)</f>
        <v>0</v>
      </c>
    </row>
    <row r="47" spans="1:34">
      <c r="A47" s="8" t="s">
        <v>78</v>
      </c>
      <c r="B47" s="9" t="s">
        <v>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0">
        <v>0</v>
      </c>
      <c r="N47" s="1">
        <f>IFERROR(C47/$C$151,0)</f>
        <v>0</v>
      </c>
      <c r="P47" s="43">
        <f t="shared" si="0"/>
        <v>0</v>
      </c>
      <c r="Q47" s="28">
        <f t="shared" si="1"/>
        <v>0</v>
      </c>
      <c r="R47" s="28">
        <f t="shared" si="2"/>
        <v>0</v>
      </c>
      <c r="S47" s="44">
        <f t="shared" si="3"/>
        <v>0</v>
      </c>
      <c r="T47" s="28">
        <f t="shared" si="4"/>
        <v>0</v>
      </c>
      <c r="U47" s="28">
        <f t="shared" si="5"/>
        <v>0</v>
      </c>
      <c r="V47" s="28">
        <f t="shared" si="8"/>
        <v>0</v>
      </c>
      <c r="W47" s="28">
        <f t="shared" si="6"/>
        <v>0</v>
      </c>
      <c r="X47" s="45">
        <f t="shared" si="7"/>
        <v>0</v>
      </c>
      <c r="Z47" s="43">
        <f>IFERROR(D47/$D$151,0)</f>
        <v>0</v>
      </c>
      <c r="AA47" s="28">
        <f>IFERROR(E47/E$151,0)</f>
        <v>0</v>
      </c>
      <c r="AB47" s="28">
        <f>IFERROR(F47/F$151,0)</f>
        <v>0</v>
      </c>
      <c r="AC47" s="28">
        <f>IFERROR(G47/G$151,0)</f>
        <v>0</v>
      </c>
      <c r="AD47" s="28">
        <f>IFERROR(H47/H$151,0)</f>
        <v>0</v>
      </c>
      <c r="AE47" s="28">
        <f>IFERROR(I47/I$151,0)</f>
        <v>0</v>
      </c>
      <c r="AF47" s="28">
        <f>IFERROR(J47/J$151,0)</f>
        <v>0</v>
      </c>
      <c r="AG47" s="28">
        <f>IFERROR(K47/K$151,0)</f>
        <v>0</v>
      </c>
      <c r="AH47" s="45">
        <f>IFERROR(L47/L$151,0)</f>
        <v>0</v>
      </c>
    </row>
    <row r="48" spans="1:34">
      <c r="A48" s="8" t="s">
        <v>50</v>
      </c>
      <c r="B48" s="9" t="s">
        <v>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N48" s="1">
        <f>IFERROR(C48/$C$151,0)</f>
        <v>0</v>
      </c>
      <c r="P48" s="43">
        <f t="shared" si="0"/>
        <v>0</v>
      </c>
      <c r="Q48" s="28">
        <f t="shared" si="1"/>
        <v>0</v>
      </c>
      <c r="R48" s="28">
        <f t="shared" si="2"/>
        <v>0</v>
      </c>
      <c r="S48" s="44">
        <f t="shared" si="3"/>
        <v>0</v>
      </c>
      <c r="T48" s="28">
        <f t="shared" si="4"/>
        <v>0</v>
      </c>
      <c r="U48" s="28">
        <f t="shared" si="5"/>
        <v>0</v>
      </c>
      <c r="V48" s="28">
        <f t="shared" si="8"/>
        <v>0</v>
      </c>
      <c r="W48" s="28">
        <f t="shared" si="6"/>
        <v>0</v>
      </c>
      <c r="X48" s="45">
        <f t="shared" si="7"/>
        <v>0</v>
      </c>
      <c r="Z48" s="43">
        <f>IFERROR(D48/$D$151,0)</f>
        <v>0</v>
      </c>
      <c r="AA48" s="28">
        <f>IFERROR(E48/E$151,0)</f>
        <v>0</v>
      </c>
      <c r="AB48" s="28">
        <f>IFERROR(F48/F$151,0)</f>
        <v>0</v>
      </c>
      <c r="AC48" s="28">
        <f>IFERROR(G48/G$151,0)</f>
        <v>0</v>
      </c>
      <c r="AD48" s="28">
        <f>IFERROR(H48/H$151,0)</f>
        <v>0</v>
      </c>
      <c r="AE48" s="28">
        <f>IFERROR(I48/I$151,0)</f>
        <v>0</v>
      </c>
      <c r="AF48" s="28">
        <f>IFERROR(J48/J$151,0)</f>
        <v>0</v>
      </c>
      <c r="AG48" s="28">
        <f>IFERROR(K48/K$151,0)</f>
        <v>0</v>
      </c>
      <c r="AH48" s="45">
        <f>IFERROR(L48/L$151,0)</f>
        <v>0</v>
      </c>
    </row>
    <row r="49" spans="1:34">
      <c r="A49" s="8" t="s">
        <v>51</v>
      </c>
      <c r="B49" s="9" t="s">
        <v>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N49" s="1">
        <f>IFERROR(C49/$C$151,0)</f>
        <v>0</v>
      </c>
      <c r="P49" s="43">
        <f t="shared" si="0"/>
        <v>0</v>
      </c>
      <c r="Q49" s="28">
        <f t="shared" si="1"/>
        <v>0</v>
      </c>
      <c r="R49" s="28">
        <f t="shared" si="2"/>
        <v>0</v>
      </c>
      <c r="S49" s="44">
        <f t="shared" si="3"/>
        <v>0</v>
      </c>
      <c r="T49" s="28">
        <f t="shared" si="4"/>
        <v>0</v>
      </c>
      <c r="U49" s="28">
        <f t="shared" si="5"/>
        <v>0</v>
      </c>
      <c r="V49" s="28">
        <f t="shared" si="8"/>
        <v>0</v>
      </c>
      <c r="W49" s="28">
        <f t="shared" si="6"/>
        <v>0</v>
      </c>
      <c r="X49" s="45">
        <f t="shared" si="7"/>
        <v>0</v>
      </c>
      <c r="Z49" s="43">
        <f>IFERROR(D49/$D$151,0)</f>
        <v>0</v>
      </c>
      <c r="AA49" s="28">
        <f>IFERROR(E49/E$151,0)</f>
        <v>0</v>
      </c>
      <c r="AB49" s="28">
        <f>IFERROR(F49/F$151,0)</f>
        <v>0</v>
      </c>
      <c r="AC49" s="28">
        <f>IFERROR(G49/G$151,0)</f>
        <v>0</v>
      </c>
      <c r="AD49" s="28">
        <f>IFERROR(H49/H$151,0)</f>
        <v>0</v>
      </c>
      <c r="AE49" s="28">
        <f>IFERROR(I49/I$151,0)</f>
        <v>0</v>
      </c>
      <c r="AF49" s="28">
        <f>IFERROR(J49/J$151,0)</f>
        <v>0</v>
      </c>
      <c r="AG49" s="28">
        <f>IFERROR(K49/K$151,0)</f>
        <v>0</v>
      </c>
      <c r="AH49" s="45">
        <f>IFERROR(L49/L$151,0)</f>
        <v>0</v>
      </c>
    </row>
    <row r="50" spans="1:34">
      <c r="A50" s="8" t="s">
        <v>52</v>
      </c>
      <c r="B50" s="9" t="s">
        <v>6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0">
        <v>0</v>
      </c>
      <c r="N50" s="1">
        <f>IFERROR(C50/$C$151,0)</f>
        <v>0</v>
      </c>
      <c r="P50" s="43">
        <f t="shared" si="0"/>
        <v>0</v>
      </c>
      <c r="Q50" s="28">
        <f t="shared" si="1"/>
        <v>0</v>
      </c>
      <c r="R50" s="28">
        <f t="shared" si="2"/>
        <v>0</v>
      </c>
      <c r="S50" s="44">
        <f t="shared" si="3"/>
        <v>0</v>
      </c>
      <c r="T50" s="28">
        <f t="shared" si="4"/>
        <v>0</v>
      </c>
      <c r="U50" s="28">
        <f t="shared" si="5"/>
        <v>0</v>
      </c>
      <c r="V50" s="28">
        <f t="shared" si="8"/>
        <v>0</v>
      </c>
      <c r="W50" s="28">
        <f t="shared" si="6"/>
        <v>0</v>
      </c>
      <c r="X50" s="45">
        <f t="shared" si="7"/>
        <v>0</v>
      </c>
      <c r="Z50" s="43">
        <f>IFERROR(D50/$D$151,0)</f>
        <v>0</v>
      </c>
      <c r="AA50" s="28">
        <f>IFERROR(E50/E$151,0)</f>
        <v>0</v>
      </c>
      <c r="AB50" s="28">
        <f>IFERROR(F50/F$151,0)</f>
        <v>0</v>
      </c>
      <c r="AC50" s="28">
        <f>IFERROR(G50/G$151,0)</f>
        <v>0</v>
      </c>
      <c r="AD50" s="28">
        <f>IFERROR(H50/H$151,0)</f>
        <v>0</v>
      </c>
      <c r="AE50" s="28">
        <f>IFERROR(I50/I$151,0)</f>
        <v>0</v>
      </c>
      <c r="AF50" s="28">
        <f>IFERROR(J50/J$151,0)</f>
        <v>0</v>
      </c>
      <c r="AG50" s="28">
        <f>IFERROR(K50/K$151,0)</f>
        <v>0</v>
      </c>
      <c r="AH50" s="45">
        <f>IFERROR(L50/L$151,0)</f>
        <v>0</v>
      </c>
    </row>
    <row r="51" spans="1:34">
      <c r="A51" s="8" t="s">
        <v>53</v>
      </c>
      <c r="B51" s="9" t="s">
        <v>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0">
        <v>0</v>
      </c>
      <c r="N51" s="1">
        <f>IFERROR(C51/$C$151,0)</f>
        <v>0</v>
      </c>
      <c r="P51" s="43">
        <f t="shared" si="0"/>
        <v>0</v>
      </c>
      <c r="Q51" s="28">
        <f t="shared" si="1"/>
        <v>0</v>
      </c>
      <c r="R51" s="28">
        <f t="shared" si="2"/>
        <v>0</v>
      </c>
      <c r="S51" s="44">
        <f t="shared" si="3"/>
        <v>0</v>
      </c>
      <c r="T51" s="28">
        <f t="shared" si="4"/>
        <v>0</v>
      </c>
      <c r="U51" s="28">
        <f t="shared" si="5"/>
        <v>0</v>
      </c>
      <c r="V51" s="28">
        <f t="shared" si="8"/>
        <v>0</v>
      </c>
      <c r="W51" s="28">
        <f t="shared" si="6"/>
        <v>0</v>
      </c>
      <c r="X51" s="45">
        <f t="shared" si="7"/>
        <v>0</v>
      </c>
      <c r="Z51" s="43">
        <f>IFERROR(D51/$D$151,0)</f>
        <v>0</v>
      </c>
      <c r="AA51" s="28">
        <f>IFERROR(E51/E$151,0)</f>
        <v>0</v>
      </c>
      <c r="AB51" s="28">
        <f>IFERROR(F51/F$151,0)</f>
        <v>0</v>
      </c>
      <c r="AC51" s="28">
        <f>IFERROR(G51/G$151,0)</f>
        <v>0</v>
      </c>
      <c r="AD51" s="28">
        <f>IFERROR(H51/H$151,0)</f>
        <v>0</v>
      </c>
      <c r="AE51" s="28">
        <f>IFERROR(I51/I$151,0)</f>
        <v>0</v>
      </c>
      <c r="AF51" s="28">
        <f>IFERROR(J51/J$151,0)</f>
        <v>0</v>
      </c>
      <c r="AG51" s="28">
        <f>IFERROR(K51/K$151,0)</f>
        <v>0</v>
      </c>
      <c r="AH51" s="45">
        <f>IFERROR(L51/L$151,0)</f>
        <v>0</v>
      </c>
    </row>
    <row r="52" spans="1:34">
      <c r="A52" s="8" t="s">
        <v>54</v>
      </c>
      <c r="B52" s="9" t="s">
        <v>6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0</v>
      </c>
      <c r="N52" s="1">
        <f>IFERROR(C52/$C$151,0)</f>
        <v>0</v>
      </c>
      <c r="P52" s="43">
        <f t="shared" si="0"/>
        <v>0</v>
      </c>
      <c r="Q52" s="28">
        <f t="shared" si="1"/>
        <v>0</v>
      </c>
      <c r="R52" s="28">
        <f t="shared" si="2"/>
        <v>0</v>
      </c>
      <c r="S52" s="44">
        <f t="shared" si="3"/>
        <v>0</v>
      </c>
      <c r="T52" s="28">
        <f t="shared" si="4"/>
        <v>0</v>
      </c>
      <c r="U52" s="28">
        <f t="shared" si="5"/>
        <v>0</v>
      </c>
      <c r="V52" s="28">
        <f t="shared" si="8"/>
        <v>0</v>
      </c>
      <c r="W52" s="28">
        <f t="shared" si="6"/>
        <v>0</v>
      </c>
      <c r="X52" s="45">
        <f t="shared" si="7"/>
        <v>0</v>
      </c>
      <c r="Z52" s="43">
        <f>IFERROR(D52/$D$151,0)</f>
        <v>0</v>
      </c>
      <c r="AA52" s="28">
        <f>IFERROR(E52/E$151,0)</f>
        <v>0</v>
      </c>
      <c r="AB52" s="28">
        <f>IFERROR(F52/F$151,0)</f>
        <v>0</v>
      </c>
      <c r="AC52" s="28">
        <f>IFERROR(G52/G$151,0)</f>
        <v>0</v>
      </c>
      <c r="AD52" s="28">
        <f>IFERROR(H52/H$151,0)</f>
        <v>0</v>
      </c>
      <c r="AE52" s="28">
        <f>IFERROR(I52/I$151,0)</f>
        <v>0</v>
      </c>
      <c r="AF52" s="28">
        <f>IFERROR(J52/J$151,0)</f>
        <v>0</v>
      </c>
      <c r="AG52" s="28">
        <f>IFERROR(K52/K$151,0)</f>
        <v>0</v>
      </c>
      <c r="AH52" s="45">
        <f>IFERROR(L52/L$151,0)</f>
        <v>0</v>
      </c>
    </row>
    <row r="53" spans="1:34">
      <c r="A53" s="8" t="s">
        <v>55</v>
      </c>
      <c r="B53" s="9" t="s">
        <v>6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0">
        <v>0</v>
      </c>
      <c r="N53" s="1">
        <f>IFERROR(C53/$C$151,0)</f>
        <v>0</v>
      </c>
      <c r="P53" s="43">
        <f t="shared" si="0"/>
        <v>0</v>
      </c>
      <c r="Q53" s="28">
        <f t="shared" si="1"/>
        <v>0</v>
      </c>
      <c r="R53" s="28">
        <f t="shared" si="2"/>
        <v>0</v>
      </c>
      <c r="S53" s="44">
        <f t="shared" si="3"/>
        <v>0</v>
      </c>
      <c r="T53" s="28">
        <f t="shared" si="4"/>
        <v>0</v>
      </c>
      <c r="U53" s="28">
        <f t="shared" si="5"/>
        <v>0</v>
      </c>
      <c r="V53" s="28">
        <f t="shared" si="8"/>
        <v>0</v>
      </c>
      <c r="W53" s="28">
        <f t="shared" si="6"/>
        <v>0</v>
      </c>
      <c r="X53" s="45">
        <f t="shared" si="7"/>
        <v>0</v>
      </c>
      <c r="Z53" s="43">
        <f>IFERROR(D53/$D$151,0)</f>
        <v>0</v>
      </c>
      <c r="AA53" s="28">
        <f>IFERROR(E53/E$151,0)</f>
        <v>0</v>
      </c>
      <c r="AB53" s="28">
        <f>IFERROR(F53/F$151,0)</f>
        <v>0</v>
      </c>
      <c r="AC53" s="28">
        <f>IFERROR(G53/G$151,0)</f>
        <v>0</v>
      </c>
      <c r="AD53" s="28">
        <f>IFERROR(H53/H$151,0)</f>
        <v>0</v>
      </c>
      <c r="AE53" s="28">
        <f>IFERROR(I53/I$151,0)</f>
        <v>0</v>
      </c>
      <c r="AF53" s="28">
        <f>IFERROR(J53/J$151,0)</f>
        <v>0</v>
      </c>
      <c r="AG53" s="28">
        <f>IFERROR(K53/K$151,0)</f>
        <v>0</v>
      </c>
      <c r="AH53" s="45">
        <f>IFERROR(L53/L$151,0)</f>
        <v>0</v>
      </c>
    </row>
    <row r="54" spans="1:34">
      <c r="A54" s="8" t="s">
        <v>56</v>
      </c>
      <c r="B54" s="9" t="s">
        <v>6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0">
        <v>0</v>
      </c>
      <c r="N54" s="1">
        <f>IFERROR(C54/$C$151,0)</f>
        <v>0</v>
      </c>
      <c r="P54" s="43">
        <f t="shared" si="0"/>
        <v>0</v>
      </c>
      <c r="Q54" s="28">
        <f t="shared" si="1"/>
        <v>0</v>
      </c>
      <c r="R54" s="28">
        <f t="shared" si="2"/>
        <v>0</v>
      </c>
      <c r="S54" s="44">
        <f t="shared" si="3"/>
        <v>0</v>
      </c>
      <c r="T54" s="28">
        <f t="shared" si="4"/>
        <v>0</v>
      </c>
      <c r="U54" s="28">
        <f t="shared" si="5"/>
        <v>0</v>
      </c>
      <c r="V54" s="28">
        <f t="shared" si="8"/>
        <v>0</v>
      </c>
      <c r="W54" s="28">
        <f t="shared" si="6"/>
        <v>0</v>
      </c>
      <c r="X54" s="45">
        <f t="shared" si="7"/>
        <v>0</v>
      </c>
      <c r="Z54" s="43">
        <f>IFERROR(D54/$D$151,0)</f>
        <v>0</v>
      </c>
      <c r="AA54" s="28">
        <f>IFERROR(E54/E$151,0)</f>
        <v>0</v>
      </c>
      <c r="AB54" s="28">
        <f>IFERROR(F54/F$151,0)</f>
        <v>0</v>
      </c>
      <c r="AC54" s="28">
        <f>IFERROR(G54/G$151,0)</f>
        <v>0</v>
      </c>
      <c r="AD54" s="28">
        <f>IFERROR(H54/H$151,0)</f>
        <v>0</v>
      </c>
      <c r="AE54" s="28">
        <f>IFERROR(I54/I$151,0)</f>
        <v>0</v>
      </c>
      <c r="AF54" s="28">
        <f>IFERROR(J54/J$151,0)</f>
        <v>0</v>
      </c>
      <c r="AG54" s="28">
        <f>IFERROR(K54/K$151,0)</f>
        <v>0</v>
      </c>
      <c r="AH54" s="45">
        <f>IFERROR(L54/L$151,0)</f>
        <v>0</v>
      </c>
    </row>
    <row r="55" spans="1:34">
      <c r="A55" s="8" t="s">
        <v>57</v>
      </c>
      <c r="B55" s="9" t="s">
        <v>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0">
        <v>0</v>
      </c>
      <c r="N55" s="1">
        <f>IFERROR(C55/$C$151,0)</f>
        <v>0</v>
      </c>
      <c r="P55" s="43">
        <f t="shared" si="0"/>
        <v>0</v>
      </c>
      <c r="Q55" s="28">
        <f t="shared" si="1"/>
        <v>0</v>
      </c>
      <c r="R55" s="28">
        <f t="shared" si="2"/>
        <v>0</v>
      </c>
      <c r="S55" s="44">
        <f t="shared" si="3"/>
        <v>0</v>
      </c>
      <c r="T55" s="28">
        <f t="shared" si="4"/>
        <v>0</v>
      </c>
      <c r="U55" s="28">
        <f t="shared" si="5"/>
        <v>0</v>
      </c>
      <c r="V55" s="28">
        <f t="shared" si="8"/>
        <v>0</v>
      </c>
      <c r="W55" s="28">
        <f t="shared" si="6"/>
        <v>0</v>
      </c>
      <c r="X55" s="45">
        <f t="shared" si="7"/>
        <v>0</v>
      </c>
      <c r="Z55" s="43">
        <f>IFERROR(D55/$D$151,0)</f>
        <v>0</v>
      </c>
      <c r="AA55" s="28">
        <f>IFERROR(E55/E$151,0)</f>
        <v>0</v>
      </c>
      <c r="AB55" s="28">
        <f>IFERROR(F55/F$151,0)</f>
        <v>0</v>
      </c>
      <c r="AC55" s="28">
        <f>IFERROR(G55/G$151,0)</f>
        <v>0</v>
      </c>
      <c r="AD55" s="28">
        <f>IFERROR(H55/H$151,0)</f>
        <v>0</v>
      </c>
      <c r="AE55" s="28">
        <f>IFERROR(I55/I$151,0)</f>
        <v>0</v>
      </c>
      <c r="AF55" s="28">
        <f>IFERROR(J55/J$151,0)</f>
        <v>0</v>
      </c>
      <c r="AG55" s="28">
        <f>IFERROR(K55/K$151,0)</f>
        <v>0</v>
      </c>
      <c r="AH55" s="45">
        <f>IFERROR(L55/L$151,0)</f>
        <v>0</v>
      </c>
    </row>
    <row r="56" spans="1:34">
      <c r="A56" s="8" t="s">
        <v>58</v>
      </c>
      <c r="B56" s="9" t="s">
        <v>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0</v>
      </c>
      <c r="N56" s="1">
        <f>IFERROR(C56/$C$151,0)</f>
        <v>0</v>
      </c>
      <c r="P56" s="43">
        <f t="shared" si="0"/>
        <v>0</v>
      </c>
      <c r="Q56" s="28">
        <f t="shared" si="1"/>
        <v>0</v>
      </c>
      <c r="R56" s="28">
        <f t="shared" si="2"/>
        <v>0</v>
      </c>
      <c r="S56" s="44">
        <f t="shared" si="3"/>
        <v>0</v>
      </c>
      <c r="T56" s="28">
        <f t="shared" si="4"/>
        <v>0</v>
      </c>
      <c r="U56" s="28">
        <f t="shared" si="5"/>
        <v>0</v>
      </c>
      <c r="V56" s="28">
        <f t="shared" si="8"/>
        <v>0</v>
      </c>
      <c r="W56" s="28">
        <f t="shared" si="6"/>
        <v>0</v>
      </c>
      <c r="X56" s="45">
        <f t="shared" si="7"/>
        <v>0</v>
      </c>
      <c r="Z56" s="43">
        <f>IFERROR(D56/$D$151,0)</f>
        <v>0</v>
      </c>
      <c r="AA56" s="28">
        <f>IFERROR(E56/E$151,0)</f>
        <v>0</v>
      </c>
      <c r="AB56" s="28">
        <f>IFERROR(F56/F$151,0)</f>
        <v>0</v>
      </c>
      <c r="AC56" s="28">
        <f>IFERROR(G56/G$151,0)</f>
        <v>0</v>
      </c>
      <c r="AD56" s="28">
        <f>IFERROR(H56/H$151,0)</f>
        <v>0</v>
      </c>
      <c r="AE56" s="28">
        <f>IFERROR(I56/I$151,0)</f>
        <v>0</v>
      </c>
      <c r="AF56" s="28">
        <f>IFERROR(J56/J$151,0)</f>
        <v>0</v>
      </c>
      <c r="AG56" s="28">
        <f>IFERROR(K56/K$151,0)</f>
        <v>0</v>
      </c>
      <c r="AH56" s="45">
        <f>IFERROR(L56/L$151,0)</f>
        <v>0</v>
      </c>
    </row>
    <row r="57" spans="1:34">
      <c r="A57" s="8" t="s">
        <v>79</v>
      </c>
      <c r="B57" s="9" t="s">
        <v>6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</v>
      </c>
      <c r="N57" s="1">
        <f>IFERROR(C57/$C$151,0)</f>
        <v>0</v>
      </c>
      <c r="P57" s="43">
        <f t="shared" si="0"/>
        <v>0</v>
      </c>
      <c r="Q57" s="28">
        <f t="shared" si="1"/>
        <v>0</v>
      </c>
      <c r="R57" s="28">
        <f t="shared" si="2"/>
        <v>0</v>
      </c>
      <c r="S57" s="44">
        <f t="shared" si="3"/>
        <v>0</v>
      </c>
      <c r="T57" s="28">
        <f t="shared" si="4"/>
        <v>0</v>
      </c>
      <c r="U57" s="28">
        <f t="shared" si="5"/>
        <v>0</v>
      </c>
      <c r="V57" s="28">
        <f t="shared" si="8"/>
        <v>0</v>
      </c>
      <c r="W57" s="28">
        <f t="shared" si="6"/>
        <v>0</v>
      </c>
      <c r="X57" s="45">
        <f t="shared" si="7"/>
        <v>0</v>
      </c>
      <c r="Z57" s="43">
        <f>IFERROR(D57/$D$151,0)</f>
        <v>0</v>
      </c>
      <c r="AA57" s="28">
        <f>IFERROR(E57/E$151,0)</f>
        <v>0</v>
      </c>
      <c r="AB57" s="28">
        <f>IFERROR(F57/F$151,0)</f>
        <v>0</v>
      </c>
      <c r="AC57" s="28">
        <f>IFERROR(G57/G$151,0)</f>
        <v>0</v>
      </c>
      <c r="AD57" s="28">
        <f>IFERROR(H57/H$151,0)</f>
        <v>0</v>
      </c>
      <c r="AE57" s="28">
        <f>IFERROR(I57/I$151,0)</f>
        <v>0</v>
      </c>
      <c r="AF57" s="28">
        <f>IFERROR(J57/J$151,0)</f>
        <v>0</v>
      </c>
      <c r="AG57" s="28">
        <f>IFERROR(K57/K$151,0)</f>
        <v>0</v>
      </c>
      <c r="AH57" s="45">
        <f>IFERROR(L57/L$151,0)</f>
        <v>0</v>
      </c>
    </row>
    <row r="58" spans="1:34">
      <c r="A58" s="8" t="s">
        <v>80</v>
      </c>
      <c r="B58" s="9" t="s">
        <v>6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0">
        <v>0</v>
      </c>
      <c r="N58" s="1">
        <f>IFERROR(C58/$C$151,0)</f>
        <v>0</v>
      </c>
      <c r="P58" s="43">
        <f t="shared" si="0"/>
        <v>0</v>
      </c>
      <c r="Q58" s="28">
        <f t="shared" si="1"/>
        <v>0</v>
      </c>
      <c r="R58" s="28">
        <f t="shared" si="2"/>
        <v>0</v>
      </c>
      <c r="S58" s="44">
        <f t="shared" si="3"/>
        <v>0</v>
      </c>
      <c r="T58" s="28">
        <f t="shared" si="4"/>
        <v>0</v>
      </c>
      <c r="U58" s="28">
        <f t="shared" si="5"/>
        <v>0</v>
      </c>
      <c r="V58" s="28">
        <f t="shared" si="8"/>
        <v>0</v>
      </c>
      <c r="W58" s="28">
        <f t="shared" si="6"/>
        <v>0</v>
      </c>
      <c r="X58" s="45">
        <f t="shared" si="7"/>
        <v>0</v>
      </c>
      <c r="Z58" s="43">
        <f>IFERROR(D58/$D$151,0)</f>
        <v>0</v>
      </c>
      <c r="AA58" s="28">
        <f>IFERROR(E58/E$151,0)</f>
        <v>0</v>
      </c>
      <c r="AB58" s="28">
        <f>IFERROR(F58/F$151,0)</f>
        <v>0</v>
      </c>
      <c r="AC58" s="28">
        <f>IFERROR(G58/G$151,0)</f>
        <v>0</v>
      </c>
      <c r="AD58" s="28">
        <f>IFERROR(H58/H$151,0)</f>
        <v>0</v>
      </c>
      <c r="AE58" s="28">
        <f>IFERROR(I58/I$151,0)</f>
        <v>0</v>
      </c>
      <c r="AF58" s="28">
        <f>IFERROR(J58/J$151,0)</f>
        <v>0</v>
      </c>
      <c r="AG58" s="28">
        <f>IFERROR(K58/K$151,0)</f>
        <v>0</v>
      </c>
      <c r="AH58" s="45">
        <f>IFERROR(L58/L$151,0)</f>
        <v>0</v>
      </c>
    </row>
    <row r="59" spans="1:34">
      <c r="A59" s="8" t="s">
        <v>59</v>
      </c>
      <c r="B59" s="9" t="s">
        <v>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0</v>
      </c>
      <c r="N59" s="1">
        <f>IFERROR(C59/$C$151,0)</f>
        <v>0</v>
      </c>
      <c r="P59" s="43">
        <f t="shared" si="0"/>
        <v>0</v>
      </c>
      <c r="Q59" s="28">
        <f t="shared" si="1"/>
        <v>0</v>
      </c>
      <c r="R59" s="28">
        <f t="shared" si="2"/>
        <v>0</v>
      </c>
      <c r="S59" s="44">
        <f t="shared" si="3"/>
        <v>0</v>
      </c>
      <c r="T59" s="28">
        <f t="shared" si="4"/>
        <v>0</v>
      </c>
      <c r="U59" s="28">
        <f t="shared" si="5"/>
        <v>0</v>
      </c>
      <c r="V59" s="28">
        <f t="shared" si="8"/>
        <v>0</v>
      </c>
      <c r="W59" s="28">
        <f t="shared" si="6"/>
        <v>0</v>
      </c>
      <c r="X59" s="45">
        <f t="shared" si="7"/>
        <v>0</v>
      </c>
      <c r="Z59" s="43">
        <f>IFERROR(D59/$D$151,0)</f>
        <v>0</v>
      </c>
      <c r="AA59" s="28">
        <f>IFERROR(E59/E$151,0)</f>
        <v>0</v>
      </c>
      <c r="AB59" s="28">
        <f>IFERROR(F59/F$151,0)</f>
        <v>0</v>
      </c>
      <c r="AC59" s="28">
        <f>IFERROR(G59/G$151,0)</f>
        <v>0</v>
      </c>
      <c r="AD59" s="28">
        <f>IFERROR(H59/H$151,0)</f>
        <v>0</v>
      </c>
      <c r="AE59" s="28">
        <f>IFERROR(I59/I$151,0)</f>
        <v>0</v>
      </c>
      <c r="AF59" s="28">
        <f>IFERROR(J59/J$151,0)</f>
        <v>0</v>
      </c>
      <c r="AG59" s="28">
        <f>IFERROR(K59/K$151,0)</f>
        <v>0</v>
      </c>
      <c r="AH59" s="45">
        <f>IFERROR(L59/L$151,0)</f>
        <v>0</v>
      </c>
    </row>
    <row r="60" spans="1:34">
      <c r="A60" s="8" t="s">
        <v>60</v>
      </c>
      <c r="B60" s="9" t="s">
        <v>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N60" s="1">
        <f>IFERROR(C60/$C$151,0)</f>
        <v>0</v>
      </c>
      <c r="P60" s="43">
        <f t="shared" si="0"/>
        <v>0</v>
      </c>
      <c r="Q60" s="28">
        <f t="shared" si="1"/>
        <v>0</v>
      </c>
      <c r="R60" s="28">
        <f t="shared" si="2"/>
        <v>0</v>
      </c>
      <c r="S60" s="44">
        <f t="shared" si="3"/>
        <v>0</v>
      </c>
      <c r="T60" s="28">
        <f t="shared" si="4"/>
        <v>0</v>
      </c>
      <c r="U60" s="28">
        <f t="shared" si="5"/>
        <v>0</v>
      </c>
      <c r="V60" s="28">
        <f t="shared" si="8"/>
        <v>0</v>
      </c>
      <c r="W60" s="28">
        <f t="shared" si="6"/>
        <v>0</v>
      </c>
      <c r="X60" s="45">
        <f t="shared" si="7"/>
        <v>0</v>
      </c>
      <c r="Z60" s="43">
        <f>IFERROR(D60/$D$151,0)</f>
        <v>0</v>
      </c>
      <c r="AA60" s="28">
        <f>IFERROR(E60/E$151,0)</f>
        <v>0</v>
      </c>
      <c r="AB60" s="28">
        <f>IFERROR(F60/F$151,0)</f>
        <v>0</v>
      </c>
      <c r="AC60" s="28">
        <f>IFERROR(G60/G$151,0)</f>
        <v>0</v>
      </c>
      <c r="AD60" s="28">
        <f>IFERROR(H60/H$151,0)</f>
        <v>0</v>
      </c>
      <c r="AE60" s="28">
        <f>IFERROR(I60/I$151,0)</f>
        <v>0</v>
      </c>
      <c r="AF60" s="28">
        <f>IFERROR(J60/J$151,0)</f>
        <v>0</v>
      </c>
      <c r="AG60" s="28">
        <f>IFERROR(K60/K$151,0)</f>
        <v>0</v>
      </c>
      <c r="AH60" s="45">
        <f>IFERROR(L60/L$151,0)</f>
        <v>0</v>
      </c>
    </row>
    <row r="61" spans="1:34">
      <c r="A61" s="8" t="s">
        <v>77</v>
      </c>
      <c r="B61" s="9" t="s">
        <v>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>
        <v>0</v>
      </c>
      <c r="N61" s="1">
        <f>IFERROR(C61/$C$151,0)</f>
        <v>0</v>
      </c>
      <c r="P61" s="43">
        <f t="shared" si="0"/>
        <v>0</v>
      </c>
      <c r="Q61" s="28">
        <f t="shared" si="1"/>
        <v>0</v>
      </c>
      <c r="R61" s="28">
        <f t="shared" si="2"/>
        <v>0</v>
      </c>
      <c r="S61" s="44">
        <f t="shared" si="3"/>
        <v>0</v>
      </c>
      <c r="T61" s="28">
        <f t="shared" si="4"/>
        <v>0</v>
      </c>
      <c r="U61" s="28">
        <f t="shared" si="5"/>
        <v>0</v>
      </c>
      <c r="V61" s="28">
        <f t="shared" si="8"/>
        <v>0</v>
      </c>
      <c r="W61" s="28">
        <f t="shared" si="6"/>
        <v>0</v>
      </c>
      <c r="X61" s="45">
        <f t="shared" si="7"/>
        <v>0</v>
      </c>
      <c r="Z61" s="43">
        <f>IFERROR(D61/$D$151,0)</f>
        <v>0</v>
      </c>
      <c r="AA61" s="28">
        <f>IFERROR(E61/E$151,0)</f>
        <v>0</v>
      </c>
      <c r="AB61" s="28">
        <f>IFERROR(F61/F$151,0)</f>
        <v>0</v>
      </c>
      <c r="AC61" s="28">
        <f>IFERROR(G61/G$151,0)</f>
        <v>0</v>
      </c>
      <c r="AD61" s="28">
        <f>IFERROR(H61/H$151,0)</f>
        <v>0</v>
      </c>
      <c r="AE61" s="28">
        <f>IFERROR(I61/I$151,0)</f>
        <v>0</v>
      </c>
      <c r="AF61" s="28">
        <f>IFERROR(J61/J$151,0)</f>
        <v>0</v>
      </c>
      <c r="AG61" s="28">
        <f>IFERROR(K61/K$151,0)</f>
        <v>0</v>
      </c>
      <c r="AH61" s="45">
        <f>IFERROR(L61/L$151,0)</f>
        <v>0</v>
      </c>
    </row>
    <row r="62" spans="1:34">
      <c r="A62" s="8" t="s">
        <v>61</v>
      </c>
      <c r="B62" s="9" t="s">
        <v>6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</v>
      </c>
      <c r="N62" s="1">
        <f>IFERROR(C62/$C$151,0)</f>
        <v>0</v>
      </c>
      <c r="P62" s="43">
        <f t="shared" si="0"/>
        <v>0</v>
      </c>
      <c r="Q62" s="28">
        <f t="shared" si="1"/>
        <v>0</v>
      </c>
      <c r="R62" s="28">
        <f t="shared" si="2"/>
        <v>0</v>
      </c>
      <c r="S62" s="44">
        <f t="shared" si="3"/>
        <v>0</v>
      </c>
      <c r="T62" s="28">
        <f t="shared" si="4"/>
        <v>0</v>
      </c>
      <c r="U62" s="28">
        <f t="shared" si="5"/>
        <v>0</v>
      </c>
      <c r="V62" s="28">
        <f t="shared" si="8"/>
        <v>0</v>
      </c>
      <c r="W62" s="28">
        <f t="shared" si="6"/>
        <v>0</v>
      </c>
      <c r="X62" s="45">
        <f t="shared" si="7"/>
        <v>0</v>
      </c>
      <c r="Z62" s="43">
        <f>IFERROR(D62/$D$151,0)</f>
        <v>0</v>
      </c>
      <c r="AA62" s="28">
        <f>IFERROR(E62/E$151,0)</f>
        <v>0</v>
      </c>
      <c r="AB62" s="28">
        <f>IFERROR(F62/F$151,0)</f>
        <v>0</v>
      </c>
      <c r="AC62" s="28">
        <f>IFERROR(G62/G$151,0)</f>
        <v>0</v>
      </c>
      <c r="AD62" s="28">
        <f>IFERROR(H62/H$151,0)</f>
        <v>0</v>
      </c>
      <c r="AE62" s="28">
        <f>IFERROR(I62/I$151,0)</f>
        <v>0</v>
      </c>
      <c r="AF62" s="28">
        <f>IFERROR(J62/J$151,0)</f>
        <v>0</v>
      </c>
      <c r="AG62" s="28">
        <f>IFERROR(K62/K$151,0)</f>
        <v>0</v>
      </c>
      <c r="AH62" s="45">
        <f>IFERROR(L62/L$151,0)</f>
        <v>0</v>
      </c>
    </row>
    <row r="63" spans="1:34">
      <c r="A63" s="8" t="s">
        <v>62</v>
      </c>
      <c r="B63" s="9" t="s">
        <v>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>
        <v>0</v>
      </c>
      <c r="N63" s="1">
        <f>IFERROR(C63/$C$151,0)</f>
        <v>0</v>
      </c>
      <c r="P63" s="43">
        <f t="shared" si="0"/>
        <v>0</v>
      </c>
      <c r="Q63" s="28">
        <f t="shared" si="1"/>
        <v>0</v>
      </c>
      <c r="R63" s="28">
        <f t="shared" si="2"/>
        <v>0</v>
      </c>
      <c r="S63" s="44">
        <f t="shared" si="3"/>
        <v>0</v>
      </c>
      <c r="T63" s="28">
        <f t="shared" si="4"/>
        <v>0</v>
      </c>
      <c r="U63" s="28">
        <f t="shared" si="5"/>
        <v>0</v>
      </c>
      <c r="V63" s="28">
        <f t="shared" si="8"/>
        <v>0</v>
      </c>
      <c r="W63" s="28">
        <f t="shared" si="6"/>
        <v>0</v>
      </c>
      <c r="X63" s="45">
        <f t="shared" si="7"/>
        <v>0</v>
      </c>
      <c r="Z63" s="43">
        <f>IFERROR(D63/$D$151,0)</f>
        <v>0</v>
      </c>
      <c r="AA63" s="28">
        <f>IFERROR(E63/E$151,0)</f>
        <v>0</v>
      </c>
      <c r="AB63" s="28">
        <f>IFERROR(F63/F$151,0)</f>
        <v>0</v>
      </c>
      <c r="AC63" s="28">
        <f>IFERROR(G63/G$151,0)</f>
        <v>0</v>
      </c>
      <c r="AD63" s="28">
        <f>IFERROR(H63/H$151,0)</f>
        <v>0</v>
      </c>
      <c r="AE63" s="28">
        <f>IFERROR(I63/I$151,0)</f>
        <v>0</v>
      </c>
      <c r="AF63" s="28">
        <f>IFERROR(J63/J$151,0)</f>
        <v>0</v>
      </c>
      <c r="AG63" s="28">
        <f>IFERROR(K63/K$151,0)</f>
        <v>0</v>
      </c>
      <c r="AH63" s="45">
        <f>IFERROR(L63/L$151,0)</f>
        <v>0</v>
      </c>
    </row>
    <row r="64" spans="1:34">
      <c r="A64" s="8" t="s">
        <v>63</v>
      </c>
      <c r="B64" s="9" t="s">
        <v>6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0">
        <v>0</v>
      </c>
      <c r="N64" s="1">
        <f>IFERROR(C64/$C$151,0)</f>
        <v>0</v>
      </c>
      <c r="P64" s="43">
        <f t="shared" si="0"/>
        <v>0</v>
      </c>
      <c r="Q64" s="28">
        <f t="shared" si="1"/>
        <v>0</v>
      </c>
      <c r="R64" s="28">
        <f t="shared" si="2"/>
        <v>0</v>
      </c>
      <c r="S64" s="44">
        <f t="shared" si="3"/>
        <v>0</v>
      </c>
      <c r="T64" s="28">
        <f t="shared" si="4"/>
        <v>0</v>
      </c>
      <c r="U64" s="28">
        <f t="shared" si="5"/>
        <v>0</v>
      </c>
      <c r="V64" s="28">
        <f t="shared" si="8"/>
        <v>0</v>
      </c>
      <c r="W64" s="28">
        <f t="shared" si="6"/>
        <v>0</v>
      </c>
      <c r="X64" s="45">
        <f t="shared" si="7"/>
        <v>0</v>
      </c>
      <c r="Z64" s="43">
        <f>IFERROR(D64/$D$151,0)</f>
        <v>0</v>
      </c>
      <c r="AA64" s="28">
        <f>IFERROR(E64/E$151,0)</f>
        <v>0</v>
      </c>
      <c r="AB64" s="28">
        <f>IFERROR(F64/F$151,0)</f>
        <v>0</v>
      </c>
      <c r="AC64" s="28">
        <f>IFERROR(G64/G$151,0)</f>
        <v>0</v>
      </c>
      <c r="AD64" s="28">
        <f>IFERROR(H64/H$151,0)</f>
        <v>0</v>
      </c>
      <c r="AE64" s="28">
        <f>IFERROR(I64/I$151,0)</f>
        <v>0</v>
      </c>
      <c r="AF64" s="28">
        <f>IFERROR(J64/J$151,0)</f>
        <v>0</v>
      </c>
      <c r="AG64" s="28">
        <f>IFERROR(K64/K$151,0)</f>
        <v>0</v>
      </c>
      <c r="AH64" s="45">
        <f>IFERROR(L64/L$151,0)</f>
        <v>0</v>
      </c>
    </row>
    <row r="65" spans="1:34">
      <c r="A65" s="8" t="s">
        <v>76</v>
      </c>
      <c r="B65" s="9" t="s">
        <v>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0</v>
      </c>
      <c r="N65" s="1">
        <f>IFERROR(C65/$C$151,0)</f>
        <v>0</v>
      </c>
      <c r="P65" s="43">
        <f t="shared" si="0"/>
        <v>0</v>
      </c>
      <c r="Q65" s="28">
        <f t="shared" si="1"/>
        <v>0</v>
      </c>
      <c r="R65" s="28">
        <f t="shared" si="2"/>
        <v>0</v>
      </c>
      <c r="S65" s="44">
        <f t="shared" si="3"/>
        <v>0</v>
      </c>
      <c r="T65" s="28">
        <f t="shared" si="4"/>
        <v>0</v>
      </c>
      <c r="U65" s="28">
        <f t="shared" si="5"/>
        <v>0</v>
      </c>
      <c r="V65" s="28">
        <f t="shared" si="8"/>
        <v>0</v>
      </c>
      <c r="W65" s="28">
        <f t="shared" si="6"/>
        <v>0</v>
      </c>
      <c r="X65" s="45">
        <f t="shared" si="7"/>
        <v>0</v>
      </c>
      <c r="Z65" s="43">
        <f>IFERROR(D65/$D$151,0)</f>
        <v>0</v>
      </c>
      <c r="AA65" s="28">
        <f>IFERROR(E65/E$151,0)</f>
        <v>0</v>
      </c>
      <c r="AB65" s="28">
        <f>IFERROR(F65/F$151,0)</f>
        <v>0</v>
      </c>
      <c r="AC65" s="28">
        <f>IFERROR(G65/G$151,0)</f>
        <v>0</v>
      </c>
      <c r="AD65" s="28">
        <f>IFERROR(H65/H$151,0)</f>
        <v>0</v>
      </c>
      <c r="AE65" s="28">
        <f>IFERROR(I65/I$151,0)</f>
        <v>0</v>
      </c>
      <c r="AF65" s="28">
        <f>IFERROR(J65/J$151,0)</f>
        <v>0</v>
      </c>
      <c r="AG65" s="28">
        <f>IFERROR(K65/K$151,0)</f>
        <v>0</v>
      </c>
      <c r="AH65" s="45">
        <f>IFERROR(L65/L$151,0)</f>
        <v>0</v>
      </c>
    </row>
    <row r="66" spans="1:34">
      <c r="A66" s="8" t="s">
        <v>64</v>
      </c>
      <c r="B66" s="9" t="s">
        <v>6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0">
        <v>0</v>
      </c>
      <c r="N66" s="1">
        <f>IFERROR(C66/$C$151,0)</f>
        <v>0</v>
      </c>
      <c r="P66" s="43">
        <f t="shared" ref="P66:P71" si="9">IFERROR(D66/C66,0)</f>
        <v>0</v>
      </c>
      <c r="Q66" s="28">
        <f t="shared" ref="Q66:Q71" si="10">IFERROR(E66/C66,0)</f>
        <v>0</v>
      </c>
      <c r="R66" s="28">
        <f t="shared" ref="R66:R71" si="11">IFERROR(F66/C66,0)</f>
        <v>0</v>
      </c>
      <c r="S66" s="44">
        <f t="shared" ref="S66:S71" si="12">IFERROR(G66/C66,0)</f>
        <v>0</v>
      </c>
      <c r="T66" s="28">
        <f t="shared" ref="T66:T71" si="13">IFERROR(H66/C66,0)</f>
        <v>0</v>
      </c>
      <c r="U66" s="28">
        <f t="shared" ref="U66:U71" si="14">IFERROR(I66/C66,0)</f>
        <v>0</v>
      </c>
      <c r="V66" s="28">
        <f t="shared" ref="V66:V71" si="15">IFERROR(J66/C66,0)</f>
        <v>0</v>
      </c>
      <c r="W66" s="28">
        <f t="shared" ref="W66:W71" si="16">IFERROR(K66/C66,0)</f>
        <v>0</v>
      </c>
      <c r="X66" s="45">
        <f t="shared" ref="X66:X71" si="17">IFERROR(L66/C66,0)</f>
        <v>0</v>
      </c>
      <c r="Z66" s="43">
        <f>IFERROR(D66/$D$151,0)</f>
        <v>0</v>
      </c>
      <c r="AA66" s="28">
        <f>IFERROR(E66/E$151,0)</f>
        <v>0</v>
      </c>
      <c r="AB66" s="28">
        <f>IFERROR(F66/F$151,0)</f>
        <v>0</v>
      </c>
      <c r="AC66" s="28">
        <f>IFERROR(G66/G$151,0)</f>
        <v>0</v>
      </c>
      <c r="AD66" s="28">
        <f>IFERROR(H66/H$151,0)</f>
        <v>0</v>
      </c>
      <c r="AE66" s="28">
        <f>IFERROR(I66/I$151,0)</f>
        <v>0</v>
      </c>
      <c r="AF66" s="28">
        <f>IFERROR(J66/J$151,0)</f>
        <v>0</v>
      </c>
      <c r="AG66" s="28">
        <f>IFERROR(K66/K$151,0)</f>
        <v>0</v>
      </c>
      <c r="AH66" s="45">
        <f>IFERROR(L66/L$151,0)</f>
        <v>0</v>
      </c>
    </row>
    <row r="67" spans="1:34">
      <c r="A67" s="8" t="s">
        <v>65</v>
      </c>
      <c r="B67" s="9" t="s">
        <v>6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N67" s="1">
        <f>IFERROR(C67/$C$151,0)</f>
        <v>0</v>
      </c>
      <c r="P67" s="43">
        <f t="shared" si="9"/>
        <v>0</v>
      </c>
      <c r="Q67" s="28">
        <f t="shared" si="10"/>
        <v>0</v>
      </c>
      <c r="R67" s="28">
        <f t="shared" si="11"/>
        <v>0</v>
      </c>
      <c r="S67" s="44">
        <f t="shared" si="12"/>
        <v>0</v>
      </c>
      <c r="T67" s="28">
        <f t="shared" si="13"/>
        <v>0</v>
      </c>
      <c r="U67" s="28">
        <f t="shared" si="14"/>
        <v>0</v>
      </c>
      <c r="V67" s="28">
        <f t="shared" si="15"/>
        <v>0</v>
      </c>
      <c r="W67" s="28">
        <f t="shared" si="16"/>
        <v>0</v>
      </c>
      <c r="X67" s="45">
        <f t="shared" si="17"/>
        <v>0</v>
      </c>
      <c r="Z67" s="43">
        <f>IFERROR(D67/$D$151,0)</f>
        <v>0</v>
      </c>
      <c r="AA67" s="28">
        <f>IFERROR(E67/E$151,0)</f>
        <v>0</v>
      </c>
      <c r="AB67" s="28">
        <f>IFERROR(F67/F$151,0)</f>
        <v>0</v>
      </c>
      <c r="AC67" s="28">
        <f>IFERROR(G67/G$151,0)</f>
        <v>0</v>
      </c>
      <c r="AD67" s="28">
        <f>IFERROR(H67/H$151,0)</f>
        <v>0</v>
      </c>
      <c r="AE67" s="28">
        <f>IFERROR(I67/I$151,0)</f>
        <v>0</v>
      </c>
      <c r="AF67" s="28">
        <f>IFERROR(J67/J$151,0)</f>
        <v>0</v>
      </c>
      <c r="AG67" s="28">
        <f>IFERROR(K67/K$151,0)</f>
        <v>0</v>
      </c>
      <c r="AH67" s="45">
        <f>IFERROR(L67/L$151,0)</f>
        <v>0</v>
      </c>
    </row>
    <row r="68" spans="1:34">
      <c r="A68" s="8" t="s">
        <v>66</v>
      </c>
      <c r="B68" s="9" t="s">
        <v>6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N68" s="1">
        <f>IFERROR(C68/$C$151,0)</f>
        <v>0</v>
      </c>
      <c r="P68" s="43">
        <f t="shared" si="9"/>
        <v>0</v>
      </c>
      <c r="Q68" s="28">
        <f t="shared" si="10"/>
        <v>0</v>
      </c>
      <c r="R68" s="28">
        <f t="shared" si="11"/>
        <v>0</v>
      </c>
      <c r="S68" s="44">
        <f t="shared" si="12"/>
        <v>0</v>
      </c>
      <c r="T68" s="28">
        <f t="shared" si="13"/>
        <v>0</v>
      </c>
      <c r="U68" s="28">
        <f t="shared" si="14"/>
        <v>0</v>
      </c>
      <c r="V68" s="28">
        <f t="shared" si="15"/>
        <v>0</v>
      </c>
      <c r="W68" s="28">
        <f t="shared" si="16"/>
        <v>0</v>
      </c>
      <c r="X68" s="45">
        <f t="shared" si="17"/>
        <v>0</v>
      </c>
      <c r="Z68" s="43">
        <f>IFERROR(D68/$D$151,0)</f>
        <v>0</v>
      </c>
      <c r="AA68" s="28">
        <f>IFERROR(E68/E$151,0)</f>
        <v>0</v>
      </c>
      <c r="AB68" s="28">
        <f>IFERROR(F68/F$151,0)</f>
        <v>0</v>
      </c>
      <c r="AC68" s="28">
        <f>IFERROR(G68/G$151,0)</f>
        <v>0</v>
      </c>
      <c r="AD68" s="28">
        <f>IFERROR(H68/H$151,0)</f>
        <v>0</v>
      </c>
      <c r="AE68" s="28">
        <f>IFERROR(I68/I$151,0)</f>
        <v>0</v>
      </c>
      <c r="AF68" s="28">
        <f>IFERROR(J68/J$151,0)</f>
        <v>0</v>
      </c>
      <c r="AG68" s="28">
        <f>IFERROR(K68/K$151,0)</f>
        <v>0</v>
      </c>
      <c r="AH68" s="45">
        <f>IFERROR(L68/L$151,0)</f>
        <v>0</v>
      </c>
    </row>
    <row r="69" spans="1:34">
      <c r="A69" s="8" t="s">
        <v>67</v>
      </c>
      <c r="B69" s="9" t="s">
        <v>6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0">
        <v>0</v>
      </c>
      <c r="N69" s="1">
        <f>IFERROR(C69/$C$151,0)</f>
        <v>0</v>
      </c>
      <c r="P69" s="43">
        <f t="shared" si="9"/>
        <v>0</v>
      </c>
      <c r="Q69" s="28">
        <f t="shared" si="10"/>
        <v>0</v>
      </c>
      <c r="R69" s="28">
        <f t="shared" si="11"/>
        <v>0</v>
      </c>
      <c r="S69" s="44">
        <f t="shared" si="12"/>
        <v>0</v>
      </c>
      <c r="T69" s="28">
        <f t="shared" si="13"/>
        <v>0</v>
      </c>
      <c r="U69" s="28">
        <f t="shared" si="14"/>
        <v>0</v>
      </c>
      <c r="V69" s="28">
        <f t="shared" si="15"/>
        <v>0</v>
      </c>
      <c r="W69" s="28">
        <f t="shared" si="16"/>
        <v>0</v>
      </c>
      <c r="X69" s="45">
        <f t="shared" si="17"/>
        <v>0</v>
      </c>
      <c r="Z69" s="43">
        <f>IFERROR(D69/$D$151,0)</f>
        <v>0</v>
      </c>
      <c r="AA69" s="28">
        <f>IFERROR(E69/E$151,0)</f>
        <v>0</v>
      </c>
      <c r="AB69" s="28">
        <f>IFERROR(F69/F$151,0)</f>
        <v>0</v>
      </c>
      <c r="AC69" s="28">
        <f>IFERROR(G69/G$151,0)</f>
        <v>0</v>
      </c>
      <c r="AD69" s="28">
        <f>IFERROR(H69/H$151,0)</f>
        <v>0</v>
      </c>
      <c r="AE69" s="28">
        <f>IFERROR(I69/I$151,0)</f>
        <v>0</v>
      </c>
      <c r="AF69" s="28">
        <f>IFERROR(J69/J$151,0)</f>
        <v>0</v>
      </c>
      <c r="AG69" s="28">
        <f>IFERROR(K69/K$151,0)</f>
        <v>0</v>
      </c>
      <c r="AH69" s="45">
        <f>IFERROR(L69/L$151,0)</f>
        <v>0</v>
      </c>
    </row>
    <row r="70" spans="1:34">
      <c r="A70" s="8" t="s">
        <v>68</v>
      </c>
      <c r="B70" s="9" t="s">
        <v>6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</v>
      </c>
      <c r="N70" s="1">
        <f>IFERROR(C70/$C$151,0)</f>
        <v>0</v>
      </c>
      <c r="P70" s="43">
        <f t="shared" si="9"/>
        <v>0</v>
      </c>
      <c r="Q70" s="28">
        <f t="shared" si="10"/>
        <v>0</v>
      </c>
      <c r="R70" s="28">
        <f t="shared" si="11"/>
        <v>0</v>
      </c>
      <c r="S70" s="44">
        <f t="shared" si="12"/>
        <v>0</v>
      </c>
      <c r="T70" s="28">
        <f t="shared" si="13"/>
        <v>0</v>
      </c>
      <c r="U70" s="28">
        <f t="shared" si="14"/>
        <v>0</v>
      </c>
      <c r="V70" s="28">
        <f t="shared" si="15"/>
        <v>0</v>
      </c>
      <c r="W70" s="28">
        <f t="shared" si="16"/>
        <v>0</v>
      </c>
      <c r="X70" s="45">
        <f t="shared" si="17"/>
        <v>0</v>
      </c>
      <c r="Z70" s="43">
        <f>IFERROR(D70/$D$151,0)</f>
        <v>0</v>
      </c>
      <c r="AA70" s="28">
        <f>IFERROR(E70/E$151,0)</f>
        <v>0</v>
      </c>
      <c r="AB70" s="28">
        <f>IFERROR(F70/F$151,0)</f>
        <v>0</v>
      </c>
      <c r="AC70" s="28">
        <f>IFERROR(G70/G$151,0)</f>
        <v>0</v>
      </c>
      <c r="AD70" s="28">
        <f>IFERROR(H70/H$151,0)</f>
        <v>0</v>
      </c>
      <c r="AE70" s="28">
        <f>IFERROR(I70/I$151,0)</f>
        <v>0</v>
      </c>
      <c r="AF70" s="28">
        <f>IFERROR(J70/J$151,0)</f>
        <v>0</v>
      </c>
      <c r="AG70" s="28">
        <f>IFERROR(K70/K$151,0)</f>
        <v>0</v>
      </c>
      <c r="AH70" s="45">
        <f>IFERROR(L70/L$151,0)</f>
        <v>0</v>
      </c>
    </row>
    <row r="71" spans="1:34">
      <c r="A71" s="8" t="s">
        <v>69</v>
      </c>
      <c r="B71" s="9" t="s">
        <v>6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0">
        <v>0</v>
      </c>
      <c r="N71" s="1">
        <f>IFERROR(C71/$C$151,0)</f>
        <v>0</v>
      </c>
      <c r="P71" s="43">
        <f t="shared" si="9"/>
        <v>0</v>
      </c>
      <c r="Q71" s="28">
        <f t="shared" si="10"/>
        <v>0</v>
      </c>
      <c r="R71" s="28">
        <f t="shared" si="11"/>
        <v>0</v>
      </c>
      <c r="S71" s="44">
        <f t="shared" si="12"/>
        <v>0</v>
      </c>
      <c r="T71" s="28">
        <f t="shared" si="13"/>
        <v>0</v>
      </c>
      <c r="U71" s="28">
        <f t="shared" si="14"/>
        <v>0</v>
      </c>
      <c r="V71" s="28">
        <f t="shared" si="15"/>
        <v>0</v>
      </c>
      <c r="W71" s="28">
        <f t="shared" si="16"/>
        <v>0</v>
      </c>
      <c r="X71" s="45">
        <f t="shared" si="17"/>
        <v>0</v>
      </c>
      <c r="Z71" s="43">
        <f>IFERROR(D71/$D$151,0)</f>
        <v>0</v>
      </c>
      <c r="AA71" s="28">
        <f>IFERROR(E71/E$151,0)</f>
        <v>0</v>
      </c>
      <c r="AB71" s="28">
        <f>IFERROR(F71/F$151,0)</f>
        <v>0</v>
      </c>
      <c r="AC71" s="28">
        <f>IFERROR(G71/G$151,0)</f>
        <v>0</v>
      </c>
      <c r="AD71" s="28">
        <f>IFERROR(H71/H$151,0)</f>
        <v>0</v>
      </c>
      <c r="AE71" s="28">
        <f>IFERROR(I71/I$151,0)</f>
        <v>0</v>
      </c>
      <c r="AF71" s="28">
        <f>IFERROR(J71/J$151,0)</f>
        <v>0</v>
      </c>
      <c r="AG71" s="28">
        <f>IFERROR(K71/K$151,0)</f>
        <v>0</v>
      </c>
      <c r="AH71" s="45">
        <f>IFERROR(L71/L$151,0)</f>
        <v>0</v>
      </c>
    </row>
    <row r="72" spans="1:34">
      <c r="A72" s="8" t="s">
        <v>70</v>
      </c>
      <c r="B72" s="9" t="s">
        <v>6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0">
        <v>0</v>
      </c>
      <c r="N72" s="1">
        <f>IFERROR(C72/$C$151,0)</f>
        <v>0</v>
      </c>
      <c r="P72" s="43">
        <f t="shared" si="0"/>
        <v>0</v>
      </c>
      <c r="Q72" s="28">
        <f t="shared" si="1"/>
        <v>0</v>
      </c>
      <c r="R72" s="28">
        <f t="shared" si="2"/>
        <v>0</v>
      </c>
      <c r="S72" s="44">
        <f t="shared" si="3"/>
        <v>0</v>
      </c>
      <c r="T72" s="28">
        <f t="shared" si="4"/>
        <v>0</v>
      </c>
      <c r="U72" s="28">
        <f t="shared" si="5"/>
        <v>0</v>
      </c>
      <c r="V72" s="28">
        <f t="shared" si="8"/>
        <v>0</v>
      </c>
      <c r="W72" s="28">
        <f t="shared" si="6"/>
        <v>0</v>
      </c>
      <c r="X72" s="45">
        <f t="shared" si="7"/>
        <v>0</v>
      </c>
      <c r="Z72" s="43">
        <f>IFERROR(D72/$D$151,0)</f>
        <v>0</v>
      </c>
      <c r="AA72" s="28">
        <f>IFERROR(E72/E$151,0)</f>
        <v>0</v>
      </c>
      <c r="AB72" s="28">
        <f>IFERROR(F72/F$151,0)</f>
        <v>0</v>
      </c>
      <c r="AC72" s="28">
        <f>IFERROR(G72/G$151,0)</f>
        <v>0</v>
      </c>
      <c r="AD72" s="28">
        <f>IFERROR(H72/H$151,0)</f>
        <v>0</v>
      </c>
      <c r="AE72" s="28">
        <f>IFERROR(I72/I$151,0)</f>
        <v>0</v>
      </c>
      <c r="AF72" s="28">
        <f>IFERROR(J72/J$151,0)</f>
        <v>0</v>
      </c>
      <c r="AG72" s="28">
        <f>IFERROR(K72/K$151,0)</f>
        <v>0</v>
      </c>
      <c r="AH72" s="45">
        <f>IFERROR(L72/L$151,0)</f>
        <v>0</v>
      </c>
    </row>
    <row r="73" spans="1:34">
      <c r="A73" s="8" t="s">
        <v>71</v>
      </c>
      <c r="B73" s="9" t="s">
        <v>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N73" s="1">
        <f>IFERROR(C73/$C$151,0)</f>
        <v>0</v>
      </c>
      <c r="P73" s="43">
        <f t="shared" si="0"/>
        <v>0</v>
      </c>
      <c r="Q73" s="28">
        <f t="shared" si="1"/>
        <v>0</v>
      </c>
      <c r="R73" s="28">
        <f t="shared" si="2"/>
        <v>0</v>
      </c>
      <c r="S73" s="44">
        <f t="shared" si="3"/>
        <v>0</v>
      </c>
      <c r="T73" s="28">
        <f t="shared" si="4"/>
        <v>0</v>
      </c>
      <c r="U73" s="28">
        <f t="shared" si="5"/>
        <v>0</v>
      </c>
      <c r="V73" s="28">
        <f t="shared" si="8"/>
        <v>0</v>
      </c>
      <c r="W73" s="28">
        <f t="shared" si="6"/>
        <v>0</v>
      </c>
      <c r="X73" s="45">
        <f t="shared" si="7"/>
        <v>0</v>
      </c>
      <c r="Z73" s="43">
        <f>IFERROR(D73/$D$151,0)</f>
        <v>0</v>
      </c>
      <c r="AA73" s="28">
        <f>IFERROR(E73/E$151,0)</f>
        <v>0</v>
      </c>
      <c r="AB73" s="28">
        <f>IFERROR(F73/F$151,0)</f>
        <v>0</v>
      </c>
      <c r="AC73" s="28">
        <f>IFERROR(G73/G$151,0)</f>
        <v>0</v>
      </c>
      <c r="AD73" s="28">
        <f>IFERROR(H73/H$151,0)</f>
        <v>0</v>
      </c>
      <c r="AE73" s="28">
        <f>IFERROR(I73/I$151,0)</f>
        <v>0</v>
      </c>
      <c r="AF73" s="28">
        <f>IFERROR(J73/J$151,0)</f>
        <v>0</v>
      </c>
      <c r="AG73" s="28">
        <f>IFERROR(K73/K$151,0)</f>
        <v>0</v>
      </c>
      <c r="AH73" s="45">
        <f>IFERROR(L73/L$151,0)</f>
        <v>0</v>
      </c>
    </row>
    <row r="74" spans="1:34">
      <c r="A74" s="8" t="s">
        <v>72</v>
      </c>
      <c r="B74" s="9" t="s">
        <v>6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0">
        <v>0</v>
      </c>
      <c r="N74" s="1">
        <f>IFERROR(C74/$C$151,0)</f>
        <v>0</v>
      </c>
      <c r="P74" s="43">
        <f t="shared" ref="P74:P136" si="18">IFERROR(D74/C74,0)</f>
        <v>0</v>
      </c>
      <c r="Q74" s="28">
        <f t="shared" ref="Q74:Q136" si="19">IFERROR(E74/C74,0)</f>
        <v>0</v>
      </c>
      <c r="R74" s="28">
        <f t="shared" ref="R74:R136" si="20">IFERROR(F74/C74,0)</f>
        <v>0</v>
      </c>
      <c r="S74" s="44">
        <f t="shared" ref="S74:S136" si="21">IFERROR(G74/C74,0)</f>
        <v>0</v>
      </c>
      <c r="T74" s="28">
        <f t="shared" ref="T74:T136" si="22">IFERROR(H74/C74,0)</f>
        <v>0</v>
      </c>
      <c r="U74" s="28">
        <f t="shared" ref="U74:U136" si="23">IFERROR(I74/C74,0)</f>
        <v>0</v>
      </c>
      <c r="V74" s="28">
        <f t="shared" si="8"/>
        <v>0</v>
      </c>
      <c r="W74" s="28">
        <f t="shared" ref="W74:W136" si="24">IFERROR(K74/C74,0)</f>
        <v>0</v>
      </c>
      <c r="X74" s="45">
        <f t="shared" ref="X74:X136" si="25">IFERROR(L74/C74,0)</f>
        <v>0</v>
      </c>
      <c r="Z74" s="43">
        <f>IFERROR(D74/$D$151,0)</f>
        <v>0</v>
      </c>
      <c r="AA74" s="28">
        <f>IFERROR(E74/E$151,0)</f>
        <v>0</v>
      </c>
      <c r="AB74" s="28">
        <f>IFERROR(F74/F$151,0)</f>
        <v>0</v>
      </c>
      <c r="AC74" s="28">
        <f>IFERROR(G74/G$151,0)</f>
        <v>0</v>
      </c>
      <c r="AD74" s="28">
        <f>IFERROR(H74/H$151,0)</f>
        <v>0</v>
      </c>
      <c r="AE74" s="28">
        <f>IFERROR(I74/I$151,0)</f>
        <v>0</v>
      </c>
      <c r="AF74" s="28">
        <f>IFERROR(J74/J$151,0)</f>
        <v>0</v>
      </c>
      <c r="AG74" s="28">
        <f>IFERROR(K74/K$151,0)</f>
        <v>0</v>
      </c>
      <c r="AH74" s="45">
        <f>IFERROR(L74/L$151,0)</f>
        <v>0</v>
      </c>
    </row>
    <row r="75" spans="1:34">
      <c r="A75" s="8" t="s">
        <v>73</v>
      </c>
      <c r="B75" s="9" t="s">
        <v>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0">
        <v>0</v>
      </c>
      <c r="N75" s="1">
        <f>IFERROR(C75/$C$151,0)</f>
        <v>0</v>
      </c>
      <c r="P75" s="43">
        <f t="shared" si="18"/>
        <v>0</v>
      </c>
      <c r="Q75" s="28">
        <f t="shared" si="19"/>
        <v>0</v>
      </c>
      <c r="R75" s="28">
        <f t="shared" si="20"/>
        <v>0</v>
      </c>
      <c r="S75" s="44">
        <f t="shared" si="21"/>
        <v>0</v>
      </c>
      <c r="T75" s="28">
        <f t="shared" si="22"/>
        <v>0</v>
      </c>
      <c r="U75" s="28">
        <f t="shared" si="23"/>
        <v>0</v>
      </c>
      <c r="V75" s="28">
        <f t="shared" ref="V75:V137" si="26">IFERROR(J75/C75,0)</f>
        <v>0</v>
      </c>
      <c r="W75" s="28">
        <f t="shared" si="24"/>
        <v>0</v>
      </c>
      <c r="X75" s="45">
        <f t="shared" si="25"/>
        <v>0</v>
      </c>
      <c r="Z75" s="43">
        <f>IFERROR(D75/$D$151,0)</f>
        <v>0</v>
      </c>
      <c r="AA75" s="28">
        <f>IFERROR(E75/E$151,0)</f>
        <v>0</v>
      </c>
      <c r="AB75" s="28">
        <f>IFERROR(F75/F$151,0)</f>
        <v>0</v>
      </c>
      <c r="AC75" s="28">
        <f>IFERROR(G75/G$151,0)</f>
        <v>0</v>
      </c>
      <c r="AD75" s="28">
        <f>IFERROR(H75/H$151,0)</f>
        <v>0</v>
      </c>
      <c r="AE75" s="28">
        <f>IFERROR(I75/I$151,0)</f>
        <v>0</v>
      </c>
      <c r="AF75" s="28">
        <f>IFERROR(J75/J$151,0)</f>
        <v>0</v>
      </c>
      <c r="AG75" s="28">
        <f>IFERROR(K75/K$151,0)</f>
        <v>0</v>
      </c>
      <c r="AH75" s="45">
        <f>IFERROR(L75/L$151,0)</f>
        <v>0</v>
      </c>
    </row>
    <row r="76" spans="1:34">
      <c r="A76" s="11" t="s">
        <v>74</v>
      </c>
      <c r="B76" s="12" t="s">
        <v>6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3">
        <v>0</v>
      </c>
      <c r="N76" s="1">
        <f>IFERROR(C76/$C$151,0)</f>
        <v>0</v>
      </c>
      <c r="P76" s="46">
        <f t="shared" si="18"/>
        <v>0</v>
      </c>
      <c r="Q76" s="47">
        <f t="shared" si="19"/>
        <v>0</v>
      </c>
      <c r="R76" s="47">
        <f t="shared" si="20"/>
        <v>0</v>
      </c>
      <c r="S76" s="48">
        <f t="shared" si="21"/>
        <v>0</v>
      </c>
      <c r="T76" s="47">
        <f t="shared" si="22"/>
        <v>0</v>
      </c>
      <c r="U76" s="47">
        <f t="shared" si="23"/>
        <v>0</v>
      </c>
      <c r="V76" s="47">
        <f t="shared" si="26"/>
        <v>0</v>
      </c>
      <c r="W76" s="47">
        <f t="shared" si="24"/>
        <v>0</v>
      </c>
      <c r="X76" s="49">
        <f t="shared" si="25"/>
        <v>0</v>
      </c>
      <c r="Z76" s="46">
        <f>IFERROR(D76/$D$151,0)</f>
        <v>0</v>
      </c>
      <c r="AA76" s="47">
        <f>IFERROR(E76/E$151,0)</f>
        <v>0</v>
      </c>
      <c r="AB76" s="47">
        <f>IFERROR(F76/F$151,0)</f>
        <v>0</v>
      </c>
      <c r="AC76" s="47">
        <f>IFERROR(G76/G$151,0)</f>
        <v>0</v>
      </c>
      <c r="AD76" s="47">
        <f>IFERROR(H76/H$151,0)</f>
        <v>0</v>
      </c>
      <c r="AE76" s="47">
        <f>IFERROR(I76/I$151,0)</f>
        <v>0</v>
      </c>
      <c r="AF76" s="47">
        <f>IFERROR(J76/J$151,0)</f>
        <v>0</v>
      </c>
      <c r="AG76" s="47">
        <f>IFERROR(K76/K$151,0)</f>
        <v>0</v>
      </c>
      <c r="AH76" s="49">
        <f>IFERROR(L76/L$151,0)</f>
        <v>0</v>
      </c>
    </row>
    <row r="77" spans="1:34">
      <c r="A77" t="s">
        <v>10</v>
      </c>
      <c r="B77" t="s">
        <v>75</v>
      </c>
      <c r="C77">
        <v>183882.56</v>
      </c>
      <c r="D77">
        <v>145809.35999999999</v>
      </c>
      <c r="E77">
        <v>4384.25</v>
      </c>
      <c r="F77">
        <v>26930.46</v>
      </c>
      <c r="G77">
        <v>678.5</v>
      </c>
      <c r="H77">
        <v>20</v>
      </c>
      <c r="I77">
        <v>6051.99</v>
      </c>
      <c r="J77">
        <v>8</v>
      </c>
      <c r="K77">
        <v>8412.1899999999896</v>
      </c>
      <c r="L77">
        <v>175470.37</v>
      </c>
      <c r="N77" s="1">
        <f>IFERROR(C77/$C$152,0)</f>
        <v>0.20122863539042174</v>
      </c>
      <c r="P77" s="1">
        <f t="shared" si="18"/>
        <v>0.79294828177288801</v>
      </c>
      <c r="Q77" s="1">
        <f t="shared" si="19"/>
        <v>2.3842663491306624E-2</v>
      </c>
      <c r="R77" s="1">
        <f t="shared" si="20"/>
        <v>0.14645467193843723</v>
      </c>
      <c r="S77" s="3">
        <f t="shared" si="21"/>
        <v>3.6898550901183886E-3</v>
      </c>
      <c r="T77" s="1">
        <f t="shared" si="22"/>
        <v>1.0876507266376974E-4</v>
      </c>
      <c r="U77" s="1">
        <f t="shared" si="23"/>
        <v>3.2912256605520392E-2</v>
      </c>
      <c r="V77" s="1">
        <f t="shared" si="26"/>
        <v>4.3506029065507901E-5</v>
      </c>
      <c r="W77" s="1">
        <f t="shared" si="24"/>
        <v>4.5747622830571807E-2</v>
      </c>
      <c r="X77" s="1">
        <f t="shared" si="25"/>
        <v>0.95425237716942812</v>
      </c>
      <c r="Z77" s="1">
        <f>IFERROR(D77/D$152,0)</f>
        <v>0.18933284388697713</v>
      </c>
      <c r="AA77" s="1">
        <f t="shared" ref="AA77:AH77" si="27">IFERROR(E77/E$152,0)</f>
        <v>0.16038227628149437</v>
      </c>
      <c r="AB77" s="1">
        <f t="shared" si="27"/>
        <v>0.29481458143558126</v>
      </c>
      <c r="AC77" s="1">
        <f t="shared" si="27"/>
        <v>7.2288514809290438E-2</v>
      </c>
      <c r="AD77" s="1">
        <f t="shared" si="27"/>
        <v>3.3057851239669422E-2</v>
      </c>
      <c r="AE77" s="1">
        <f t="shared" si="27"/>
        <v>0.40782648073198641</v>
      </c>
      <c r="AF77" s="1">
        <f t="shared" si="27"/>
        <v>4.8977592751316273E-2</v>
      </c>
      <c r="AG77" s="1">
        <f t="shared" si="27"/>
        <v>0.46045774333727962</v>
      </c>
      <c r="AH77" s="1">
        <f t="shared" si="27"/>
        <v>0.19594025205052326</v>
      </c>
    </row>
    <row r="78" spans="1:34">
      <c r="A78" t="s">
        <v>7</v>
      </c>
      <c r="B78" t="s">
        <v>75</v>
      </c>
      <c r="C78">
        <v>149622.82999999999</v>
      </c>
      <c r="D78">
        <v>136077.19</v>
      </c>
      <c r="E78">
        <v>2183.92</v>
      </c>
      <c r="F78">
        <v>8346.9</v>
      </c>
      <c r="G78">
        <v>159</v>
      </c>
      <c r="H78">
        <v>143</v>
      </c>
      <c r="I78">
        <v>2630.25</v>
      </c>
      <c r="J78">
        <v>82.57</v>
      </c>
      <c r="K78">
        <v>252</v>
      </c>
      <c r="L78">
        <v>149370.82999999999</v>
      </c>
      <c r="N78" s="1">
        <f t="shared" ref="N78:N141" si="28">IFERROR(C78/$C$152,0)</f>
        <v>0.16373710429174498</v>
      </c>
      <c r="P78" s="1">
        <f t="shared" si="18"/>
        <v>0.90946809387310756</v>
      </c>
      <c r="Q78" s="1">
        <f t="shared" si="19"/>
        <v>1.4596168245180233E-2</v>
      </c>
      <c r="R78" s="1">
        <f t="shared" si="20"/>
        <v>5.5786272723220114E-2</v>
      </c>
      <c r="S78" s="3">
        <f t="shared" si="21"/>
        <v>1.0626720534560135E-3</v>
      </c>
      <c r="T78" s="1">
        <f t="shared" si="22"/>
        <v>9.5573650090698061E-4</v>
      </c>
      <c r="U78" s="1">
        <f t="shared" si="23"/>
        <v>1.7579202318255844E-2</v>
      </c>
      <c r="V78" s="1">
        <f t="shared" si="26"/>
        <v>5.5185428587335239E-4</v>
      </c>
      <c r="W78" s="1">
        <f t="shared" si="24"/>
        <v>1.6842349526472666E-3</v>
      </c>
      <c r="X78" s="1">
        <f t="shared" si="25"/>
        <v>0.99831576504735275</v>
      </c>
      <c r="Z78" s="1">
        <f t="shared" ref="Z78:Z141" si="29">IFERROR(D78/D$152,0)</f>
        <v>0.17669566186182098</v>
      </c>
      <c r="AA78" s="1">
        <f t="shared" ref="AA78:AA141" si="30">IFERROR(E78/E$152,0)</f>
        <v>7.9890987242215022E-2</v>
      </c>
      <c r="AB78" s="1">
        <f t="shared" ref="AB78:AB141" si="31">IFERROR(F78/F$152,0)</f>
        <v>9.1375633011268775E-2</v>
      </c>
      <c r="AC78" s="1">
        <f t="shared" ref="AC78:AC141" si="32">IFERROR(G78/G$152,0)</f>
        <v>1.6940123588323034E-2</v>
      </c>
      <c r="AD78" s="1">
        <f t="shared" ref="AD78:AD141" si="33">IFERROR(H78/H$152,0)</f>
        <v>0.23636363636363636</v>
      </c>
      <c r="AE78" s="1">
        <f t="shared" ref="AE78:AE141" si="34">IFERROR(I78/I$152,0)</f>
        <v>0.17724510465901419</v>
      </c>
      <c r="AF78" s="1">
        <f t="shared" ref="AF78:AF141" si="35">IFERROR(J78/J$152,0)</f>
        <v>0.50550997918452301</v>
      </c>
      <c r="AG78" s="1">
        <f t="shared" ref="AG78:AG141" si="36">IFERROR(K78/K$152,0)</f>
        <v>1.3793714992290308E-2</v>
      </c>
      <c r="AH78" s="1">
        <f t="shared" ref="AH78:AH141" si="37">IFERROR(L78/L$152,0)</f>
        <v>0.16679601279233558</v>
      </c>
    </row>
    <row r="79" spans="1:34">
      <c r="A79" t="s">
        <v>5</v>
      </c>
      <c r="B79" t="s">
        <v>75</v>
      </c>
      <c r="C79">
        <v>145908.93</v>
      </c>
      <c r="D79">
        <v>130677.2</v>
      </c>
      <c r="E79">
        <v>4875.25</v>
      </c>
      <c r="F79">
        <v>7788.5</v>
      </c>
      <c r="G79">
        <v>1532</v>
      </c>
      <c r="H79">
        <v>220</v>
      </c>
      <c r="I79">
        <v>815.98</v>
      </c>
      <c r="J79">
        <v>0</v>
      </c>
      <c r="K79">
        <v>1706.5</v>
      </c>
      <c r="L79">
        <v>144202.43</v>
      </c>
      <c r="N79" s="1">
        <f t="shared" si="28"/>
        <v>0.15967286334917552</v>
      </c>
      <c r="P79" s="1">
        <f t="shared" si="18"/>
        <v>0.89560796587295932</v>
      </c>
      <c r="Q79" s="1">
        <f t="shared" si="19"/>
        <v>3.3412965196852586E-2</v>
      </c>
      <c r="R79" s="1">
        <f t="shared" si="20"/>
        <v>5.3379186592623223E-2</v>
      </c>
      <c r="S79" s="3">
        <f t="shared" si="21"/>
        <v>1.049970005262872E-2</v>
      </c>
      <c r="T79" s="1">
        <f t="shared" si="22"/>
        <v>1.507789824790025E-3</v>
      </c>
      <c r="U79" s="1">
        <f t="shared" si="23"/>
        <v>5.5923924601462022E-3</v>
      </c>
      <c r="V79" s="1">
        <f t="shared" si="26"/>
        <v>0</v>
      </c>
      <c r="W79" s="1">
        <f t="shared" si="24"/>
        <v>1.1695651527291717E-2</v>
      </c>
      <c r="X79" s="1">
        <f t="shared" si="25"/>
        <v>0.98830434847270832</v>
      </c>
      <c r="Z79" s="1">
        <f t="shared" si="29"/>
        <v>0.16968379744062581</v>
      </c>
      <c r="AA79" s="1">
        <f t="shared" si="30"/>
        <v>0.17834377429237736</v>
      </c>
      <c r="AB79" s="1">
        <f t="shared" si="31"/>
        <v>8.5262686471416549E-2</v>
      </c>
      <c r="AC79" s="1">
        <f t="shared" si="32"/>
        <v>0.16322181973151503</v>
      </c>
      <c r="AD79" s="1">
        <f t="shared" si="33"/>
        <v>0.36363636363636365</v>
      </c>
      <c r="AE79" s="1">
        <f t="shared" si="34"/>
        <v>5.498658321439498E-2</v>
      </c>
      <c r="AF79" s="1">
        <f t="shared" si="35"/>
        <v>0</v>
      </c>
      <c r="AG79" s="1">
        <f t="shared" si="36"/>
        <v>9.3408629501362736E-2</v>
      </c>
      <c r="AH79" s="1">
        <f t="shared" si="37"/>
        <v>0.16102468171975665</v>
      </c>
    </row>
    <row r="80" spans="1:34">
      <c r="A80" t="s">
        <v>66</v>
      </c>
      <c r="B80" t="s">
        <v>75</v>
      </c>
      <c r="C80">
        <v>49858.369999999901</v>
      </c>
      <c r="D80">
        <v>46487.869999999901</v>
      </c>
      <c r="E80">
        <v>1891</v>
      </c>
      <c r="F80">
        <v>1442.5</v>
      </c>
      <c r="G80">
        <v>37</v>
      </c>
      <c r="H80">
        <v>0</v>
      </c>
      <c r="I80">
        <v>0</v>
      </c>
      <c r="J80">
        <v>0</v>
      </c>
      <c r="K80">
        <v>1632</v>
      </c>
      <c r="L80">
        <v>48226.369999999901</v>
      </c>
      <c r="N80" s="1">
        <f t="shared" si="28"/>
        <v>5.4561627583881375E-2</v>
      </c>
      <c r="P80" s="1">
        <f t="shared" si="18"/>
        <v>0.93239851202516233</v>
      </c>
      <c r="Q80" s="1">
        <f t="shared" si="19"/>
        <v>3.7927433247416709E-2</v>
      </c>
      <c r="R80" s="1">
        <f t="shared" si="20"/>
        <v>2.8931952649073823E-2</v>
      </c>
      <c r="S80" s="3">
        <f t="shared" si="21"/>
        <v>7.4210207834712752E-4</v>
      </c>
      <c r="T80" s="1">
        <f t="shared" si="22"/>
        <v>0</v>
      </c>
      <c r="U80" s="1">
        <f t="shared" si="23"/>
        <v>0</v>
      </c>
      <c r="V80" s="1">
        <f t="shared" si="26"/>
        <v>0</v>
      </c>
      <c r="W80" s="1">
        <f t="shared" si="24"/>
        <v>3.2732718698986814E-2</v>
      </c>
      <c r="X80" s="1">
        <f t="shared" si="25"/>
        <v>0.96726728130101314</v>
      </c>
      <c r="Z80" s="1">
        <f t="shared" si="29"/>
        <v>6.0364304687628212E-2</v>
      </c>
      <c r="AA80" s="1">
        <f t="shared" si="30"/>
        <v>6.9175545292423077E-2</v>
      </c>
      <c r="AB80" s="1">
        <f t="shared" si="31"/>
        <v>1.5791413652823827E-2</v>
      </c>
      <c r="AC80" s="1">
        <f t="shared" si="32"/>
        <v>3.9420413381632217E-3</v>
      </c>
      <c r="AD80" s="1">
        <f t="shared" si="33"/>
        <v>0</v>
      </c>
      <c r="AE80" s="1">
        <f t="shared" si="34"/>
        <v>0</v>
      </c>
      <c r="AF80" s="1">
        <f t="shared" si="35"/>
        <v>0</v>
      </c>
      <c r="AG80" s="1">
        <f t="shared" si="36"/>
        <v>8.9330725664356278E-2</v>
      </c>
      <c r="AH80" s="1">
        <f t="shared" si="37"/>
        <v>5.3852323291287148E-2</v>
      </c>
    </row>
    <row r="81" spans="1:34">
      <c r="A81" t="s">
        <v>28</v>
      </c>
      <c r="B81" t="s">
        <v>75</v>
      </c>
      <c r="C81">
        <v>45437</v>
      </c>
      <c r="D81">
        <v>38650</v>
      </c>
      <c r="E81">
        <v>2406.5</v>
      </c>
      <c r="F81">
        <v>4332.5</v>
      </c>
      <c r="G81">
        <v>0</v>
      </c>
      <c r="H81">
        <v>0</v>
      </c>
      <c r="I81">
        <v>8</v>
      </c>
      <c r="J81">
        <v>40</v>
      </c>
      <c r="K81">
        <v>342</v>
      </c>
      <c r="L81">
        <v>45095</v>
      </c>
      <c r="N81" s="1">
        <f t="shared" si="28"/>
        <v>4.9723179328341922E-2</v>
      </c>
      <c r="P81" s="1">
        <f t="shared" si="18"/>
        <v>0.85062834254022057</v>
      </c>
      <c r="Q81" s="1">
        <f t="shared" si="19"/>
        <v>5.2963443889341287E-2</v>
      </c>
      <c r="R81" s="1">
        <f t="shared" si="20"/>
        <v>9.5351805797037656E-2</v>
      </c>
      <c r="S81" s="3">
        <f t="shared" si="21"/>
        <v>0</v>
      </c>
      <c r="T81" s="1">
        <f t="shared" si="22"/>
        <v>0</v>
      </c>
      <c r="U81" s="1">
        <f t="shared" si="23"/>
        <v>1.7606796223342211E-4</v>
      </c>
      <c r="V81" s="1">
        <f t="shared" si="26"/>
        <v>8.8033981116711053E-4</v>
      </c>
      <c r="W81" s="1">
        <f t="shared" si="24"/>
        <v>7.5269053854787951E-3</v>
      </c>
      <c r="X81" s="1">
        <f t="shared" si="25"/>
        <v>0.99247309461452116</v>
      </c>
      <c r="Z81" s="1">
        <f t="shared" si="29"/>
        <v>5.0186863286634457E-2</v>
      </c>
      <c r="AA81" s="1">
        <f t="shared" si="30"/>
        <v>8.8033289130733008E-2</v>
      </c>
      <c r="AB81" s="1">
        <f t="shared" si="31"/>
        <v>4.7428977227632049E-2</v>
      </c>
      <c r="AC81" s="1">
        <f t="shared" si="32"/>
        <v>0</v>
      </c>
      <c r="AD81" s="1">
        <f t="shared" si="33"/>
        <v>0</v>
      </c>
      <c r="AE81" s="1">
        <f t="shared" si="34"/>
        <v>5.3909736233138049E-4</v>
      </c>
      <c r="AF81" s="1">
        <f t="shared" si="35"/>
        <v>0.24488796375658137</v>
      </c>
      <c r="AG81" s="1">
        <f t="shared" si="36"/>
        <v>1.872004177525113E-2</v>
      </c>
      <c r="AH81" s="1">
        <f t="shared" si="37"/>
        <v>5.0355656434863311E-2</v>
      </c>
    </row>
    <row r="82" spans="1:34">
      <c r="A82" t="s">
        <v>13</v>
      </c>
      <c r="B82" t="s">
        <v>75</v>
      </c>
      <c r="C82">
        <v>32642.75</v>
      </c>
      <c r="D82">
        <v>31407.75</v>
      </c>
      <c r="E82">
        <v>813</v>
      </c>
      <c r="F82">
        <v>289.5</v>
      </c>
      <c r="G82">
        <v>132.5</v>
      </c>
      <c r="H82">
        <v>0</v>
      </c>
      <c r="I82">
        <v>0</v>
      </c>
      <c r="J82">
        <v>0</v>
      </c>
      <c r="K82">
        <v>0</v>
      </c>
      <c r="L82">
        <v>32642.75</v>
      </c>
      <c r="N82" s="1">
        <f t="shared" si="28"/>
        <v>3.5722017563224538E-2</v>
      </c>
      <c r="P82" s="1">
        <f t="shared" si="18"/>
        <v>0.96216617778832969</v>
      </c>
      <c r="Q82" s="1">
        <f t="shared" si="19"/>
        <v>2.4905989844605618E-2</v>
      </c>
      <c r="R82" s="1">
        <f t="shared" si="20"/>
        <v>8.8687380811972027E-3</v>
      </c>
      <c r="S82" s="3">
        <f t="shared" si="21"/>
        <v>4.0590942858674591E-3</v>
      </c>
      <c r="T82" s="1">
        <f t="shared" si="22"/>
        <v>0</v>
      </c>
      <c r="U82" s="1">
        <f t="shared" si="23"/>
        <v>0</v>
      </c>
      <c r="V82" s="1">
        <f t="shared" si="26"/>
        <v>0</v>
      </c>
      <c r="W82" s="1">
        <f t="shared" si="24"/>
        <v>0</v>
      </c>
      <c r="X82" s="1">
        <f t="shared" si="25"/>
        <v>1</v>
      </c>
      <c r="Z82" s="1">
        <f t="shared" si="29"/>
        <v>4.0782831963539282E-2</v>
      </c>
      <c r="AA82" s="1">
        <f t="shared" si="30"/>
        <v>2.9740728885637207E-2</v>
      </c>
      <c r="AB82" s="1">
        <f t="shared" si="31"/>
        <v>3.1692299843968791E-3</v>
      </c>
      <c r="AC82" s="1">
        <f t="shared" si="32"/>
        <v>1.4116769656935861E-2</v>
      </c>
      <c r="AD82" s="1">
        <f t="shared" si="33"/>
        <v>0</v>
      </c>
      <c r="AE82" s="1">
        <f t="shared" si="34"/>
        <v>0</v>
      </c>
      <c r="AF82" s="1">
        <f t="shared" si="35"/>
        <v>0</v>
      </c>
      <c r="AG82" s="1">
        <f t="shared" si="36"/>
        <v>0</v>
      </c>
      <c r="AH82" s="1">
        <f t="shared" si="37"/>
        <v>3.6450761815924923E-2</v>
      </c>
    </row>
    <row r="83" spans="1:34">
      <c r="A83" t="s">
        <v>15</v>
      </c>
      <c r="B83" t="s">
        <v>75</v>
      </c>
      <c r="C83">
        <v>27659.29</v>
      </c>
      <c r="D83">
        <v>25299.29</v>
      </c>
      <c r="E83">
        <v>350.5</v>
      </c>
      <c r="F83">
        <v>1872</v>
      </c>
      <c r="G83">
        <v>0</v>
      </c>
      <c r="H83">
        <v>0</v>
      </c>
      <c r="I83">
        <v>137.5</v>
      </c>
      <c r="J83">
        <v>0</v>
      </c>
      <c r="K83">
        <v>539</v>
      </c>
      <c r="L83">
        <v>27120.29</v>
      </c>
      <c r="N83" s="1">
        <f t="shared" si="28"/>
        <v>3.0268456032850197E-2</v>
      </c>
      <c r="P83" s="1">
        <f t="shared" si="18"/>
        <v>0.91467604555286852</v>
      </c>
      <c r="Q83" s="1">
        <f t="shared" si="19"/>
        <v>1.267205340411847E-2</v>
      </c>
      <c r="R83" s="1">
        <f t="shared" si="20"/>
        <v>6.7680696069928034E-2</v>
      </c>
      <c r="S83" s="3">
        <f t="shared" si="21"/>
        <v>0</v>
      </c>
      <c r="T83" s="1">
        <f t="shared" si="22"/>
        <v>0</v>
      </c>
      <c r="U83" s="1">
        <f t="shared" si="23"/>
        <v>4.9712049730849927E-3</v>
      </c>
      <c r="V83" s="1">
        <f t="shared" si="26"/>
        <v>0</v>
      </c>
      <c r="W83" s="1">
        <f t="shared" si="24"/>
        <v>1.9487123494493171E-2</v>
      </c>
      <c r="X83" s="1">
        <f t="shared" si="25"/>
        <v>0.98051287650550678</v>
      </c>
      <c r="Z83" s="1">
        <f t="shared" si="29"/>
        <v>3.2851022211614962E-2</v>
      </c>
      <c r="AA83" s="1">
        <f t="shared" si="30"/>
        <v>1.2821802551557E-2</v>
      </c>
      <c r="AB83" s="1">
        <f t="shared" si="31"/>
        <v>2.0493259173716607E-2</v>
      </c>
      <c r="AC83" s="1">
        <f t="shared" si="32"/>
        <v>0</v>
      </c>
      <c r="AD83" s="1">
        <f t="shared" si="33"/>
        <v>0</v>
      </c>
      <c r="AE83" s="1">
        <f t="shared" si="34"/>
        <v>9.2657359150706015E-3</v>
      </c>
      <c r="AF83" s="1">
        <f t="shared" si="35"/>
        <v>0</v>
      </c>
      <c r="AG83" s="1">
        <f t="shared" si="36"/>
        <v>2.9503223733509824E-2</v>
      </c>
      <c r="AH83" s="1">
        <f t="shared" si="37"/>
        <v>3.0284067095107201E-2</v>
      </c>
    </row>
    <row r="84" spans="1:34">
      <c r="A84" t="s">
        <v>27</v>
      </c>
      <c r="B84" t="s">
        <v>75</v>
      </c>
      <c r="C84">
        <v>26063.1</v>
      </c>
      <c r="D84">
        <v>24765.52</v>
      </c>
      <c r="E84">
        <v>666.57999999999902</v>
      </c>
      <c r="F84">
        <v>213.5</v>
      </c>
      <c r="G84">
        <v>417.5</v>
      </c>
      <c r="H84">
        <v>0</v>
      </c>
      <c r="I84">
        <v>0</v>
      </c>
      <c r="J84">
        <v>0</v>
      </c>
      <c r="K84">
        <v>0</v>
      </c>
      <c r="L84">
        <v>26063.1</v>
      </c>
      <c r="N84" s="1">
        <f t="shared" si="28"/>
        <v>2.8521693667110687E-2</v>
      </c>
      <c r="P84" s="1">
        <f t="shared" si="18"/>
        <v>0.95021390394849425</v>
      </c>
      <c r="Q84" s="1">
        <f t="shared" si="19"/>
        <v>2.557562223987166E-2</v>
      </c>
      <c r="R84" s="1">
        <f t="shared" si="20"/>
        <v>8.1916579378508315E-3</v>
      </c>
      <c r="S84" s="3">
        <f t="shared" si="21"/>
        <v>1.6018815873783242E-2</v>
      </c>
      <c r="T84" s="1">
        <f t="shared" si="22"/>
        <v>0</v>
      </c>
      <c r="U84" s="1">
        <f t="shared" si="23"/>
        <v>0</v>
      </c>
      <c r="V84" s="1">
        <f t="shared" si="26"/>
        <v>0</v>
      </c>
      <c r="W84" s="1">
        <f t="shared" si="24"/>
        <v>0</v>
      </c>
      <c r="X84" s="1">
        <f t="shared" si="25"/>
        <v>1</v>
      </c>
      <c r="Z84" s="1">
        <f t="shared" si="29"/>
        <v>3.2157924099933025E-2</v>
      </c>
      <c r="AA84" s="1">
        <f t="shared" si="30"/>
        <v>2.4384471169234957E-2</v>
      </c>
      <c r="AB84" s="1">
        <f t="shared" si="31"/>
        <v>2.3372386931562474E-3</v>
      </c>
      <c r="AC84" s="1">
        <f t="shared" si="32"/>
        <v>4.4481142126571491E-2</v>
      </c>
      <c r="AD84" s="1">
        <f t="shared" si="33"/>
        <v>0</v>
      </c>
      <c r="AE84" s="1">
        <f t="shared" si="34"/>
        <v>0</v>
      </c>
      <c r="AF84" s="1">
        <f t="shared" si="35"/>
        <v>0</v>
      </c>
      <c r="AG84" s="1">
        <f t="shared" si="36"/>
        <v>0</v>
      </c>
      <c r="AH84" s="1">
        <f t="shared" si="37"/>
        <v>2.9103548269818959E-2</v>
      </c>
    </row>
    <row r="85" spans="1:34">
      <c r="A85" t="s">
        <v>52</v>
      </c>
      <c r="B85" t="s">
        <v>75</v>
      </c>
      <c r="C85">
        <v>22161</v>
      </c>
      <c r="D85">
        <v>19449</v>
      </c>
      <c r="E85">
        <v>440</v>
      </c>
      <c r="F85">
        <v>1008</v>
      </c>
      <c r="G85">
        <v>100</v>
      </c>
      <c r="H85">
        <v>88</v>
      </c>
      <c r="I85">
        <v>1076</v>
      </c>
      <c r="J85">
        <v>0</v>
      </c>
      <c r="K85">
        <v>765.25</v>
      </c>
      <c r="L85">
        <v>21395.75</v>
      </c>
      <c r="N85" s="1">
        <f t="shared" si="28"/>
        <v>2.4251499374857172E-2</v>
      </c>
      <c r="P85" s="1">
        <f t="shared" si="18"/>
        <v>0.87762285095437931</v>
      </c>
      <c r="Q85" s="1">
        <f t="shared" si="19"/>
        <v>1.9854699697667073E-2</v>
      </c>
      <c r="R85" s="1">
        <f t="shared" si="20"/>
        <v>4.5485312034655473E-2</v>
      </c>
      <c r="S85" s="3">
        <f t="shared" si="21"/>
        <v>4.5124317494697891E-3</v>
      </c>
      <c r="T85" s="1">
        <f t="shared" si="22"/>
        <v>3.9709399395334143E-3</v>
      </c>
      <c r="U85" s="1">
        <f t="shared" si="23"/>
        <v>4.8553765624294934E-2</v>
      </c>
      <c r="V85" s="1">
        <f t="shared" si="26"/>
        <v>0</v>
      </c>
      <c r="W85" s="1">
        <f t="shared" si="24"/>
        <v>3.4531383962817561E-2</v>
      </c>
      <c r="X85" s="1">
        <f t="shared" si="25"/>
        <v>0.96546861603718248</v>
      </c>
      <c r="Z85" s="1">
        <f t="shared" si="29"/>
        <v>2.5254445124495564E-2</v>
      </c>
      <c r="AA85" s="1">
        <f t="shared" si="30"/>
        <v>1.609584343134117E-2</v>
      </c>
      <c r="AB85" s="1">
        <f t="shared" si="31"/>
        <v>1.103483186277048E-2</v>
      </c>
      <c r="AC85" s="1">
        <f t="shared" si="32"/>
        <v>1.0654165778819518E-2</v>
      </c>
      <c r="AD85" s="1">
        <f t="shared" si="33"/>
        <v>0.14545454545454545</v>
      </c>
      <c r="AE85" s="1">
        <f t="shared" si="34"/>
        <v>7.2508595233570672E-2</v>
      </c>
      <c r="AF85" s="1">
        <f t="shared" si="35"/>
        <v>0</v>
      </c>
      <c r="AG85" s="1">
        <f t="shared" si="36"/>
        <v>4.1887461896230785E-2</v>
      </c>
      <c r="AH85" s="1">
        <f t="shared" si="37"/>
        <v>2.3891718287309606E-2</v>
      </c>
    </row>
    <row r="86" spans="1:34">
      <c r="A86" t="s">
        <v>64</v>
      </c>
      <c r="B86" t="s">
        <v>75</v>
      </c>
      <c r="C86">
        <v>20893.84</v>
      </c>
      <c r="D86">
        <v>13749.57</v>
      </c>
      <c r="E86">
        <v>1502</v>
      </c>
      <c r="F86">
        <v>4879.5</v>
      </c>
      <c r="G86">
        <v>736</v>
      </c>
      <c r="H86">
        <v>0</v>
      </c>
      <c r="I86">
        <v>10</v>
      </c>
      <c r="J86">
        <v>16.77</v>
      </c>
      <c r="K86">
        <v>16</v>
      </c>
      <c r="L86">
        <v>20877.84</v>
      </c>
      <c r="N86" s="1">
        <f t="shared" si="28"/>
        <v>2.2864805184710336E-2</v>
      </c>
      <c r="P86" s="1">
        <f t="shared" si="18"/>
        <v>0.65806811959888656</v>
      </c>
      <c r="Q86" s="1">
        <f t="shared" si="19"/>
        <v>7.1887216519318606E-2</v>
      </c>
      <c r="R86" s="1">
        <f t="shared" si="20"/>
        <v>0.23353773169508332</v>
      </c>
      <c r="S86" s="3">
        <f t="shared" si="21"/>
        <v>3.5225693314393139E-2</v>
      </c>
      <c r="T86" s="1">
        <f t="shared" si="22"/>
        <v>0</v>
      </c>
      <c r="U86" s="1">
        <f t="shared" si="23"/>
        <v>4.7860996351077638E-4</v>
      </c>
      <c r="V86" s="1">
        <f t="shared" si="26"/>
        <v>8.0262890880757195E-4</v>
      </c>
      <c r="W86" s="1">
        <f t="shared" si="24"/>
        <v>7.6577594161724219E-4</v>
      </c>
      <c r="X86" s="1">
        <f t="shared" si="25"/>
        <v>0.9992342240583828</v>
      </c>
      <c r="Z86" s="1">
        <f t="shared" si="29"/>
        <v>1.7853759116171035E-2</v>
      </c>
      <c r="AA86" s="1">
        <f t="shared" si="30"/>
        <v>5.4945356440623719E-2</v>
      </c>
      <c r="AB86" s="1">
        <f t="shared" si="31"/>
        <v>5.3417125073798172E-2</v>
      </c>
      <c r="AC86" s="1">
        <f t="shared" si="32"/>
        <v>7.8414660132111652E-2</v>
      </c>
      <c r="AD86" s="1">
        <f t="shared" si="33"/>
        <v>0</v>
      </c>
      <c r="AE86" s="1">
        <f t="shared" si="34"/>
        <v>6.7387170291422556E-4</v>
      </c>
      <c r="AF86" s="1">
        <f t="shared" si="35"/>
        <v>0.10266927880494674</v>
      </c>
      <c r="AG86" s="1">
        <f t="shared" si="36"/>
        <v>8.757914280819243E-4</v>
      </c>
      <c r="AH86" s="1">
        <f t="shared" si="37"/>
        <v>2.331339035684769E-2</v>
      </c>
    </row>
    <row r="87" spans="1:34">
      <c r="A87" t="s">
        <v>9</v>
      </c>
      <c r="B87" t="s">
        <v>75</v>
      </c>
      <c r="C87">
        <v>20764.5</v>
      </c>
      <c r="D87">
        <v>15524.5</v>
      </c>
      <c r="E87">
        <v>851</v>
      </c>
      <c r="F87">
        <v>3795</v>
      </c>
      <c r="G87">
        <v>0</v>
      </c>
      <c r="H87">
        <v>6</v>
      </c>
      <c r="I87">
        <v>588</v>
      </c>
      <c r="J87">
        <v>0</v>
      </c>
      <c r="K87">
        <v>16.5</v>
      </c>
      <c r="L87">
        <v>20748</v>
      </c>
      <c r="N87" s="1">
        <f t="shared" si="28"/>
        <v>2.2723264237589538E-2</v>
      </c>
      <c r="P87" s="1">
        <f t="shared" si="18"/>
        <v>0.74764622312119244</v>
      </c>
      <c r="Q87" s="1">
        <f t="shared" si="19"/>
        <v>4.0983409183943748E-2</v>
      </c>
      <c r="R87" s="1">
        <f t="shared" si="20"/>
        <v>0.18276385176623564</v>
      </c>
      <c r="S87" s="3">
        <f t="shared" si="21"/>
        <v>0</v>
      </c>
      <c r="T87" s="1">
        <f t="shared" si="22"/>
        <v>2.8895470634977968E-4</v>
      </c>
      <c r="U87" s="1">
        <f t="shared" si="23"/>
        <v>2.8317561222278409E-2</v>
      </c>
      <c r="V87" s="1">
        <f t="shared" si="26"/>
        <v>0</v>
      </c>
      <c r="W87" s="1">
        <f t="shared" si="24"/>
        <v>7.9462544246189414E-4</v>
      </c>
      <c r="X87" s="1">
        <f t="shared" si="25"/>
        <v>0.99920537455753811</v>
      </c>
      <c r="Z87" s="1">
        <f t="shared" si="29"/>
        <v>2.0158498294782837E-2</v>
      </c>
      <c r="AA87" s="1">
        <f t="shared" si="30"/>
        <v>3.1130824454707582E-2</v>
      </c>
      <c r="AB87" s="1">
        <f t="shared" si="31"/>
        <v>4.1544828292871004E-2</v>
      </c>
      <c r="AC87" s="1">
        <f t="shared" si="32"/>
        <v>0</v>
      </c>
      <c r="AD87" s="1">
        <f t="shared" si="33"/>
        <v>9.9173553719008271E-3</v>
      </c>
      <c r="AE87" s="1">
        <f t="shared" si="34"/>
        <v>3.9623656131356468E-2</v>
      </c>
      <c r="AF87" s="1">
        <f t="shared" si="35"/>
        <v>0</v>
      </c>
      <c r="AG87" s="1">
        <f t="shared" si="36"/>
        <v>9.0315991020948445E-4</v>
      </c>
      <c r="AH87" s="1">
        <f t="shared" si="37"/>
        <v>2.3168403585997206E-2</v>
      </c>
    </row>
    <row r="88" spans="1:34">
      <c r="A88" t="s">
        <v>35</v>
      </c>
      <c r="B88" t="s">
        <v>75</v>
      </c>
      <c r="C88">
        <v>17377.75</v>
      </c>
      <c r="D88">
        <v>16988.75</v>
      </c>
      <c r="E88">
        <v>218</v>
      </c>
      <c r="F88">
        <v>101</v>
      </c>
      <c r="G88">
        <v>12</v>
      </c>
      <c r="H88">
        <v>0</v>
      </c>
      <c r="I88">
        <v>58</v>
      </c>
      <c r="J88">
        <v>0</v>
      </c>
      <c r="K88">
        <v>275.25</v>
      </c>
      <c r="L88">
        <v>17102.5</v>
      </c>
      <c r="N88" s="1">
        <f t="shared" si="28"/>
        <v>1.9017034125780614E-2</v>
      </c>
      <c r="P88" s="1">
        <f t="shared" si="18"/>
        <v>0.97761505373250279</v>
      </c>
      <c r="Q88" s="1">
        <f t="shared" si="19"/>
        <v>1.2544777085641121E-2</v>
      </c>
      <c r="R88" s="1">
        <f t="shared" si="20"/>
        <v>5.8120297506869412E-3</v>
      </c>
      <c r="S88" s="3">
        <f t="shared" si="21"/>
        <v>6.9053818820042875E-4</v>
      </c>
      <c r="T88" s="1">
        <f t="shared" si="22"/>
        <v>0</v>
      </c>
      <c r="U88" s="1">
        <f t="shared" si="23"/>
        <v>3.3376012429687388E-3</v>
      </c>
      <c r="V88" s="1">
        <f t="shared" si="26"/>
        <v>0</v>
      </c>
      <c r="W88" s="1">
        <f t="shared" si="24"/>
        <v>1.5839219691847334E-2</v>
      </c>
      <c r="X88" s="1">
        <f t="shared" si="25"/>
        <v>0.98416078030815268</v>
      </c>
      <c r="Z88" s="1">
        <f t="shared" si="29"/>
        <v>2.2059820793293949E-2</v>
      </c>
      <c r="AA88" s="1">
        <f t="shared" si="30"/>
        <v>7.9747587909826702E-3</v>
      </c>
      <c r="AB88" s="1">
        <f t="shared" si="31"/>
        <v>1.1056726370434707E-3</v>
      </c>
      <c r="AC88" s="1">
        <f t="shared" si="32"/>
        <v>1.2784998934583422E-3</v>
      </c>
      <c r="AD88" s="1">
        <f t="shared" si="33"/>
        <v>0</v>
      </c>
      <c r="AE88" s="1">
        <f t="shared" si="34"/>
        <v>3.9084558769025089E-3</v>
      </c>
      <c r="AF88" s="1">
        <f t="shared" si="35"/>
        <v>0</v>
      </c>
      <c r="AG88" s="1">
        <f t="shared" si="36"/>
        <v>1.5066349411221855E-2</v>
      </c>
      <c r="AH88" s="1">
        <f t="shared" si="37"/>
        <v>1.9097629763327417E-2</v>
      </c>
    </row>
    <row r="89" spans="1:34">
      <c r="A89" t="s">
        <v>57</v>
      </c>
      <c r="B89" t="s">
        <v>75</v>
      </c>
      <c r="C89">
        <v>16084.5</v>
      </c>
      <c r="D89">
        <v>11906</v>
      </c>
      <c r="E89">
        <v>977</v>
      </c>
      <c r="F89">
        <v>3193.5</v>
      </c>
      <c r="G89">
        <v>0</v>
      </c>
      <c r="H89">
        <v>0</v>
      </c>
      <c r="I89">
        <v>8</v>
      </c>
      <c r="J89">
        <v>0</v>
      </c>
      <c r="K89">
        <v>131.5</v>
      </c>
      <c r="L89">
        <v>15953</v>
      </c>
      <c r="N89" s="1">
        <f t="shared" si="28"/>
        <v>1.7601788804426251E-2</v>
      </c>
      <c r="P89" s="1">
        <f t="shared" si="18"/>
        <v>0.74021573564611898</v>
      </c>
      <c r="Q89" s="1">
        <f t="shared" si="19"/>
        <v>6.0741707855388731E-2</v>
      </c>
      <c r="R89" s="1">
        <f t="shared" si="20"/>
        <v>0.19854518325095588</v>
      </c>
      <c r="S89" s="3">
        <f t="shared" si="21"/>
        <v>0</v>
      </c>
      <c r="T89" s="1">
        <f t="shared" si="22"/>
        <v>0</v>
      </c>
      <c r="U89" s="1">
        <f t="shared" si="23"/>
        <v>4.9737324753644811E-4</v>
      </c>
      <c r="V89" s="1">
        <f t="shared" si="26"/>
        <v>0</v>
      </c>
      <c r="W89" s="1">
        <f t="shared" si="24"/>
        <v>8.1755727563803653E-3</v>
      </c>
      <c r="X89" s="1">
        <f t="shared" si="25"/>
        <v>0.99182442724361963</v>
      </c>
      <c r="Z89" s="1">
        <f t="shared" si="29"/>
        <v>1.545989118475213E-2</v>
      </c>
      <c r="AA89" s="1">
        <f t="shared" si="30"/>
        <v>3.5740088710046192E-2</v>
      </c>
      <c r="AB89" s="1">
        <f t="shared" si="31"/>
        <v>3.4960055112854695E-2</v>
      </c>
      <c r="AC89" s="1">
        <f t="shared" si="32"/>
        <v>0</v>
      </c>
      <c r="AD89" s="1">
        <f t="shared" si="33"/>
        <v>0</v>
      </c>
      <c r="AE89" s="1">
        <f t="shared" si="34"/>
        <v>5.3909736233138049E-4</v>
      </c>
      <c r="AF89" s="1">
        <f t="shared" si="35"/>
        <v>0</v>
      </c>
      <c r="AG89" s="1">
        <f t="shared" si="36"/>
        <v>7.1979107995483156E-3</v>
      </c>
      <c r="AH89" s="1">
        <f t="shared" si="37"/>
        <v>1.7814032311905408E-2</v>
      </c>
    </row>
    <row r="90" spans="1:34">
      <c r="A90" t="s">
        <v>23</v>
      </c>
      <c r="B90" t="s">
        <v>75</v>
      </c>
      <c r="C90">
        <v>14507.5</v>
      </c>
      <c r="D90">
        <v>9986.25</v>
      </c>
      <c r="E90">
        <v>1527.5</v>
      </c>
      <c r="F90">
        <v>607.75</v>
      </c>
      <c r="G90">
        <v>2088</v>
      </c>
      <c r="H90">
        <v>0</v>
      </c>
      <c r="I90">
        <v>298</v>
      </c>
      <c r="J90">
        <v>0</v>
      </c>
      <c r="K90">
        <v>49.25</v>
      </c>
      <c r="L90">
        <v>14458.25</v>
      </c>
      <c r="N90" s="1">
        <f t="shared" si="28"/>
        <v>1.5876026676627426E-2</v>
      </c>
      <c r="P90" s="1">
        <f t="shared" si="18"/>
        <v>0.68835085300706533</v>
      </c>
      <c r="Q90" s="1">
        <f t="shared" si="19"/>
        <v>0.10529036705152507</v>
      </c>
      <c r="R90" s="1">
        <f t="shared" si="20"/>
        <v>4.1892124763053595E-2</v>
      </c>
      <c r="S90" s="3">
        <f t="shared" si="21"/>
        <v>0.14392555574702739</v>
      </c>
      <c r="T90" s="1">
        <f t="shared" si="22"/>
        <v>0</v>
      </c>
      <c r="U90" s="1">
        <f t="shared" si="23"/>
        <v>2.0541099431328622E-2</v>
      </c>
      <c r="V90" s="1">
        <f t="shared" si="26"/>
        <v>0</v>
      </c>
      <c r="W90" s="1">
        <f t="shared" si="24"/>
        <v>3.3947957952783045E-3</v>
      </c>
      <c r="X90" s="1">
        <f t="shared" si="25"/>
        <v>0.99660520420472165</v>
      </c>
      <c r="Z90" s="1">
        <f t="shared" si="29"/>
        <v>1.2967103842073825E-2</v>
      </c>
      <c r="AA90" s="1">
        <f t="shared" si="30"/>
        <v>5.5878183730394632E-2</v>
      </c>
      <c r="AB90" s="1">
        <f t="shared" si="31"/>
        <v>6.6531935164670236E-3</v>
      </c>
      <c r="AC90" s="1">
        <f t="shared" si="32"/>
        <v>0.22245898146175155</v>
      </c>
      <c r="AD90" s="1">
        <f t="shared" si="33"/>
        <v>0</v>
      </c>
      <c r="AE90" s="1">
        <f t="shared" si="34"/>
        <v>2.0081376746843925E-2</v>
      </c>
      <c r="AF90" s="1">
        <f t="shared" si="35"/>
        <v>0</v>
      </c>
      <c r="AG90" s="1">
        <f t="shared" si="36"/>
        <v>2.6957954895646731E-3</v>
      </c>
      <c r="AH90" s="1">
        <f t="shared" si="37"/>
        <v>1.6144908962176793E-2</v>
      </c>
    </row>
    <row r="91" spans="1:34">
      <c r="A91" t="s">
        <v>51</v>
      </c>
      <c r="B91" t="s">
        <v>75</v>
      </c>
      <c r="C91">
        <v>10903.75</v>
      </c>
      <c r="D91">
        <v>8571</v>
      </c>
      <c r="E91">
        <v>192</v>
      </c>
      <c r="F91">
        <v>1006.75</v>
      </c>
      <c r="G91">
        <v>671</v>
      </c>
      <c r="H91">
        <v>0</v>
      </c>
      <c r="I91">
        <v>463</v>
      </c>
      <c r="J91">
        <v>0</v>
      </c>
      <c r="K91">
        <v>450.75</v>
      </c>
      <c r="L91">
        <v>10453</v>
      </c>
      <c r="N91" s="1">
        <f t="shared" si="28"/>
        <v>1.1932326443238071E-2</v>
      </c>
      <c r="P91" s="1">
        <f t="shared" si="18"/>
        <v>0.78605984179754673</v>
      </c>
      <c r="Q91" s="1">
        <f t="shared" si="19"/>
        <v>1.7608620887309412E-2</v>
      </c>
      <c r="R91" s="1">
        <f t="shared" si="20"/>
        <v>9.2330620199472663E-2</v>
      </c>
      <c r="S91" s="3">
        <f t="shared" si="21"/>
        <v>6.1538461538461542E-2</v>
      </c>
      <c r="T91" s="1">
        <f t="shared" si="22"/>
        <v>0</v>
      </c>
      <c r="U91" s="1">
        <f t="shared" si="23"/>
        <v>4.2462455577209679E-2</v>
      </c>
      <c r="V91" s="1">
        <f t="shared" si="26"/>
        <v>0</v>
      </c>
      <c r="W91" s="1">
        <f t="shared" si="24"/>
        <v>4.1338988879972484E-2</v>
      </c>
      <c r="X91" s="1">
        <f t="shared" si="25"/>
        <v>0.95866101112002755</v>
      </c>
      <c r="Z91" s="1">
        <f t="shared" si="29"/>
        <v>1.1129407638544473E-2</v>
      </c>
      <c r="AA91" s="1">
        <f t="shared" si="30"/>
        <v>7.0236407700397831E-3</v>
      </c>
      <c r="AB91" s="1">
        <f t="shared" si="31"/>
        <v>1.1021147795480338E-2</v>
      </c>
      <c r="AC91" s="1">
        <f t="shared" si="32"/>
        <v>7.1489452375878962E-2</v>
      </c>
      <c r="AD91" s="1">
        <f t="shared" si="33"/>
        <v>0</v>
      </c>
      <c r="AE91" s="1">
        <f t="shared" si="34"/>
        <v>3.1200259844928645E-2</v>
      </c>
      <c r="AF91" s="1">
        <f t="shared" si="35"/>
        <v>0</v>
      </c>
      <c r="AG91" s="1">
        <f t="shared" si="36"/>
        <v>2.4672686637995461E-2</v>
      </c>
      <c r="AH91" s="1">
        <f t="shared" si="37"/>
        <v>1.1672417711800115E-2</v>
      </c>
    </row>
    <row r="92" spans="1:34">
      <c r="A92" t="s">
        <v>59</v>
      </c>
      <c r="B92" t="s">
        <v>75</v>
      </c>
      <c r="C92">
        <v>10562</v>
      </c>
      <c r="D92">
        <v>6141</v>
      </c>
      <c r="E92">
        <v>0</v>
      </c>
      <c r="F92">
        <v>4421</v>
      </c>
      <c r="G92">
        <v>0</v>
      </c>
      <c r="H92">
        <v>0</v>
      </c>
      <c r="I92">
        <v>0</v>
      </c>
      <c r="J92">
        <v>0</v>
      </c>
      <c r="K92">
        <v>488</v>
      </c>
      <c r="L92">
        <v>10074</v>
      </c>
      <c r="N92" s="1">
        <f t="shared" si="28"/>
        <v>1.1558338360057823E-2</v>
      </c>
      <c r="P92" s="1">
        <f t="shared" si="18"/>
        <v>0.58142397273243707</v>
      </c>
      <c r="Q92" s="1">
        <f t="shared" si="19"/>
        <v>0</v>
      </c>
      <c r="R92" s="1">
        <f t="shared" si="20"/>
        <v>0.41857602726756299</v>
      </c>
      <c r="S92" s="3">
        <f t="shared" si="21"/>
        <v>0</v>
      </c>
      <c r="T92" s="1">
        <f t="shared" si="22"/>
        <v>0</v>
      </c>
      <c r="U92" s="1">
        <f t="shared" si="23"/>
        <v>0</v>
      </c>
      <c r="V92" s="1">
        <f t="shared" si="26"/>
        <v>0</v>
      </c>
      <c r="W92" s="1">
        <f t="shared" si="24"/>
        <v>4.6203370573754968E-2</v>
      </c>
      <c r="X92" s="1">
        <f t="shared" si="25"/>
        <v>0.95379662942624499</v>
      </c>
      <c r="Z92" s="1">
        <f t="shared" si="29"/>
        <v>7.9740628057754764E-3</v>
      </c>
      <c r="AA92" s="1">
        <f t="shared" si="30"/>
        <v>0</v>
      </c>
      <c r="AB92" s="1">
        <f t="shared" si="31"/>
        <v>4.8397809191774104E-2</v>
      </c>
      <c r="AC92" s="1">
        <f t="shared" si="32"/>
        <v>0</v>
      </c>
      <c r="AD92" s="1">
        <f t="shared" si="33"/>
        <v>0</v>
      </c>
      <c r="AE92" s="1">
        <f t="shared" si="34"/>
        <v>0</v>
      </c>
      <c r="AF92" s="1">
        <f t="shared" si="35"/>
        <v>0</v>
      </c>
      <c r="AG92" s="1">
        <f t="shared" si="36"/>
        <v>2.671163855649869E-2</v>
      </c>
      <c r="AH92" s="1">
        <f t="shared" si="37"/>
        <v>1.124920463299286E-2</v>
      </c>
    </row>
    <row r="93" spans="1:34">
      <c r="A93" t="s">
        <v>36</v>
      </c>
      <c r="B93" t="s">
        <v>75</v>
      </c>
      <c r="C93">
        <v>9790.25</v>
      </c>
      <c r="D93">
        <v>9775.25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474.5</v>
      </c>
      <c r="L93">
        <v>9315.75</v>
      </c>
      <c r="N93" s="1">
        <f t="shared" si="28"/>
        <v>1.0713787363146763E-2</v>
      </c>
      <c r="P93" s="1">
        <f t="shared" si="18"/>
        <v>0.99846786343556093</v>
      </c>
      <c r="Q93" s="1">
        <f t="shared" si="19"/>
        <v>1.5321365644391104E-3</v>
      </c>
      <c r="R93" s="1">
        <f t="shared" si="20"/>
        <v>0</v>
      </c>
      <c r="S93" s="3">
        <f t="shared" si="21"/>
        <v>0</v>
      </c>
      <c r="T93" s="1">
        <f t="shared" si="22"/>
        <v>0</v>
      </c>
      <c r="U93" s="1">
        <f t="shared" si="23"/>
        <v>0</v>
      </c>
      <c r="V93" s="1">
        <f t="shared" si="26"/>
        <v>0</v>
      </c>
      <c r="W93" s="1">
        <f t="shared" si="24"/>
        <v>4.8466586655090522E-2</v>
      </c>
      <c r="X93" s="1">
        <f t="shared" si="25"/>
        <v>0.95153341334490948</v>
      </c>
      <c r="Z93" s="1">
        <f t="shared" si="29"/>
        <v>1.2693121224907464E-2</v>
      </c>
      <c r="AA93" s="1">
        <f t="shared" si="30"/>
        <v>5.4872193515935811E-4</v>
      </c>
      <c r="AB93" s="1">
        <f t="shared" si="31"/>
        <v>0</v>
      </c>
      <c r="AC93" s="1">
        <f t="shared" si="32"/>
        <v>0</v>
      </c>
      <c r="AD93" s="1">
        <f t="shared" si="33"/>
        <v>0</v>
      </c>
      <c r="AE93" s="1">
        <f t="shared" si="34"/>
        <v>0</v>
      </c>
      <c r="AF93" s="1">
        <f t="shared" si="35"/>
        <v>0</v>
      </c>
      <c r="AG93" s="1">
        <f t="shared" si="36"/>
        <v>2.5972689539054569E-2</v>
      </c>
      <c r="AH93" s="1">
        <f t="shared" si="37"/>
        <v>1.0402499311078343E-2</v>
      </c>
    </row>
    <row r="94" spans="1:34">
      <c r="A94" t="s">
        <v>12</v>
      </c>
      <c r="B94" t="s">
        <v>75</v>
      </c>
      <c r="C94">
        <v>9555</v>
      </c>
      <c r="D94">
        <v>8172</v>
      </c>
      <c r="E94">
        <v>552</v>
      </c>
      <c r="F94">
        <v>12</v>
      </c>
      <c r="G94">
        <v>174</v>
      </c>
      <c r="H94">
        <v>0</v>
      </c>
      <c r="I94">
        <v>645</v>
      </c>
      <c r="J94">
        <v>0</v>
      </c>
      <c r="K94">
        <v>96</v>
      </c>
      <c r="L94">
        <v>9459</v>
      </c>
      <c r="N94" s="1">
        <f t="shared" si="28"/>
        <v>1.0456345676041708E-2</v>
      </c>
      <c r="P94" s="1">
        <f t="shared" si="18"/>
        <v>0.85525902668759812</v>
      </c>
      <c r="Q94" s="1">
        <f t="shared" si="19"/>
        <v>5.7770800627943486E-2</v>
      </c>
      <c r="R94" s="1">
        <f t="shared" si="20"/>
        <v>1.2558869701726845E-3</v>
      </c>
      <c r="S94" s="3">
        <f t="shared" si="21"/>
        <v>1.8210361067503924E-2</v>
      </c>
      <c r="T94" s="1">
        <f t="shared" si="22"/>
        <v>0</v>
      </c>
      <c r="U94" s="1">
        <f t="shared" si="23"/>
        <v>6.7503924646781788E-2</v>
      </c>
      <c r="V94" s="1">
        <f t="shared" si="26"/>
        <v>0</v>
      </c>
      <c r="W94" s="1">
        <f t="shared" si="24"/>
        <v>1.0047095761381476E-2</v>
      </c>
      <c r="X94" s="1">
        <f t="shared" si="25"/>
        <v>0.98995290423861848</v>
      </c>
      <c r="Z94" s="1">
        <f t="shared" si="29"/>
        <v>1.06113078079787E-2</v>
      </c>
      <c r="AA94" s="1">
        <f t="shared" si="30"/>
        <v>2.0192967213864377E-2</v>
      </c>
      <c r="AB94" s="1">
        <f t="shared" si="31"/>
        <v>1.3136704598536286E-4</v>
      </c>
      <c r="AC94" s="1">
        <f t="shared" si="32"/>
        <v>1.8538248455145963E-2</v>
      </c>
      <c r="AD94" s="1">
        <f t="shared" si="33"/>
        <v>0</v>
      </c>
      <c r="AE94" s="1">
        <f t="shared" si="34"/>
        <v>4.3464724837967553E-2</v>
      </c>
      <c r="AF94" s="1">
        <f t="shared" si="35"/>
        <v>0</v>
      </c>
      <c r="AG94" s="1">
        <f t="shared" si="36"/>
        <v>5.2547485684915456E-3</v>
      </c>
      <c r="AH94" s="1">
        <f t="shared" si="37"/>
        <v>1.0562460454981085E-2</v>
      </c>
    </row>
    <row r="95" spans="1:34">
      <c r="A95" t="s">
        <v>37</v>
      </c>
      <c r="B95" t="s">
        <v>75</v>
      </c>
      <c r="C95">
        <v>9033.52</v>
      </c>
      <c r="D95">
        <v>7373.62</v>
      </c>
      <c r="E95">
        <v>253.5</v>
      </c>
      <c r="F95">
        <v>438</v>
      </c>
      <c r="G95">
        <v>0</v>
      </c>
      <c r="H95">
        <v>0</v>
      </c>
      <c r="I95">
        <v>968.4</v>
      </c>
      <c r="J95">
        <v>0</v>
      </c>
      <c r="K95">
        <v>7</v>
      </c>
      <c r="L95">
        <v>9026.52</v>
      </c>
      <c r="N95" s="1">
        <f t="shared" si="28"/>
        <v>9.8856732382455563E-3</v>
      </c>
      <c r="P95" s="1">
        <f t="shared" si="18"/>
        <v>0.8162510294990214</v>
      </c>
      <c r="Q95" s="1">
        <f t="shared" si="19"/>
        <v>2.8062150745224453E-2</v>
      </c>
      <c r="R95" s="1">
        <f t="shared" si="20"/>
        <v>4.8486082944411479E-2</v>
      </c>
      <c r="S95" s="3">
        <f t="shared" si="21"/>
        <v>0</v>
      </c>
      <c r="T95" s="1">
        <f t="shared" si="22"/>
        <v>0</v>
      </c>
      <c r="U95" s="1">
        <f t="shared" si="23"/>
        <v>0.10720073681134264</v>
      </c>
      <c r="V95" s="1">
        <f t="shared" si="26"/>
        <v>0</v>
      </c>
      <c r="W95" s="1">
        <f t="shared" si="24"/>
        <v>7.7489173655452136E-4</v>
      </c>
      <c r="X95" s="1">
        <f t="shared" si="25"/>
        <v>0.99922510826344546</v>
      </c>
      <c r="Z95" s="1">
        <f t="shared" si="29"/>
        <v>9.5746147184370897E-3</v>
      </c>
      <c r="AA95" s="1">
        <f t="shared" si="30"/>
        <v>9.2734007041931511E-3</v>
      </c>
      <c r="AB95" s="1">
        <f t="shared" si="31"/>
        <v>4.7948971784657441E-3</v>
      </c>
      <c r="AC95" s="1">
        <f t="shared" si="32"/>
        <v>0</v>
      </c>
      <c r="AD95" s="1">
        <f t="shared" si="33"/>
        <v>0</v>
      </c>
      <c r="AE95" s="1">
        <f t="shared" si="34"/>
        <v>6.5257735710213607E-2</v>
      </c>
      <c r="AF95" s="1">
        <f t="shared" si="35"/>
        <v>0</v>
      </c>
      <c r="AG95" s="1">
        <f t="shared" si="36"/>
        <v>3.831587497858419E-4</v>
      </c>
      <c r="AH95" s="1">
        <f t="shared" si="37"/>
        <v>1.0079528549116807E-2</v>
      </c>
    </row>
    <row r="96" spans="1:34">
      <c r="A96" t="s">
        <v>62</v>
      </c>
      <c r="B96" t="s">
        <v>75</v>
      </c>
      <c r="C96">
        <v>7618</v>
      </c>
      <c r="D96">
        <v>7154</v>
      </c>
      <c r="E96">
        <v>0</v>
      </c>
      <c r="F96">
        <v>464</v>
      </c>
      <c r="G96">
        <v>0</v>
      </c>
      <c r="H96">
        <v>0</v>
      </c>
      <c r="I96">
        <v>0</v>
      </c>
      <c r="J96">
        <v>0</v>
      </c>
      <c r="K96">
        <v>0</v>
      </c>
      <c r="L96">
        <v>7618</v>
      </c>
      <c r="N96" s="1">
        <f t="shared" si="28"/>
        <v>8.3366238995380149E-3</v>
      </c>
      <c r="P96" s="1">
        <f t="shared" si="18"/>
        <v>0.93909162509845101</v>
      </c>
      <c r="Q96" s="1">
        <f t="shared" si="19"/>
        <v>0</v>
      </c>
      <c r="R96" s="1">
        <f t="shared" si="20"/>
        <v>6.0908374901548962E-2</v>
      </c>
      <c r="S96" s="3">
        <f t="shared" si="21"/>
        <v>0</v>
      </c>
      <c r="T96" s="1">
        <f t="shared" si="22"/>
        <v>0</v>
      </c>
      <c r="U96" s="1">
        <f t="shared" si="23"/>
        <v>0</v>
      </c>
      <c r="V96" s="1">
        <f t="shared" si="26"/>
        <v>0</v>
      </c>
      <c r="W96" s="1">
        <f t="shared" si="24"/>
        <v>0</v>
      </c>
      <c r="X96" s="1">
        <f t="shared" si="25"/>
        <v>1</v>
      </c>
      <c r="Z96" s="1">
        <f t="shared" si="29"/>
        <v>9.2894390673372036E-3</v>
      </c>
      <c r="AA96" s="1">
        <f t="shared" si="30"/>
        <v>0</v>
      </c>
      <c r="AB96" s="1">
        <f t="shared" si="31"/>
        <v>5.0795257781006973E-3</v>
      </c>
      <c r="AC96" s="1">
        <f t="shared" si="32"/>
        <v>0</v>
      </c>
      <c r="AD96" s="1">
        <f t="shared" si="33"/>
        <v>0</v>
      </c>
      <c r="AE96" s="1">
        <f t="shared" si="34"/>
        <v>0</v>
      </c>
      <c r="AF96" s="1">
        <f t="shared" si="35"/>
        <v>0</v>
      </c>
      <c r="AG96" s="1">
        <f t="shared" si="36"/>
        <v>0</v>
      </c>
      <c r="AH96" s="1">
        <f t="shared" si="37"/>
        <v>8.5066945497458413E-3</v>
      </c>
    </row>
    <row r="97" spans="1:34">
      <c r="A97" t="s">
        <v>45</v>
      </c>
      <c r="B97" t="s">
        <v>75</v>
      </c>
      <c r="C97">
        <v>7055.52</v>
      </c>
      <c r="D97">
        <v>4904.5200000000004</v>
      </c>
      <c r="E97">
        <v>10.5</v>
      </c>
      <c r="F97">
        <v>2097</v>
      </c>
      <c r="G97">
        <v>3.5</v>
      </c>
      <c r="H97">
        <v>0</v>
      </c>
      <c r="I97">
        <v>40</v>
      </c>
      <c r="J97">
        <v>0</v>
      </c>
      <c r="K97">
        <v>0</v>
      </c>
      <c r="L97">
        <v>7055.52</v>
      </c>
      <c r="N97" s="1">
        <f t="shared" si="28"/>
        <v>7.7210838350838086E-3</v>
      </c>
      <c r="P97" s="1">
        <f t="shared" si="18"/>
        <v>0.69513232192666174</v>
      </c>
      <c r="Q97" s="1">
        <f t="shared" si="19"/>
        <v>1.4881964759507448E-3</v>
      </c>
      <c r="R97" s="1">
        <f t="shared" si="20"/>
        <v>0.29721409619702016</v>
      </c>
      <c r="S97" s="3">
        <f t="shared" si="21"/>
        <v>4.9606549198358166E-4</v>
      </c>
      <c r="T97" s="1">
        <f t="shared" si="22"/>
        <v>0</v>
      </c>
      <c r="U97" s="1">
        <f t="shared" si="23"/>
        <v>5.66931990838379E-3</v>
      </c>
      <c r="V97" s="1">
        <f t="shared" si="26"/>
        <v>0</v>
      </c>
      <c r="W97" s="1">
        <f t="shared" si="24"/>
        <v>0</v>
      </c>
      <c r="X97" s="1">
        <f t="shared" si="25"/>
        <v>1</v>
      </c>
      <c r="Z97" s="1">
        <f t="shared" si="29"/>
        <v>6.3684986992642804E-3</v>
      </c>
      <c r="AA97" s="1">
        <f t="shared" si="30"/>
        <v>3.8410535461155066E-4</v>
      </c>
      <c r="AB97" s="1">
        <f t="shared" si="31"/>
        <v>2.2956391285942162E-2</v>
      </c>
      <c r="AC97" s="1">
        <f t="shared" si="32"/>
        <v>3.7289580225868314E-4</v>
      </c>
      <c r="AD97" s="1">
        <f t="shared" si="33"/>
        <v>0</v>
      </c>
      <c r="AE97" s="1">
        <f t="shared" si="34"/>
        <v>2.6954868116569023E-3</v>
      </c>
      <c r="AF97" s="1">
        <f t="shared" si="35"/>
        <v>0</v>
      </c>
      <c r="AG97" s="1">
        <f t="shared" si="36"/>
        <v>0</v>
      </c>
      <c r="AH97" s="1">
        <f t="shared" si="37"/>
        <v>7.8785972078790727E-3</v>
      </c>
    </row>
    <row r="98" spans="1:34">
      <c r="A98" t="s">
        <v>25</v>
      </c>
      <c r="B98" t="s">
        <v>75</v>
      </c>
      <c r="C98">
        <v>6787.25</v>
      </c>
      <c r="D98">
        <v>1998.75</v>
      </c>
      <c r="E98">
        <v>44</v>
      </c>
      <c r="F98">
        <v>4009.5</v>
      </c>
      <c r="G98">
        <v>735</v>
      </c>
      <c r="H98">
        <v>0</v>
      </c>
      <c r="I98">
        <v>0</v>
      </c>
      <c r="J98">
        <v>0</v>
      </c>
      <c r="K98">
        <v>424.25</v>
      </c>
      <c r="L98">
        <v>6363</v>
      </c>
      <c r="N98" s="1">
        <f t="shared" si="28"/>
        <v>7.4275072935336556E-3</v>
      </c>
      <c r="P98" s="1">
        <f t="shared" si="18"/>
        <v>0.29448598475081955</v>
      </c>
      <c r="Q98" s="1">
        <f t="shared" si="19"/>
        <v>6.4827433791299861E-3</v>
      </c>
      <c r="R98" s="1">
        <f t="shared" si="20"/>
        <v>0.59073999042322001</v>
      </c>
      <c r="S98" s="3">
        <f t="shared" si="21"/>
        <v>0.10829128144683045</v>
      </c>
      <c r="T98" s="1">
        <f t="shared" si="22"/>
        <v>0</v>
      </c>
      <c r="U98" s="1">
        <f t="shared" si="23"/>
        <v>0</v>
      </c>
      <c r="V98" s="1">
        <f t="shared" si="26"/>
        <v>0</v>
      </c>
      <c r="W98" s="1">
        <f t="shared" si="24"/>
        <v>6.2506906331724926E-2</v>
      </c>
      <c r="X98" s="1">
        <f t="shared" si="25"/>
        <v>0.93749309366827505</v>
      </c>
      <c r="Z98" s="1">
        <f t="shared" si="29"/>
        <v>2.5953685121386963E-3</v>
      </c>
      <c r="AA98" s="1">
        <f t="shared" si="30"/>
        <v>1.6095843431341171E-3</v>
      </c>
      <c r="AB98" s="1">
        <f t="shared" si="31"/>
        <v>4.389301423985937E-2</v>
      </c>
      <c r="AC98" s="1">
        <f t="shared" si="32"/>
        <v>7.8308118474323465E-2</v>
      </c>
      <c r="AD98" s="1">
        <f t="shared" si="33"/>
        <v>0</v>
      </c>
      <c r="AE98" s="1">
        <f t="shared" si="34"/>
        <v>0</v>
      </c>
      <c r="AF98" s="1">
        <f t="shared" si="35"/>
        <v>0</v>
      </c>
      <c r="AG98" s="1">
        <f t="shared" si="36"/>
        <v>2.3222157085234774E-2</v>
      </c>
      <c r="AH98" s="1">
        <f t="shared" si="37"/>
        <v>7.1052897637218148E-3</v>
      </c>
    </row>
    <row r="99" spans="1:34">
      <c r="A99" t="s">
        <v>17</v>
      </c>
      <c r="B99" t="s">
        <v>75</v>
      </c>
      <c r="C99">
        <v>6039</v>
      </c>
      <c r="D99">
        <v>5092.5</v>
      </c>
      <c r="E99">
        <v>284</v>
      </c>
      <c r="F99">
        <v>617</v>
      </c>
      <c r="G99">
        <v>0</v>
      </c>
      <c r="H99">
        <v>36.5</v>
      </c>
      <c r="I99">
        <v>9</v>
      </c>
      <c r="J99">
        <v>0</v>
      </c>
      <c r="K99">
        <v>0</v>
      </c>
      <c r="L99">
        <v>6039</v>
      </c>
      <c r="N99" s="1">
        <f t="shared" si="28"/>
        <v>6.6086731070241619E-3</v>
      </c>
      <c r="P99" s="1">
        <f t="shared" si="18"/>
        <v>0.84326875310481864</v>
      </c>
      <c r="Q99" s="1">
        <f t="shared" si="19"/>
        <v>4.7027653585030638E-2</v>
      </c>
      <c r="R99" s="1">
        <f t="shared" si="20"/>
        <v>0.1021692333167743</v>
      </c>
      <c r="S99" s="3">
        <f t="shared" si="21"/>
        <v>0</v>
      </c>
      <c r="T99" s="1">
        <f t="shared" si="22"/>
        <v>6.0440470276535855E-3</v>
      </c>
      <c r="U99" s="1">
        <f t="shared" si="23"/>
        <v>1.4903129657228018E-3</v>
      </c>
      <c r="V99" s="1">
        <f t="shared" si="26"/>
        <v>0</v>
      </c>
      <c r="W99" s="1">
        <f t="shared" si="24"/>
        <v>0</v>
      </c>
      <c r="X99" s="1">
        <f t="shared" si="25"/>
        <v>1</v>
      </c>
      <c r="Z99" s="1">
        <f t="shared" si="29"/>
        <v>6.6125899427473727E-3</v>
      </c>
      <c r="AA99" s="1">
        <f t="shared" si="30"/>
        <v>1.0389135305683845E-2</v>
      </c>
      <c r="AB99" s="1">
        <f t="shared" si="31"/>
        <v>6.7544556144140738E-3</v>
      </c>
      <c r="AC99" s="1">
        <f t="shared" si="32"/>
        <v>0</v>
      </c>
      <c r="AD99" s="1">
        <f t="shared" si="33"/>
        <v>6.0330578512396697E-2</v>
      </c>
      <c r="AE99" s="1">
        <f t="shared" si="34"/>
        <v>6.0648453262280308E-4</v>
      </c>
      <c r="AF99" s="1">
        <f t="shared" si="35"/>
        <v>0</v>
      </c>
      <c r="AG99" s="1">
        <f t="shared" si="36"/>
        <v>0</v>
      </c>
      <c r="AH99" s="1">
        <f t="shared" si="37"/>
        <v>6.7434928309156126E-3</v>
      </c>
    </row>
    <row r="100" spans="1:34">
      <c r="A100" t="s">
        <v>50</v>
      </c>
      <c r="B100" t="s">
        <v>75</v>
      </c>
      <c r="C100">
        <v>5407.25</v>
      </c>
      <c r="D100">
        <v>4138.5</v>
      </c>
      <c r="E100">
        <v>1014.25</v>
      </c>
      <c r="F100">
        <v>254.5</v>
      </c>
      <c r="G100">
        <v>0</v>
      </c>
      <c r="H100">
        <v>0</v>
      </c>
      <c r="I100">
        <v>0</v>
      </c>
      <c r="J100">
        <v>0</v>
      </c>
      <c r="K100">
        <v>569.75</v>
      </c>
      <c r="L100">
        <v>4837.5</v>
      </c>
      <c r="N100" s="1">
        <f t="shared" si="28"/>
        <v>5.9173286401649943E-3</v>
      </c>
      <c r="P100" s="1">
        <f t="shared" si="18"/>
        <v>0.76536132044939664</v>
      </c>
      <c r="Q100" s="1">
        <f t="shared" si="19"/>
        <v>0.18757224097276803</v>
      </c>
      <c r="R100" s="1">
        <f t="shared" si="20"/>
        <v>4.7066438577835316E-2</v>
      </c>
      <c r="S100" s="3">
        <f t="shared" si="21"/>
        <v>0</v>
      </c>
      <c r="T100" s="1">
        <f t="shared" si="22"/>
        <v>0</v>
      </c>
      <c r="U100" s="1">
        <f t="shared" si="23"/>
        <v>0</v>
      </c>
      <c r="V100" s="1">
        <f t="shared" si="26"/>
        <v>0</v>
      </c>
      <c r="W100" s="1">
        <f t="shared" si="24"/>
        <v>0.10536779324055666</v>
      </c>
      <c r="X100" s="1">
        <f t="shared" si="25"/>
        <v>0.89463220675944333</v>
      </c>
      <c r="Z100" s="1">
        <f t="shared" si="29"/>
        <v>5.3738249343269519E-3</v>
      </c>
      <c r="AA100" s="1">
        <f t="shared" si="30"/>
        <v>3.7102748182358591E-2</v>
      </c>
      <c r="AB100" s="1">
        <f t="shared" si="31"/>
        <v>2.7860761002729039E-3</v>
      </c>
      <c r="AC100" s="1">
        <f t="shared" si="32"/>
        <v>0</v>
      </c>
      <c r="AD100" s="1">
        <f t="shared" si="33"/>
        <v>0</v>
      </c>
      <c r="AE100" s="1">
        <f t="shared" si="34"/>
        <v>0</v>
      </c>
      <c r="AF100" s="1">
        <f t="shared" si="35"/>
        <v>0</v>
      </c>
      <c r="AG100" s="1">
        <f t="shared" si="36"/>
        <v>3.1186385384354774E-2</v>
      </c>
      <c r="AH100" s="1">
        <f t="shared" si="37"/>
        <v>5.4018292050926108E-3</v>
      </c>
    </row>
    <row r="101" spans="1:34">
      <c r="A101" t="s">
        <v>20</v>
      </c>
      <c r="B101" t="s">
        <v>75</v>
      </c>
      <c r="C101">
        <v>4748</v>
      </c>
      <c r="D101">
        <v>3573</v>
      </c>
      <c r="E101">
        <v>0</v>
      </c>
      <c r="F101">
        <v>1175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4748</v>
      </c>
      <c r="N101" s="1">
        <f t="shared" si="28"/>
        <v>5.1958900334742042E-3</v>
      </c>
      <c r="P101" s="1">
        <f t="shared" si="18"/>
        <v>0.7525273799494524</v>
      </c>
      <c r="Q101" s="1">
        <f t="shared" si="19"/>
        <v>0</v>
      </c>
      <c r="R101" s="1">
        <f t="shared" si="20"/>
        <v>0.2474726200505476</v>
      </c>
      <c r="S101" s="3">
        <f t="shared" si="21"/>
        <v>0</v>
      </c>
      <c r="T101" s="1">
        <f t="shared" si="22"/>
        <v>0</v>
      </c>
      <c r="U101" s="1">
        <f t="shared" si="23"/>
        <v>0</v>
      </c>
      <c r="V101" s="1">
        <f t="shared" si="26"/>
        <v>0</v>
      </c>
      <c r="W101" s="1">
        <f t="shared" si="24"/>
        <v>0</v>
      </c>
      <c r="X101" s="1">
        <f t="shared" si="25"/>
        <v>1</v>
      </c>
      <c r="Z101" s="1">
        <f t="shared" si="29"/>
        <v>4.6395255504047845E-3</v>
      </c>
      <c r="AA101" s="1">
        <f t="shared" si="30"/>
        <v>0</v>
      </c>
      <c r="AB101" s="1">
        <f t="shared" si="31"/>
        <v>1.2863023252733446E-2</v>
      </c>
      <c r="AC101" s="1">
        <f t="shared" si="32"/>
        <v>0</v>
      </c>
      <c r="AD101" s="1">
        <f t="shared" si="33"/>
        <v>0</v>
      </c>
      <c r="AE101" s="1">
        <f t="shared" si="34"/>
        <v>0</v>
      </c>
      <c r="AF101" s="1">
        <f t="shared" si="35"/>
        <v>0</v>
      </c>
      <c r="AG101" s="1">
        <f t="shared" si="36"/>
        <v>0</v>
      </c>
      <c r="AH101" s="1">
        <f t="shared" si="37"/>
        <v>5.301888385690897E-3</v>
      </c>
    </row>
    <row r="102" spans="1:34">
      <c r="A102" t="s">
        <v>42</v>
      </c>
      <c r="B102" t="s">
        <v>75</v>
      </c>
      <c r="C102">
        <v>4289.5</v>
      </c>
      <c r="D102">
        <v>3660.5</v>
      </c>
      <c r="E102">
        <v>0</v>
      </c>
      <c r="F102">
        <v>142</v>
      </c>
      <c r="G102">
        <v>487</v>
      </c>
      <c r="H102">
        <v>0</v>
      </c>
      <c r="I102">
        <v>0</v>
      </c>
      <c r="J102">
        <v>0</v>
      </c>
      <c r="K102">
        <v>0</v>
      </c>
      <c r="L102">
        <v>4289.5</v>
      </c>
      <c r="N102" s="1">
        <f t="shared" si="28"/>
        <v>4.6941386475542546E-3</v>
      </c>
      <c r="P102" s="1">
        <f t="shared" si="18"/>
        <v>0.85336286280452267</v>
      </c>
      <c r="Q102" s="1">
        <f t="shared" si="19"/>
        <v>0</v>
      </c>
      <c r="R102" s="1">
        <f t="shared" si="20"/>
        <v>3.3104091385942419E-2</v>
      </c>
      <c r="S102" s="3">
        <f t="shared" si="21"/>
        <v>0.11353304580953491</v>
      </c>
      <c r="T102" s="1">
        <f t="shared" si="22"/>
        <v>0</v>
      </c>
      <c r="U102" s="1">
        <f t="shared" si="23"/>
        <v>0</v>
      </c>
      <c r="V102" s="1">
        <f t="shared" si="26"/>
        <v>0</v>
      </c>
      <c r="W102" s="1">
        <f t="shared" si="24"/>
        <v>0</v>
      </c>
      <c r="X102" s="1">
        <f t="shared" si="25"/>
        <v>1</v>
      </c>
      <c r="Z102" s="1">
        <f t="shared" si="29"/>
        <v>4.7531439343007874E-3</v>
      </c>
      <c r="AA102" s="1">
        <f t="shared" si="30"/>
        <v>0</v>
      </c>
      <c r="AB102" s="1">
        <f t="shared" si="31"/>
        <v>1.5545100441601272E-3</v>
      </c>
      <c r="AC102" s="1">
        <f t="shared" si="32"/>
        <v>5.1885787342851056E-2</v>
      </c>
      <c r="AD102" s="1">
        <f t="shared" si="33"/>
        <v>0</v>
      </c>
      <c r="AE102" s="1">
        <f t="shared" si="34"/>
        <v>0</v>
      </c>
      <c r="AF102" s="1">
        <f t="shared" si="35"/>
        <v>0</v>
      </c>
      <c r="AG102" s="1">
        <f t="shared" si="36"/>
        <v>0</v>
      </c>
      <c r="AH102" s="1">
        <f t="shared" si="37"/>
        <v>4.7899010594821198E-3</v>
      </c>
    </row>
    <row r="103" spans="1:34">
      <c r="A103" t="s">
        <v>54</v>
      </c>
      <c r="B103" t="s">
        <v>75</v>
      </c>
      <c r="C103">
        <v>4284</v>
      </c>
      <c r="D103">
        <v>3132</v>
      </c>
      <c r="E103">
        <v>0</v>
      </c>
      <c r="F103">
        <v>1106</v>
      </c>
      <c r="G103">
        <v>0</v>
      </c>
      <c r="H103">
        <v>0</v>
      </c>
      <c r="I103">
        <v>46</v>
      </c>
      <c r="J103">
        <v>0</v>
      </c>
      <c r="K103">
        <v>16</v>
      </c>
      <c r="L103">
        <v>4268</v>
      </c>
      <c r="N103" s="1">
        <f t="shared" si="28"/>
        <v>4.6881198195879298E-3</v>
      </c>
      <c r="P103" s="1">
        <f t="shared" si="18"/>
        <v>0.73109243697478987</v>
      </c>
      <c r="Q103" s="1">
        <f t="shared" si="19"/>
        <v>0</v>
      </c>
      <c r="R103" s="1">
        <f t="shared" si="20"/>
        <v>0.2581699346405229</v>
      </c>
      <c r="S103" s="3">
        <f t="shared" si="21"/>
        <v>0</v>
      </c>
      <c r="T103" s="1">
        <f t="shared" si="22"/>
        <v>0</v>
      </c>
      <c r="U103" s="1">
        <f t="shared" si="23"/>
        <v>1.0737628384687208E-2</v>
      </c>
      <c r="V103" s="1">
        <f t="shared" si="26"/>
        <v>0</v>
      </c>
      <c r="W103" s="1">
        <f t="shared" si="24"/>
        <v>3.7348272642390291E-3</v>
      </c>
      <c r="X103" s="1">
        <f t="shared" si="25"/>
        <v>0.99626517273576098</v>
      </c>
      <c r="Z103" s="1">
        <f t="shared" si="29"/>
        <v>4.0668888955689292E-3</v>
      </c>
      <c r="AA103" s="1">
        <f t="shared" si="30"/>
        <v>0</v>
      </c>
      <c r="AB103" s="1">
        <f t="shared" si="31"/>
        <v>1.210766273831761E-2</v>
      </c>
      <c r="AC103" s="1">
        <f t="shared" si="32"/>
        <v>0</v>
      </c>
      <c r="AD103" s="1">
        <f t="shared" si="33"/>
        <v>0</v>
      </c>
      <c r="AE103" s="1">
        <f t="shared" si="34"/>
        <v>3.0998098334054378E-3</v>
      </c>
      <c r="AF103" s="1">
        <f t="shared" si="35"/>
        <v>0</v>
      </c>
      <c r="AG103" s="1">
        <f t="shared" si="36"/>
        <v>8.757914280819243E-4</v>
      </c>
      <c r="AH103" s="1">
        <f t="shared" si="37"/>
        <v>4.7658929296817082E-3</v>
      </c>
    </row>
    <row r="104" spans="1:34">
      <c r="A104" t="s">
        <v>60</v>
      </c>
      <c r="B104" t="s">
        <v>75</v>
      </c>
      <c r="C104">
        <v>4263.5</v>
      </c>
      <c r="D104">
        <v>4263.5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4263.5</v>
      </c>
      <c r="N104" s="1">
        <f t="shared" si="28"/>
        <v>4.6656860062589027E-3</v>
      </c>
      <c r="P104" s="1">
        <f t="shared" si="18"/>
        <v>1</v>
      </c>
      <c r="Q104" s="1">
        <f t="shared" si="19"/>
        <v>0</v>
      </c>
      <c r="R104" s="1">
        <f t="shared" si="20"/>
        <v>0</v>
      </c>
      <c r="S104" s="3">
        <f t="shared" si="21"/>
        <v>0</v>
      </c>
      <c r="T104" s="1">
        <f t="shared" si="22"/>
        <v>0</v>
      </c>
      <c r="U104" s="1">
        <f t="shared" si="23"/>
        <v>0</v>
      </c>
      <c r="V104" s="1">
        <f t="shared" si="26"/>
        <v>0</v>
      </c>
      <c r="W104" s="1">
        <f t="shared" si="24"/>
        <v>0</v>
      </c>
      <c r="X104" s="1">
        <f t="shared" si="25"/>
        <v>1</v>
      </c>
      <c r="Z104" s="1">
        <f t="shared" si="29"/>
        <v>5.5361369113212421E-3</v>
      </c>
      <c r="AA104" s="1">
        <f t="shared" si="30"/>
        <v>0</v>
      </c>
      <c r="AB104" s="1">
        <f t="shared" si="31"/>
        <v>0</v>
      </c>
      <c r="AC104" s="1">
        <f t="shared" si="32"/>
        <v>0</v>
      </c>
      <c r="AD104" s="1">
        <f t="shared" si="33"/>
        <v>0</v>
      </c>
      <c r="AE104" s="1">
        <f t="shared" si="34"/>
        <v>0</v>
      </c>
      <c r="AF104" s="1">
        <f t="shared" si="35"/>
        <v>0</v>
      </c>
      <c r="AG104" s="1">
        <f t="shared" si="36"/>
        <v>0</v>
      </c>
      <c r="AH104" s="1">
        <f t="shared" si="37"/>
        <v>4.7608679722816218E-3</v>
      </c>
    </row>
    <row r="105" spans="1:34">
      <c r="A105" t="s">
        <v>56</v>
      </c>
      <c r="B105" t="s">
        <v>75</v>
      </c>
      <c r="C105">
        <v>4095.75</v>
      </c>
      <c r="D105">
        <v>528.75</v>
      </c>
      <c r="E105">
        <v>768.5</v>
      </c>
      <c r="F105">
        <v>1890.5</v>
      </c>
      <c r="G105">
        <v>908</v>
      </c>
      <c r="H105">
        <v>0</v>
      </c>
      <c r="I105">
        <v>0</v>
      </c>
      <c r="J105">
        <v>0</v>
      </c>
      <c r="K105">
        <v>0</v>
      </c>
      <c r="L105">
        <v>4095.75</v>
      </c>
      <c r="N105" s="1">
        <f t="shared" si="28"/>
        <v>4.4821117532860095E-3</v>
      </c>
      <c r="P105" s="1">
        <f t="shared" si="18"/>
        <v>0.12909723493865594</v>
      </c>
      <c r="Q105" s="1">
        <f t="shared" si="19"/>
        <v>0.18763352255386681</v>
      </c>
      <c r="R105" s="1">
        <f t="shared" si="20"/>
        <v>0.46157602392724167</v>
      </c>
      <c r="S105" s="3">
        <f t="shared" si="21"/>
        <v>0.22169321858023561</v>
      </c>
      <c r="T105" s="1">
        <f t="shared" si="22"/>
        <v>0</v>
      </c>
      <c r="U105" s="1">
        <f t="shared" si="23"/>
        <v>0</v>
      </c>
      <c r="V105" s="1">
        <f t="shared" si="26"/>
        <v>0</v>
      </c>
      <c r="W105" s="1">
        <f t="shared" si="24"/>
        <v>0</v>
      </c>
      <c r="X105" s="1">
        <f t="shared" si="25"/>
        <v>1</v>
      </c>
      <c r="Z105" s="1">
        <f t="shared" si="29"/>
        <v>6.8657966268584651E-4</v>
      </c>
      <c r="AA105" s="1">
        <f t="shared" si="30"/>
        <v>2.811285381133111E-2</v>
      </c>
      <c r="AB105" s="1">
        <f t="shared" si="31"/>
        <v>2.0695783369610709E-2</v>
      </c>
      <c r="AC105" s="1">
        <f t="shared" si="32"/>
        <v>9.6739825271681221E-2</v>
      </c>
      <c r="AD105" s="1">
        <f t="shared" si="33"/>
        <v>0</v>
      </c>
      <c r="AE105" s="1">
        <f t="shared" si="34"/>
        <v>0</v>
      </c>
      <c r="AF105" s="1">
        <f t="shared" si="35"/>
        <v>0</v>
      </c>
      <c r="AG105" s="1">
        <f t="shared" si="36"/>
        <v>0</v>
      </c>
      <c r="AH105" s="1">
        <f t="shared" si="37"/>
        <v>4.57354872697841E-3</v>
      </c>
    </row>
    <row r="106" spans="1:34">
      <c r="A106" t="s">
        <v>65</v>
      </c>
      <c r="B106" t="s">
        <v>75</v>
      </c>
      <c r="C106">
        <v>4027</v>
      </c>
      <c r="D106">
        <v>1900.5</v>
      </c>
      <c r="E106">
        <v>0</v>
      </c>
      <c r="F106">
        <v>2126.5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4027</v>
      </c>
      <c r="N106" s="1">
        <f t="shared" si="28"/>
        <v>4.4068764037069547E-3</v>
      </c>
      <c r="P106" s="1">
        <f t="shared" si="18"/>
        <v>0.47193940898932207</v>
      </c>
      <c r="Q106" s="1">
        <f t="shared" si="19"/>
        <v>0</v>
      </c>
      <c r="R106" s="1">
        <f t="shared" si="20"/>
        <v>0.52806059101067793</v>
      </c>
      <c r="S106" s="3">
        <f t="shared" si="21"/>
        <v>0</v>
      </c>
      <c r="T106" s="1">
        <f t="shared" si="22"/>
        <v>0</v>
      </c>
      <c r="U106" s="1">
        <f t="shared" si="23"/>
        <v>0</v>
      </c>
      <c r="V106" s="1">
        <f t="shared" si="26"/>
        <v>0</v>
      </c>
      <c r="W106" s="1">
        <f t="shared" si="24"/>
        <v>0</v>
      </c>
      <c r="X106" s="1">
        <f t="shared" si="25"/>
        <v>1</v>
      </c>
      <c r="Z106" s="1">
        <f t="shared" si="29"/>
        <v>2.4677912982211847E-3</v>
      </c>
      <c r="AA106" s="1">
        <f t="shared" si="30"/>
        <v>0</v>
      </c>
      <c r="AB106" s="1">
        <f t="shared" si="31"/>
        <v>2.327933527398951E-2</v>
      </c>
      <c r="AC106" s="1">
        <f t="shared" si="32"/>
        <v>0</v>
      </c>
      <c r="AD106" s="1">
        <f t="shared" si="33"/>
        <v>0</v>
      </c>
      <c r="AE106" s="1">
        <f t="shared" si="34"/>
        <v>0</v>
      </c>
      <c r="AF106" s="1">
        <f t="shared" si="35"/>
        <v>0</v>
      </c>
      <c r="AG106" s="1">
        <f t="shared" si="36"/>
        <v>0</v>
      </c>
      <c r="AH106" s="1">
        <f t="shared" si="37"/>
        <v>4.4967785444770944E-3</v>
      </c>
    </row>
    <row r="107" spans="1:34">
      <c r="A107" t="s">
        <v>47</v>
      </c>
      <c r="B107" t="s">
        <v>75</v>
      </c>
      <c r="C107">
        <v>2692</v>
      </c>
      <c r="D107">
        <v>2612</v>
      </c>
      <c r="E107">
        <v>0</v>
      </c>
      <c r="F107">
        <v>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2692</v>
      </c>
      <c r="N107" s="1">
        <f t="shared" si="28"/>
        <v>2.9459427064264026E-3</v>
      </c>
      <c r="P107" s="1">
        <f t="shared" si="18"/>
        <v>0.97028231797919762</v>
      </c>
      <c r="Q107" s="1">
        <f t="shared" si="19"/>
        <v>0</v>
      </c>
      <c r="R107" s="1">
        <f t="shared" si="20"/>
        <v>2.9717682020802376E-2</v>
      </c>
      <c r="S107" s="3">
        <f t="shared" si="21"/>
        <v>0</v>
      </c>
      <c r="T107" s="1">
        <f t="shared" si="22"/>
        <v>0</v>
      </c>
      <c r="U107" s="1">
        <f t="shared" si="23"/>
        <v>0</v>
      </c>
      <c r="V107" s="1">
        <f t="shared" si="26"/>
        <v>0</v>
      </c>
      <c r="W107" s="1">
        <f t="shared" si="24"/>
        <v>0</v>
      </c>
      <c r="X107" s="1">
        <f t="shared" si="25"/>
        <v>1</v>
      </c>
      <c r="Z107" s="1">
        <f t="shared" si="29"/>
        <v>3.3916710712726828E-3</v>
      </c>
      <c r="AA107" s="1">
        <f t="shared" si="30"/>
        <v>0</v>
      </c>
      <c r="AB107" s="1">
        <f t="shared" si="31"/>
        <v>8.7578030656908581E-4</v>
      </c>
      <c r="AC107" s="1">
        <f t="shared" si="32"/>
        <v>0</v>
      </c>
      <c r="AD107" s="1">
        <f t="shared" si="33"/>
        <v>0</v>
      </c>
      <c r="AE107" s="1">
        <f t="shared" si="34"/>
        <v>0</v>
      </c>
      <c r="AF107" s="1">
        <f t="shared" si="35"/>
        <v>0</v>
      </c>
      <c r="AG107" s="1">
        <f t="shared" si="36"/>
        <v>0</v>
      </c>
      <c r="AH107" s="1">
        <f t="shared" si="37"/>
        <v>3.0060411824515366E-3</v>
      </c>
    </row>
    <row r="108" spans="1:34">
      <c r="A108" t="s">
        <v>61</v>
      </c>
      <c r="B108" t="s">
        <v>75</v>
      </c>
      <c r="C108">
        <v>2558</v>
      </c>
      <c r="D108">
        <v>2168.5</v>
      </c>
      <c r="E108">
        <v>16</v>
      </c>
      <c r="F108">
        <v>373.5</v>
      </c>
      <c r="G108">
        <v>0</v>
      </c>
      <c r="H108">
        <v>0</v>
      </c>
      <c r="I108">
        <v>0</v>
      </c>
      <c r="J108">
        <v>0</v>
      </c>
      <c r="K108">
        <v>32</v>
      </c>
      <c r="L108">
        <v>2526</v>
      </c>
      <c r="N108" s="1">
        <f t="shared" si="28"/>
        <v>2.7993021705195902E-3</v>
      </c>
      <c r="P108" s="1">
        <f t="shared" si="18"/>
        <v>0.84773260359655978</v>
      </c>
      <c r="Q108" s="1">
        <f t="shared" si="19"/>
        <v>6.2548866301798279E-3</v>
      </c>
      <c r="R108" s="1">
        <f t="shared" si="20"/>
        <v>0.14601250977326036</v>
      </c>
      <c r="S108" s="3">
        <f t="shared" si="21"/>
        <v>0</v>
      </c>
      <c r="T108" s="1">
        <f t="shared" si="22"/>
        <v>0</v>
      </c>
      <c r="U108" s="1">
        <f t="shared" si="23"/>
        <v>0</v>
      </c>
      <c r="V108" s="1">
        <f t="shared" si="26"/>
        <v>0</v>
      </c>
      <c r="W108" s="1">
        <f t="shared" si="24"/>
        <v>1.2509773260359656E-2</v>
      </c>
      <c r="X108" s="1">
        <f t="shared" si="25"/>
        <v>0.98749022673964038</v>
      </c>
      <c r="Z108" s="1">
        <f t="shared" si="29"/>
        <v>2.815788176896942E-3</v>
      </c>
      <c r="AA108" s="1">
        <f t="shared" si="30"/>
        <v>5.8530339750331522E-4</v>
      </c>
      <c r="AB108" s="1">
        <f t="shared" si="31"/>
        <v>4.0887993062944192E-3</v>
      </c>
      <c r="AC108" s="1">
        <f t="shared" si="32"/>
        <v>0</v>
      </c>
      <c r="AD108" s="1">
        <f t="shared" si="33"/>
        <v>0</v>
      </c>
      <c r="AE108" s="1">
        <f t="shared" si="34"/>
        <v>0</v>
      </c>
      <c r="AF108" s="1">
        <f t="shared" si="35"/>
        <v>0</v>
      </c>
      <c r="AG108" s="1">
        <f t="shared" si="36"/>
        <v>1.7515828561638486E-3</v>
      </c>
      <c r="AH108" s="1">
        <f t="shared" si="37"/>
        <v>2.8206760872483585E-3</v>
      </c>
    </row>
    <row r="109" spans="1:34">
      <c r="A109" t="s">
        <v>19</v>
      </c>
      <c r="B109" t="s">
        <v>75</v>
      </c>
      <c r="C109">
        <v>2524.75</v>
      </c>
      <c r="D109">
        <v>349.75</v>
      </c>
      <c r="E109">
        <v>0</v>
      </c>
      <c r="F109">
        <v>2175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2524.75</v>
      </c>
      <c r="N109" s="1">
        <f t="shared" si="28"/>
        <v>2.762915619632266E-3</v>
      </c>
      <c r="P109" s="1">
        <f t="shared" si="18"/>
        <v>0.13852856718486978</v>
      </c>
      <c r="Q109" s="1">
        <f t="shared" si="19"/>
        <v>0</v>
      </c>
      <c r="R109" s="1">
        <f t="shared" si="20"/>
        <v>0.86147143281513017</v>
      </c>
      <c r="S109" s="3">
        <f t="shared" si="21"/>
        <v>0</v>
      </c>
      <c r="T109" s="1">
        <f t="shared" si="22"/>
        <v>0</v>
      </c>
      <c r="U109" s="1">
        <f t="shared" si="23"/>
        <v>0</v>
      </c>
      <c r="V109" s="1">
        <f t="shared" si="26"/>
        <v>0</v>
      </c>
      <c r="W109" s="1">
        <f t="shared" si="24"/>
        <v>0</v>
      </c>
      <c r="X109" s="1">
        <f t="shared" si="25"/>
        <v>1</v>
      </c>
      <c r="Z109" s="1">
        <f t="shared" si="29"/>
        <v>4.5414891163002329E-4</v>
      </c>
      <c r="AA109" s="1">
        <f t="shared" si="30"/>
        <v>0</v>
      </c>
      <c r="AB109" s="1">
        <f t="shared" si="31"/>
        <v>2.381027708484702E-2</v>
      </c>
      <c r="AC109" s="1">
        <f t="shared" si="32"/>
        <v>0</v>
      </c>
      <c r="AD109" s="1">
        <f t="shared" si="33"/>
        <v>0</v>
      </c>
      <c r="AE109" s="1">
        <f t="shared" si="34"/>
        <v>0</v>
      </c>
      <c r="AF109" s="1">
        <f t="shared" si="35"/>
        <v>0</v>
      </c>
      <c r="AG109" s="1">
        <f t="shared" si="36"/>
        <v>0</v>
      </c>
      <c r="AH109" s="1">
        <f t="shared" si="37"/>
        <v>2.8192802657483343E-3</v>
      </c>
    </row>
    <row r="110" spans="1:34">
      <c r="A110" t="s">
        <v>33</v>
      </c>
      <c r="B110" t="s">
        <v>75</v>
      </c>
      <c r="C110">
        <v>2435.25</v>
      </c>
      <c r="D110">
        <v>1897</v>
      </c>
      <c r="E110">
        <v>67.5</v>
      </c>
      <c r="F110">
        <v>81.25</v>
      </c>
      <c r="G110">
        <v>0</v>
      </c>
      <c r="H110">
        <v>0</v>
      </c>
      <c r="I110">
        <v>389.5</v>
      </c>
      <c r="J110">
        <v>0</v>
      </c>
      <c r="K110">
        <v>77</v>
      </c>
      <c r="L110">
        <v>2358.25</v>
      </c>
      <c r="N110" s="1">
        <f t="shared" si="28"/>
        <v>2.6649728736348054E-3</v>
      </c>
      <c r="P110" s="1">
        <f t="shared" si="18"/>
        <v>0.77897546453136224</v>
      </c>
      <c r="Q110" s="1">
        <f t="shared" si="19"/>
        <v>2.7717893440098552E-2</v>
      </c>
      <c r="R110" s="1">
        <f t="shared" si="20"/>
        <v>3.3364130992711218E-2</v>
      </c>
      <c r="S110" s="3">
        <f t="shared" si="21"/>
        <v>0</v>
      </c>
      <c r="T110" s="1">
        <f t="shared" si="22"/>
        <v>0</v>
      </c>
      <c r="U110" s="1">
        <f t="shared" si="23"/>
        <v>0.15994251103582793</v>
      </c>
      <c r="V110" s="1">
        <f t="shared" si="26"/>
        <v>0</v>
      </c>
      <c r="W110" s="1">
        <f t="shared" si="24"/>
        <v>3.1618930294630941E-2</v>
      </c>
      <c r="X110" s="1">
        <f t="shared" si="25"/>
        <v>0.96838106970536908</v>
      </c>
      <c r="Z110" s="1">
        <f t="shared" si="29"/>
        <v>2.4632465628653443E-3</v>
      </c>
      <c r="AA110" s="1">
        <f t="shared" si="30"/>
        <v>2.4692487082171111E-3</v>
      </c>
      <c r="AB110" s="1">
        <f t="shared" si="31"/>
        <v>8.8946437385922772E-4</v>
      </c>
      <c r="AC110" s="1">
        <f t="shared" si="32"/>
        <v>0</v>
      </c>
      <c r="AD110" s="1">
        <f t="shared" si="33"/>
        <v>0</v>
      </c>
      <c r="AE110" s="1">
        <f t="shared" si="34"/>
        <v>2.6247302828509088E-2</v>
      </c>
      <c r="AF110" s="1">
        <f t="shared" si="35"/>
        <v>0</v>
      </c>
      <c r="AG110" s="1">
        <f t="shared" si="36"/>
        <v>4.2147462476442611E-3</v>
      </c>
      <c r="AH110" s="1">
        <f t="shared" si="37"/>
        <v>2.6333568419451472E-3</v>
      </c>
    </row>
    <row r="111" spans="1:34">
      <c r="A111" t="s">
        <v>39</v>
      </c>
      <c r="B111" t="s">
        <v>75</v>
      </c>
      <c r="C111">
        <v>2314.5</v>
      </c>
      <c r="D111">
        <v>1861</v>
      </c>
      <c r="E111">
        <v>243.5</v>
      </c>
      <c r="F111">
        <v>129</v>
      </c>
      <c r="G111">
        <v>2</v>
      </c>
      <c r="H111">
        <v>0</v>
      </c>
      <c r="I111">
        <v>79</v>
      </c>
      <c r="J111">
        <v>0</v>
      </c>
      <c r="K111">
        <v>0</v>
      </c>
      <c r="L111">
        <v>2314.5</v>
      </c>
      <c r="N111" s="1">
        <f t="shared" si="28"/>
        <v>2.5328322414650477E-3</v>
      </c>
      <c r="P111" s="1">
        <f t="shared" si="18"/>
        <v>0.80406135234391873</v>
      </c>
      <c r="Q111" s="1">
        <f t="shared" si="19"/>
        <v>0.10520630805789587</v>
      </c>
      <c r="R111" s="1">
        <f t="shared" si="20"/>
        <v>5.5735580038885291E-2</v>
      </c>
      <c r="S111" s="3">
        <f t="shared" si="21"/>
        <v>8.6411751998271766E-4</v>
      </c>
      <c r="T111" s="1">
        <f t="shared" si="22"/>
        <v>0</v>
      </c>
      <c r="U111" s="1">
        <f t="shared" si="23"/>
        <v>3.4132642039317346E-2</v>
      </c>
      <c r="V111" s="1">
        <f t="shared" si="26"/>
        <v>0</v>
      </c>
      <c r="W111" s="1">
        <f t="shared" si="24"/>
        <v>0</v>
      </c>
      <c r="X111" s="1">
        <f t="shared" si="25"/>
        <v>1</v>
      </c>
      <c r="Z111" s="1">
        <f t="shared" si="29"/>
        <v>2.4165007134909888E-3</v>
      </c>
      <c r="AA111" s="1">
        <f t="shared" si="30"/>
        <v>8.9075860807535795E-3</v>
      </c>
      <c r="AB111" s="1">
        <f t="shared" si="31"/>
        <v>1.4121957443426509E-3</v>
      </c>
      <c r="AC111" s="1">
        <f t="shared" si="32"/>
        <v>2.1308331557639036E-4</v>
      </c>
      <c r="AD111" s="1">
        <f t="shared" si="33"/>
        <v>0</v>
      </c>
      <c r="AE111" s="1">
        <f t="shared" si="34"/>
        <v>5.3235864530223826E-3</v>
      </c>
      <c r="AF111" s="1">
        <f t="shared" si="35"/>
        <v>0</v>
      </c>
      <c r="AG111" s="1">
        <f t="shared" si="36"/>
        <v>0</v>
      </c>
      <c r="AH111" s="1">
        <f t="shared" si="37"/>
        <v>2.5845030894443093E-3</v>
      </c>
    </row>
    <row r="112" spans="1:34">
      <c r="A112" t="s">
        <v>38</v>
      </c>
      <c r="B112" t="s">
        <v>75</v>
      </c>
      <c r="C112">
        <v>2095.46</v>
      </c>
      <c r="D112">
        <v>2063.96</v>
      </c>
      <c r="E112">
        <v>23</v>
      </c>
      <c r="F112">
        <v>0</v>
      </c>
      <c r="G112">
        <v>0</v>
      </c>
      <c r="H112">
        <v>8.5</v>
      </c>
      <c r="I112">
        <v>0</v>
      </c>
      <c r="J112">
        <v>0</v>
      </c>
      <c r="K112">
        <v>564</v>
      </c>
      <c r="L112">
        <v>1531.46</v>
      </c>
      <c r="N112" s="1">
        <f t="shared" si="28"/>
        <v>2.2931296818752859E-3</v>
      </c>
      <c r="P112" s="1">
        <f t="shared" si="18"/>
        <v>0.9849675011691944</v>
      </c>
      <c r="Q112" s="1">
        <f t="shared" si="19"/>
        <v>1.0976110257413647E-2</v>
      </c>
      <c r="R112" s="1">
        <f t="shared" si="20"/>
        <v>0</v>
      </c>
      <c r="S112" s="3">
        <f t="shared" si="21"/>
        <v>0</v>
      </c>
      <c r="T112" s="1">
        <f t="shared" si="22"/>
        <v>4.0563885733919999E-3</v>
      </c>
      <c r="U112" s="1">
        <f t="shared" si="23"/>
        <v>0</v>
      </c>
      <c r="V112" s="1">
        <f t="shared" si="26"/>
        <v>0</v>
      </c>
      <c r="W112" s="1">
        <f t="shared" si="24"/>
        <v>0.26915331239918683</v>
      </c>
      <c r="X112" s="1">
        <f t="shared" si="25"/>
        <v>0.73084668760081317</v>
      </c>
      <c r="Z112" s="1">
        <f t="shared" si="29"/>
        <v>2.6800434242970775E-3</v>
      </c>
      <c r="AA112" s="1">
        <f t="shared" si="30"/>
        <v>8.4137363391101566E-4</v>
      </c>
      <c r="AB112" s="1">
        <f t="shared" si="31"/>
        <v>0</v>
      </c>
      <c r="AC112" s="1">
        <f t="shared" si="32"/>
        <v>0</v>
      </c>
      <c r="AD112" s="1">
        <f t="shared" si="33"/>
        <v>1.4049586776859505E-2</v>
      </c>
      <c r="AE112" s="1">
        <f t="shared" si="34"/>
        <v>0</v>
      </c>
      <c r="AF112" s="1">
        <f t="shared" si="35"/>
        <v>0</v>
      </c>
      <c r="AG112" s="1">
        <f t="shared" si="36"/>
        <v>3.0871647839887831E-2</v>
      </c>
      <c r="AH112" s="1">
        <f t="shared" si="37"/>
        <v>1.7101158355413188E-3</v>
      </c>
    </row>
    <row r="113" spans="1:34">
      <c r="A113" t="s">
        <v>63</v>
      </c>
      <c r="B113" t="s">
        <v>75</v>
      </c>
      <c r="C113">
        <v>2079</v>
      </c>
      <c r="D113">
        <v>420</v>
      </c>
      <c r="E113">
        <v>8</v>
      </c>
      <c r="F113">
        <v>1224</v>
      </c>
      <c r="G113">
        <v>427</v>
      </c>
      <c r="H113">
        <v>0</v>
      </c>
      <c r="I113">
        <v>0</v>
      </c>
      <c r="J113">
        <v>0</v>
      </c>
      <c r="K113">
        <v>72</v>
      </c>
      <c r="L113">
        <v>2007</v>
      </c>
      <c r="N113" s="1">
        <f t="shared" si="28"/>
        <v>2.2751169712706132E-3</v>
      </c>
      <c r="P113" s="1">
        <f t="shared" si="18"/>
        <v>0.20202020202020202</v>
      </c>
      <c r="Q113" s="1">
        <f t="shared" si="19"/>
        <v>3.8480038480038481E-3</v>
      </c>
      <c r="R113" s="1">
        <f t="shared" si="20"/>
        <v>0.58874458874458879</v>
      </c>
      <c r="S113" s="3">
        <f t="shared" si="21"/>
        <v>0.2053872053872054</v>
      </c>
      <c r="T113" s="1">
        <f t="shared" si="22"/>
        <v>0</v>
      </c>
      <c r="U113" s="1">
        <f t="shared" si="23"/>
        <v>0</v>
      </c>
      <c r="V113" s="1">
        <f t="shared" si="26"/>
        <v>0</v>
      </c>
      <c r="W113" s="1">
        <f t="shared" si="24"/>
        <v>3.4632034632034632E-2</v>
      </c>
      <c r="X113" s="1">
        <f t="shared" si="25"/>
        <v>0.96536796536796532</v>
      </c>
      <c r="Z113" s="1">
        <f t="shared" si="29"/>
        <v>5.4536824270081427E-4</v>
      </c>
      <c r="AA113" s="1">
        <f t="shared" si="30"/>
        <v>2.9265169875165761E-4</v>
      </c>
      <c r="AB113" s="1">
        <f t="shared" si="31"/>
        <v>1.3399438690507012E-2</v>
      </c>
      <c r="AC113" s="1">
        <f t="shared" si="32"/>
        <v>4.5493287875559341E-2</v>
      </c>
      <c r="AD113" s="1">
        <f t="shared" si="33"/>
        <v>0</v>
      </c>
      <c r="AE113" s="1">
        <f t="shared" si="34"/>
        <v>0</v>
      </c>
      <c r="AF113" s="1">
        <f t="shared" si="35"/>
        <v>0</v>
      </c>
      <c r="AG113" s="1">
        <f t="shared" si="36"/>
        <v>3.9410614263686592E-3</v>
      </c>
      <c r="AH113" s="1">
        <f t="shared" si="37"/>
        <v>2.2411310004384227E-3</v>
      </c>
    </row>
    <row r="114" spans="1:34">
      <c r="A114" t="s">
        <v>32</v>
      </c>
      <c r="B114" t="s">
        <v>75</v>
      </c>
      <c r="C114">
        <v>2070.5</v>
      </c>
      <c r="D114">
        <v>871</v>
      </c>
      <c r="E114">
        <v>0</v>
      </c>
      <c r="F114">
        <v>1199.5</v>
      </c>
      <c r="G114">
        <v>0</v>
      </c>
      <c r="H114">
        <v>0</v>
      </c>
      <c r="I114">
        <v>0</v>
      </c>
      <c r="J114">
        <v>0</v>
      </c>
      <c r="K114">
        <v>220</v>
      </c>
      <c r="L114">
        <v>1850.5</v>
      </c>
      <c r="N114" s="1">
        <f t="shared" si="28"/>
        <v>2.2658151462317481E-3</v>
      </c>
      <c r="P114" s="1">
        <f t="shared" si="18"/>
        <v>0.42067133542622553</v>
      </c>
      <c r="Q114" s="1">
        <f t="shared" si="19"/>
        <v>0</v>
      </c>
      <c r="R114" s="1">
        <f t="shared" si="20"/>
        <v>0.57932866457377441</v>
      </c>
      <c r="S114" s="3">
        <f t="shared" si="21"/>
        <v>0</v>
      </c>
      <c r="T114" s="1">
        <f t="shared" si="22"/>
        <v>0</v>
      </c>
      <c r="U114" s="1">
        <f t="shared" si="23"/>
        <v>0</v>
      </c>
      <c r="V114" s="1">
        <f t="shared" si="26"/>
        <v>0</v>
      </c>
      <c r="W114" s="1">
        <f t="shared" si="24"/>
        <v>0.10625452789181357</v>
      </c>
      <c r="X114" s="1">
        <f t="shared" si="25"/>
        <v>0.89374547210818645</v>
      </c>
      <c r="Z114" s="1">
        <f t="shared" si="29"/>
        <v>1.1309898556962125E-3</v>
      </c>
      <c r="AA114" s="1">
        <f t="shared" si="30"/>
        <v>0</v>
      </c>
      <c r="AB114" s="1">
        <f t="shared" si="31"/>
        <v>1.3131230971620229E-2</v>
      </c>
      <c r="AC114" s="1">
        <f t="shared" si="32"/>
        <v>0</v>
      </c>
      <c r="AD114" s="1">
        <f t="shared" si="33"/>
        <v>0</v>
      </c>
      <c r="AE114" s="1">
        <f t="shared" si="34"/>
        <v>0</v>
      </c>
      <c r="AF114" s="1">
        <f t="shared" si="35"/>
        <v>0</v>
      </c>
      <c r="AG114" s="1">
        <f t="shared" si="36"/>
        <v>1.204213213612646E-2</v>
      </c>
      <c r="AH114" s="1">
        <f t="shared" si="37"/>
        <v>2.0663741486354266E-3</v>
      </c>
    </row>
    <row r="115" spans="1:34">
      <c r="A115" t="s">
        <v>18</v>
      </c>
      <c r="B115" t="s">
        <v>75</v>
      </c>
      <c r="C115">
        <v>2024.5</v>
      </c>
      <c r="D115">
        <v>1411</v>
      </c>
      <c r="E115">
        <v>16</v>
      </c>
      <c r="F115">
        <v>589.5</v>
      </c>
      <c r="G115">
        <v>8</v>
      </c>
      <c r="H115">
        <v>0</v>
      </c>
      <c r="I115">
        <v>0</v>
      </c>
      <c r="J115">
        <v>0</v>
      </c>
      <c r="K115">
        <v>16</v>
      </c>
      <c r="L115">
        <v>2008.5</v>
      </c>
      <c r="N115" s="1">
        <f t="shared" si="28"/>
        <v>2.2154758577861262E-3</v>
      </c>
      <c r="P115" s="1">
        <f t="shared" si="18"/>
        <v>0.69696221289207216</v>
      </c>
      <c r="Q115" s="1">
        <f t="shared" si="19"/>
        <v>7.9031859718448998E-3</v>
      </c>
      <c r="R115" s="1">
        <f t="shared" si="20"/>
        <v>0.29118300815016052</v>
      </c>
      <c r="S115" s="3">
        <f t="shared" si="21"/>
        <v>3.9515929859224499E-3</v>
      </c>
      <c r="T115" s="1">
        <f t="shared" si="22"/>
        <v>0</v>
      </c>
      <c r="U115" s="1">
        <f t="shared" si="23"/>
        <v>0</v>
      </c>
      <c r="V115" s="1">
        <f t="shared" si="26"/>
        <v>0</v>
      </c>
      <c r="W115" s="1">
        <f t="shared" si="24"/>
        <v>7.9031859718448998E-3</v>
      </c>
      <c r="X115" s="1">
        <f t="shared" si="25"/>
        <v>0.99209681402815508</v>
      </c>
      <c r="Z115" s="1">
        <f t="shared" si="29"/>
        <v>1.832177596311545E-3</v>
      </c>
      <c r="AA115" s="1">
        <f t="shared" si="30"/>
        <v>5.8530339750331522E-4</v>
      </c>
      <c r="AB115" s="1">
        <f t="shared" si="31"/>
        <v>6.4534061340309505E-3</v>
      </c>
      <c r="AC115" s="1">
        <f t="shared" si="32"/>
        <v>8.5233326230556143E-4</v>
      </c>
      <c r="AD115" s="1">
        <f t="shared" si="33"/>
        <v>0</v>
      </c>
      <c r="AE115" s="1">
        <f t="shared" si="34"/>
        <v>0</v>
      </c>
      <c r="AF115" s="1">
        <f t="shared" si="35"/>
        <v>0</v>
      </c>
      <c r="AG115" s="1">
        <f t="shared" si="36"/>
        <v>8.757914280819243E-4</v>
      </c>
      <c r="AH115" s="1">
        <f t="shared" si="37"/>
        <v>2.2428059862384512E-3</v>
      </c>
    </row>
    <row r="116" spans="1:34">
      <c r="A116" t="s">
        <v>58</v>
      </c>
      <c r="B116" t="s">
        <v>75</v>
      </c>
      <c r="C116">
        <v>1977.5</v>
      </c>
      <c r="D116">
        <v>1445.5</v>
      </c>
      <c r="E116">
        <v>524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504.5</v>
      </c>
      <c r="L116">
        <v>1473</v>
      </c>
      <c r="N116" s="1">
        <f t="shared" si="28"/>
        <v>2.1640422369829907E-3</v>
      </c>
      <c r="P116" s="1">
        <f t="shared" si="18"/>
        <v>0.73097345132743363</v>
      </c>
      <c r="Q116" s="1">
        <f t="shared" si="19"/>
        <v>0.2649810366624526</v>
      </c>
      <c r="R116" s="1">
        <f t="shared" si="20"/>
        <v>0</v>
      </c>
      <c r="S116" s="3">
        <f t="shared" si="21"/>
        <v>0</v>
      </c>
      <c r="T116" s="1">
        <f t="shared" si="22"/>
        <v>0</v>
      </c>
      <c r="U116" s="1">
        <f t="shared" si="23"/>
        <v>4.0455120101137798E-3</v>
      </c>
      <c r="V116" s="1">
        <f t="shared" si="26"/>
        <v>0</v>
      </c>
      <c r="W116" s="1">
        <f t="shared" si="24"/>
        <v>0.25512010113780026</v>
      </c>
      <c r="X116" s="1">
        <f t="shared" si="25"/>
        <v>0.74487989886219974</v>
      </c>
      <c r="Z116" s="1">
        <f t="shared" si="29"/>
        <v>1.8769757019619691E-3</v>
      </c>
      <c r="AA116" s="1">
        <f t="shared" si="30"/>
        <v>1.9168686268233575E-2</v>
      </c>
      <c r="AB116" s="1">
        <f t="shared" si="31"/>
        <v>0</v>
      </c>
      <c r="AC116" s="1">
        <f t="shared" si="32"/>
        <v>0</v>
      </c>
      <c r="AD116" s="1">
        <f t="shared" si="33"/>
        <v>0</v>
      </c>
      <c r="AE116" s="1">
        <f t="shared" si="34"/>
        <v>5.3909736233138049E-4</v>
      </c>
      <c r="AF116" s="1">
        <f t="shared" si="35"/>
        <v>0</v>
      </c>
      <c r="AG116" s="1">
        <f t="shared" si="36"/>
        <v>2.7614798466708175E-2</v>
      </c>
      <c r="AH116" s="1">
        <f t="shared" si="37"/>
        <v>1.6448360556281995E-3</v>
      </c>
    </row>
    <row r="117" spans="1:34">
      <c r="A117" t="s">
        <v>55</v>
      </c>
      <c r="B117" t="s">
        <v>75</v>
      </c>
      <c r="C117">
        <v>1794.25</v>
      </c>
      <c r="D117">
        <v>1249.25</v>
      </c>
      <c r="E117">
        <v>0</v>
      </c>
      <c r="F117">
        <v>545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1794.25</v>
      </c>
      <c r="N117" s="1">
        <f t="shared" si="28"/>
        <v>1.9635058324686378E-3</v>
      </c>
      <c r="P117" s="1">
        <f t="shared" si="18"/>
        <v>0.69625191584227397</v>
      </c>
      <c r="Q117" s="1">
        <f t="shared" si="19"/>
        <v>0</v>
      </c>
      <c r="R117" s="1">
        <f t="shared" si="20"/>
        <v>0.30374808415772608</v>
      </c>
      <c r="S117" s="3">
        <f t="shared" si="21"/>
        <v>0</v>
      </c>
      <c r="T117" s="1">
        <f t="shared" si="22"/>
        <v>0</v>
      </c>
      <c r="U117" s="1">
        <f t="shared" si="23"/>
        <v>0</v>
      </c>
      <c r="V117" s="1">
        <f t="shared" si="26"/>
        <v>0</v>
      </c>
      <c r="W117" s="1">
        <f t="shared" si="24"/>
        <v>0</v>
      </c>
      <c r="X117" s="1">
        <f t="shared" si="25"/>
        <v>1</v>
      </c>
      <c r="Z117" s="1">
        <f t="shared" si="29"/>
        <v>1.6221458980809338E-3</v>
      </c>
      <c r="AA117" s="1">
        <f t="shared" si="30"/>
        <v>0</v>
      </c>
      <c r="AB117" s="1">
        <f t="shared" si="31"/>
        <v>5.966253338501897E-3</v>
      </c>
      <c r="AC117" s="1">
        <f t="shared" si="32"/>
        <v>0</v>
      </c>
      <c r="AD117" s="1">
        <f t="shared" si="33"/>
        <v>0</v>
      </c>
      <c r="AE117" s="1">
        <f t="shared" si="34"/>
        <v>0</v>
      </c>
      <c r="AF117" s="1">
        <f t="shared" si="35"/>
        <v>0</v>
      </c>
      <c r="AG117" s="1">
        <f t="shared" si="36"/>
        <v>0</v>
      </c>
      <c r="AH117" s="1">
        <f t="shared" si="37"/>
        <v>2.0035621811343497E-3</v>
      </c>
    </row>
    <row r="118" spans="1:34">
      <c r="A118" t="s">
        <v>24</v>
      </c>
      <c r="B118" t="s">
        <v>75</v>
      </c>
      <c r="C118">
        <v>1640</v>
      </c>
      <c r="D118">
        <v>1082</v>
      </c>
      <c r="E118">
        <v>0</v>
      </c>
      <c r="F118">
        <v>86</v>
      </c>
      <c r="G118">
        <v>0</v>
      </c>
      <c r="H118">
        <v>0</v>
      </c>
      <c r="I118">
        <v>472</v>
      </c>
      <c r="J118">
        <v>0</v>
      </c>
      <c r="K118">
        <v>0</v>
      </c>
      <c r="L118">
        <v>1640</v>
      </c>
      <c r="N118" s="1">
        <f t="shared" si="28"/>
        <v>1.7947050663221769E-3</v>
      </c>
      <c r="P118" s="1">
        <f t="shared" si="18"/>
        <v>0.65975609756097564</v>
      </c>
      <c r="Q118" s="1">
        <f t="shared" si="19"/>
        <v>0</v>
      </c>
      <c r="R118" s="1">
        <f t="shared" si="20"/>
        <v>5.24390243902439E-2</v>
      </c>
      <c r="S118" s="3">
        <f t="shared" si="21"/>
        <v>0</v>
      </c>
      <c r="T118" s="1">
        <f t="shared" si="22"/>
        <v>0</v>
      </c>
      <c r="U118" s="1">
        <f t="shared" si="23"/>
        <v>0.28780487804878047</v>
      </c>
      <c r="V118" s="1">
        <f t="shared" si="26"/>
        <v>0</v>
      </c>
      <c r="W118" s="1">
        <f t="shared" si="24"/>
        <v>0</v>
      </c>
      <c r="X118" s="1">
        <f t="shared" si="25"/>
        <v>1</v>
      </c>
      <c r="Z118" s="1">
        <f t="shared" si="29"/>
        <v>1.404972472862574E-3</v>
      </c>
      <c r="AA118" s="1">
        <f t="shared" si="30"/>
        <v>0</v>
      </c>
      <c r="AB118" s="1">
        <f t="shared" si="31"/>
        <v>9.4146382956176717E-4</v>
      </c>
      <c r="AC118" s="1">
        <f t="shared" si="32"/>
        <v>0</v>
      </c>
      <c r="AD118" s="1">
        <f t="shared" si="33"/>
        <v>0</v>
      </c>
      <c r="AE118" s="1">
        <f t="shared" si="34"/>
        <v>3.1806744377551446E-2</v>
      </c>
      <c r="AF118" s="1">
        <f t="shared" si="35"/>
        <v>0</v>
      </c>
      <c r="AG118" s="1">
        <f t="shared" si="36"/>
        <v>0</v>
      </c>
      <c r="AH118" s="1">
        <f t="shared" si="37"/>
        <v>1.8313178080313966E-3</v>
      </c>
    </row>
    <row r="119" spans="1:34">
      <c r="A119" t="s">
        <v>46</v>
      </c>
      <c r="B119" t="s">
        <v>75</v>
      </c>
      <c r="C119">
        <v>1356</v>
      </c>
      <c r="D119">
        <v>1303.5</v>
      </c>
      <c r="E119">
        <v>0</v>
      </c>
      <c r="F119">
        <v>26.5</v>
      </c>
      <c r="G119">
        <v>26</v>
      </c>
      <c r="H119">
        <v>0</v>
      </c>
      <c r="I119">
        <v>0</v>
      </c>
      <c r="J119">
        <v>0</v>
      </c>
      <c r="K119">
        <v>0</v>
      </c>
      <c r="L119">
        <v>1356</v>
      </c>
      <c r="N119" s="1">
        <f t="shared" si="28"/>
        <v>1.4839146767883366E-3</v>
      </c>
      <c r="P119" s="1">
        <f t="shared" si="18"/>
        <v>0.96128318584070793</v>
      </c>
      <c r="Q119" s="1">
        <f t="shared" si="19"/>
        <v>0</v>
      </c>
      <c r="R119" s="1">
        <f t="shared" si="20"/>
        <v>1.9542772861356934E-2</v>
      </c>
      <c r="S119" s="3">
        <f t="shared" si="21"/>
        <v>1.9174041297935103E-2</v>
      </c>
      <c r="T119" s="1">
        <f t="shared" si="22"/>
        <v>0</v>
      </c>
      <c r="U119" s="1">
        <f t="shared" si="23"/>
        <v>0</v>
      </c>
      <c r="V119" s="1">
        <f t="shared" si="26"/>
        <v>0</v>
      </c>
      <c r="W119" s="1">
        <f t="shared" si="24"/>
        <v>0</v>
      </c>
      <c r="X119" s="1">
        <f t="shared" si="25"/>
        <v>1</v>
      </c>
      <c r="Z119" s="1">
        <f t="shared" si="29"/>
        <v>1.6925892960964557E-3</v>
      </c>
      <c r="AA119" s="1">
        <f t="shared" si="30"/>
        <v>0</v>
      </c>
      <c r="AB119" s="1">
        <f t="shared" si="31"/>
        <v>2.9010222655100965E-4</v>
      </c>
      <c r="AC119" s="1">
        <f t="shared" si="32"/>
        <v>2.7700831024930748E-3</v>
      </c>
      <c r="AD119" s="1">
        <f t="shared" si="33"/>
        <v>0</v>
      </c>
      <c r="AE119" s="1">
        <f t="shared" si="34"/>
        <v>0</v>
      </c>
      <c r="AF119" s="1">
        <f t="shared" si="35"/>
        <v>0</v>
      </c>
      <c r="AG119" s="1">
        <f t="shared" si="36"/>
        <v>0</v>
      </c>
      <c r="AH119" s="1">
        <f t="shared" si="37"/>
        <v>1.5141871632259596E-3</v>
      </c>
    </row>
    <row r="120" spans="1:34">
      <c r="A120" t="s">
        <v>48</v>
      </c>
      <c r="B120" t="s">
        <v>75</v>
      </c>
      <c r="C120">
        <v>791.25</v>
      </c>
      <c r="D120">
        <v>791.25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791.25</v>
      </c>
      <c r="N120" s="1">
        <f t="shared" si="28"/>
        <v>8.6589047788257468E-4</v>
      </c>
      <c r="P120" s="1">
        <f t="shared" si="18"/>
        <v>1</v>
      </c>
      <c r="Q120" s="1">
        <f t="shared" si="19"/>
        <v>0</v>
      </c>
      <c r="R120" s="1">
        <f t="shared" si="20"/>
        <v>0</v>
      </c>
      <c r="S120" s="3">
        <f t="shared" si="21"/>
        <v>0</v>
      </c>
      <c r="T120" s="1">
        <f t="shared" si="22"/>
        <v>0</v>
      </c>
      <c r="U120" s="1">
        <f t="shared" si="23"/>
        <v>0</v>
      </c>
      <c r="V120" s="1">
        <f t="shared" si="26"/>
        <v>0</v>
      </c>
      <c r="W120" s="1">
        <f t="shared" si="24"/>
        <v>0</v>
      </c>
      <c r="X120" s="1">
        <f t="shared" si="25"/>
        <v>1</v>
      </c>
      <c r="Z120" s="1">
        <f t="shared" si="29"/>
        <v>1.0274348143738555E-3</v>
      </c>
      <c r="AA120" s="1">
        <f t="shared" si="30"/>
        <v>0</v>
      </c>
      <c r="AB120" s="1">
        <f t="shared" si="31"/>
        <v>0</v>
      </c>
      <c r="AC120" s="1">
        <f t="shared" si="32"/>
        <v>0</v>
      </c>
      <c r="AD120" s="1">
        <f t="shared" si="33"/>
        <v>0</v>
      </c>
      <c r="AE120" s="1">
        <f t="shared" si="34"/>
        <v>0</v>
      </c>
      <c r="AF120" s="1">
        <f t="shared" si="35"/>
        <v>0</v>
      </c>
      <c r="AG120" s="1">
        <f t="shared" si="36"/>
        <v>0</v>
      </c>
      <c r="AH120" s="1">
        <f t="shared" si="37"/>
        <v>8.8355500951514795E-4</v>
      </c>
    </row>
    <row r="121" spans="1:34">
      <c r="A121" t="s">
        <v>49</v>
      </c>
      <c r="B121" t="s">
        <v>75</v>
      </c>
      <c r="C121">
        <v>771</v>
      </c>
      <c r="D121">
        <v>771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771</v>
      </c>
      <c r="N121" s="1">
        <f t="shared" si="28"/>
        <v>8.4373024764292581E-4</v>
      </c>
      <c r="P121" s="1">
        <f t="shared" si="18"/>
        <v>1</v>
      </c>
      <c r="Q121" s="1">
        <f t="shared" si="19"/>
        <v>0</v>
      </c>
      <c r="R121" s="1">
        <f t="shared" si="20"/>
        <v>0</v>
      </c>
      <c r="S121" s="3">
        <f t="shared" si="21"/>
        <v>0</v>
      </c>
      <c r="T121" s="1">
        <f t="shared" si="22"/>
        <v>0</v>
      </c>
      <c r="U121" s="1">
        <f t="shared" si="23"/>
        <v>0</v>
      </c>
      <c r="V121" s="1">
        <f t="shared" si="26"/>
        <v>0</v>
      </c>
      <c r="W121" s="1">
        <f t="shared" si="24"/>
        <v>0</v>
      </c>
      <c r="X121" s="1">
        <f t="shared" si="25"/>
        <v>1</v>
      </c>
      <c r="Z121" s="1">
        <f t="shared" si="29"/>
        <v>1.0011402741007805E-3</v>
      </c>
      <c r="AA121" s="1">
        <f t="shared" si="30"/>
        <v>0</v>
      </c>
      <c r="AB121" s="1">
        <f t="shared" si="31"/>
        <v>0</v>
      </c>
      <c r="AC121" s="1">
        <f t="shared" si="32"/>
        <v>0</v>
      </c>
      <c r="AD121" s="1">
        <f t="shared" si="33"/>
        <v>0</v>
      </c>
      <c r="AE121" s="1">
        <f t="shared" si="34"/>
        <v>0</v>
      </c>
      <c r="AF121" s="1">
        <f t="shared" si="35"/>
        <v>0</v>
      </c>
      <c r="AG121" s="1">
        <f t="shared" si="36"/>
        <v>0</v>
      </c>
      <c r="AH121" s="1">
        <f t="shared" si="37"/>
        <v>8.6094270121476026E-4</v>
      </c>
    </row>
    <row r="122" spans="1:34">
      <c r="A122" t="s">
        <v>53</v>
      </c>
      <c r="B122" t="s">
        <v>75</v>
      </c>
      <c r="C122">
        <v>585.5</v>
      </c>
      <c r="D122">
        <v>585.5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585.5</v>
      </c>
      <c r="N122" s="1">
        <f t="shared" si="28"/>
        <v>6.4073159532416742E-4</v>
      </c>
      <c r="P122" s="1">
        <f t="shared" si="18"/>
        <v>1</v>
      </c>
      <c r="Q122" s="1">
        <f t="shared" si="19"/>
        <v>0</v>
      </c>
      <c r="R122" s="1">
        <f t="shared" si="20"/>
        <v>0</v>
      </c>
      <c r="S122" s="3">
        <f t="shared" si="21"/>
        <v>0</v>
      </c>
      <c r="T122" s="1">
        <f t="shared" si="22"/>
        <v>0</v>
      </c>
      <c r="U122" s="1">
        <f t="shared" si="23"/>
        <v>0</v>
      </c>
      <c r="V122" s="1">
        <f t="shared" si="26"/>
        <v>0</v>
      </c>
      <c r="W122" s="1">
        <f t="shared" si="24"/>
        <v>0</v>
      </c>
      <c r="X122" s="1">
        <f t="shared" si="25"/>
        <v>1</v>
      </c>
      <c r="Z122" s="1">
        <f t="shared" si="29"/>
        <v>7.6026930024125422E-4</v>
      </c>
      <c r="AA122" s="1">
        <f t="shared" si="30"/>
        <v>0</v>
      </c>
      <c r="AB122" s="1">
        <f t="shared" si="31"/>
        <v>0</v>
      </c>
      <c r="AC122" s="1">
        <f t="shared" si="32"/>
        <v>0</v>
      </c>
      <c r="AD122" s="1">
        <f t="shared" si="33"/>
        <v>0</v>
      </c>
      <c r="AE122" s="1">
        <f t="shared" si="34"/>
        <v>0</v>
      </c>
      <c r="AF122" s="1">
        <f t="shared" si="35"/>
        <v>0</v>
      </c>
      <c r="AG122" s="1">
        <f t="shared" si="36"/>
        <v>0</v>
      </c>
      <c r="AH122" s="1">
        <f t="shared" si="37"/>
        <v>6.5380279061120897E-4</v>
      </c>
    </row>
    <row r="123" spans="1:34">
      <c r="A123" t="s">
        <v>76</v>
      </c>
      <c r="B123" t="s">
        <v>75</v>
      </c>
      <c r="C123">
        <v>568</v>
      </c>
      <c r="D123">
        <v>200</v>
      </c>
      <c r="E123">
        <v>184</v>
      </c>
      <c r="F123">
        <v>184</v>
      </c>
      <c r="G123">
        <v>0</v>
      </c>
      <c r="H123">
        <v>0</v>
      </c>
      <c r="I123">
        <v>0</v>
      </c>
      <c r="J123">
        <v>0</v>
      </c>
      <c r="K123">
        <v>56</v>
      </c>
      <c r="L123">
        <v>512</v>
      </c>
      <c r="N123" s="1">
        <f t="shared" si="28"/>
        <v>6.2158077906768075E-4</v>
      </c>
      <c r="P123" s="1">
        <f t="shared" si="18"/>
        <v>0.352112676056338</v>
      </c>
      <c r="Q123" s="1">
        <f t="shared" si="19"/>
        <v>0.323943661971831</v>
      </c>
      <c r="R123" s="1">
        <f t="shared" si="20"/>
        <v>0.323943661971831</v>
      </c>
      <c r="S123" s="3">
        <f t="shared" si="21"/>
        <v>0</v>
      </c>
      <c r="T123" s="1">
        <f t="shared" si="22"/>
        <v>0</v>
      </c>
      <c r="U123" s="1">
        <f t="shared" si="23"/>
        <v>0</v>
      </c>
      <c r="V123" s="1">
        <f t="shared" si="26"/>
        <v>0</v>
      </c>
      <c r="W123" s="1">
        <f t="shared" si="24"/>
        <v>9.8591549295774641E-2</v>
      </c>
      <c r="X123" s="1">
        <f t="shared" si="25"/>
        <v>0.90140845070422537</v>
      </c>
      <c r="Z123" s="1">
        <f t="shared" si="29"/>
        <v>2.5969916319086393E-4</v>
      </c>
      <c r="AA123" s="1">
        <f t="shared" si="30"/>
        <v>6.7309890712881253E-3</v>
      </c>
      <c r="AB123" s="1">
        <f t="shared" si="31"/>
        <v>2.0142947051088973E-3</v>
      </c>
      <c r="AC123" s="1">
        <f t="shared" si="32"/>
        <v>0</v>
      </c>
      <c r="AD123" s="1">
        <f t="shared" si="33"/>
        <v>0</v>
      </c>
      <c r="AE123" s="1">
        <f t="shared" si="34"/>
        <v>0</v>
      </c>
      <c r="AF123" s="1">
        <f t="shared" si="35"/>
        <v>0</v>
      </c>
      <c r="AG123" s="1">
        <f t="shared" si="36"/>
        <v>3.0652699982867352E-3</v>
      </c>
      <c r="AH123" s="1">
        <f t="shared" si="37"/>
        <v>5.7172848640980184E-4</v>
      </c>
    </row>
    <row r="124" spans="1:34">
      <c r="A124" t="s">
        <v>73</v>
      </c>
      <c r="B124" t="s">
        <v>75</v>
      </c>
      <c r="C124">
        <v>407</v>
      </c>
      <c r="D124">
        <v>287</v>
      </c>
      <c r="E124">
        <v>25</v>
      </c>
      <c r="F124">
        <v>0</v>
      </c>
      <c r="G124">
        <v>0</v>
      </c>
      <c r="H124">
        <v>83</v>
      </c>
      <c r="I124">
        <v>12</v>
      </c>
      <c r="J124">
        <v>0</v>
      </c>
      <c r="K124">
        <v>0</v>
      </c>
      <c r="L124">
        <v>407</v>
      </c>
      <c r="N124" s="1">
        <f t="shared" si="28"/>
        <v>4.4539326950800362E-4</v>
      </c>
      <c r="P124" s="1">
        <f t="shared" si="18"/>
        <v>0.70515970515970516</v>
      </c>
      <c r="Q124" s="1">
        <f t="shared" si="19"/>
        <v>6.1425061425061427E-2</v>
      </c>
      <c r="R124" s="1">
        <f t="shared" si="20"/>
        <v>0</v>
      </c>
      <c r="S124" s="3">
        <f t="shared" si="21"/>
        <v>0</v>
      </c>
      <c r="T124" s="1">
        <f t="shared" si="22"/>
        <v>0.20393120393120392</v>
      </c>
      <c r="U124" s="1">
        <f t="shared" si="23"/>
        <v>2.9484029484029485E-2</v>
      </c>
      <c r="V124" s="1">
        <f t="shared" si="26"/>
        <v>0</v>
      </c>
      <c r="W124" s="1">
        <f t="shared" si="24"/>
        <v>0</v>
      </c>
      <c r="X124" s="1">
        <f t="shared" si="25"/>
        <v>1</v>
      </c>
      <c r="Z124" s="1">
        <f t="shared" si="29"/>
        <v>3.7266829917888977E-4</v>
      </c>
      <c r="AA124" s="1">
        <f t="shared" si="30"/>
        <v>9.1453655859893011E-4</v>
      </c>
      <c r="AB124" s="1">
        <f t="shared" si="31"/>
        <v>0</v>
      </c>
      <c r="AC124" s="1">
        <f t="shared" si="32"/>
        <v>0</v>
      </c>
      <c r="AD124" s="1">
        <f t="shared" si="33"/>
        <v>0.13719008264462809</v>
      </c>
      <c r="AE124" s="1">
        <f t="shared" si="34"/>
        <v>8.0864604349707074E-4</v>
      </c>
      <c r="AF124" s="1">
        <f t="shared" si="35"/>
        <v>0</v>
      </c>
      <c r="AG124" s="1">
        <f t="shared" si="36"/>
        <v>0</v>
      </c>
      <c r="AH124" s="1">
        <f t="shared" si="37"/>
        <v>4.5447948040779171E-4</v>
      </c>
    </row>
    <row r="125" spans="1:34">
      <c r="A125" t="s">
        <v>77</v>
      </c>
      <c r="B125" t="s">
        <v>75</v>
      </c>
      <c r="C125">
        <v>360.5</v>
      </c>
      <c r="D125">
        <v>334.5</v>
      </c>
      <c r="E125">
        <v>0</v>
      </c>
      <c r="F125">
        <v>0</v>
      </c>
      <c r="G125">
        <v>0</v>
      </c>
      <c r="H125">
        <v>0</v>
      </c>
      <c r="I125">
        <v>26</v>
      </c>
      <c r="J125">
        <v>0</v>
      </c>
      <c r="K125">
        <v>0</v>
      </c>
      <c r="L125">
        <v>360.5</v>
      </c>
      <c r="N125" s="1">
        <f t="shared" si="28"/>
        <v>3.9450681488362486E-4</v>
      </c>
      <c r="P125" s="1">
        <f t="shared" si="18"/>
        <v>0.92787794729542306</v>
      </c>
      <c r="Q125" s="1">
        <f t="shared" si="19"/>
        <v>0</v>
      </c>
      <c r="R125" s="1">
        <f t="shared" si="20"/>
        <v>0</v>
      </c>
      <c r="S125" s="3">
        <f t="shared" si="21"/>
        <v>0</v>
      </c>
      <c r="T125" s="1">
        <f t="shared" si="22"/>
        <v>0</v>
      </c>
      <c r="U125" s="1">
        <f t="shared" si="23"/>
        <v>7.2122052704576972E-2</v>
      </c>
      <c r="V125" s="1">
        <f t="shared" si="26"/>
        <v>0</v>
      </c>
      <c r="W125" s="1">
        <f t="shared" si="24"/>
        <v>0</v>
      </c>
      <c r="X125" s="1">
        <f t="shared" si="25"/>
        <v>1</v>
      </c>
      <c r="Z125" s="1">
        <f t="shared" si="29"/>
        <v>4.3434685043671991E-4</v>
      </c>
      <c r="AA125" s="1">
        <f t="shared" si="30"/>
        <v>0</v>
      </c>
      <c r="AB125" s="1">
        <f t="shared" si="31"/>
        <v>0</v>
      </c>
      <c r="AC125" s="1">
        <f t="shared" si="32"/>
        <v>0</v>
      </c>
      <c r="AD125" s="1">
        <f t="shared" si="33"/>
        <v>0</v>
      </c>
      <c r="AE125" s="1">
        <f t="shared" si="34"/>
        <v>1.7520664275769867E-3</v>
      </c>
      <c r="AF125" s="1">
        <f t="shared" si="35"/>
        <v>0</v>
      </c>
      <c r="AG125" s="1">
        <f t="shared" si="36"/>
        <v>0</v>
      </c>
      <c r="AH125" s="1">
        <f t="shared" si="37"/>
        <v>4.0255492060690154E-4</v>
      </c>
    </row>
    <row r="126" spans="1:34">
      <c r="A126" t="s">
        <v>43</v>
      </c>
      <c r="B126" t="s">
        <v>75</v>
      </c>
      <c r="C126">
        <v>299</v>
      </c>
      <c r="D126">
        <v>299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299</v>
      </c>
      <c r="N126" s="1">
        <f t="shared" si="28"/>
        <v>3.2720537489654323E-4</v>
      </c>
      <c r="P126" s="1">
        <f t="shared" si="18"/>
        <v>1</v>
      </c>
      <c r="Q126" s="1">
        <f t="shared" si="19"/>
        <v>0</v>
      </c>
      <c r="R126" s="1">
        <f t="shared" si="20"/>
        <v>0</v>
      </c>
      <c r="S126" s="3">
        <f t="shared" si="21"/>
        <v>0</v>
      </c>
      <c r="T126" s="1">
        <f t="shared" si="22"/>
        <v>0</v>
      </c>
      <c r="U126" s="1">
        <f t="shared" si="23"/>
        <v>0</v>
      </c>
      <c r="V126" s="1">
        <f t="shared" si="26"/>
        <v>0</v>
      </c>
      <c r="W126" s="1">
        <f t="shared" si="24"/>
        <v>0</v>
      </c>
      <c r="X126" s="1">
        <f t="shared" si="25"/>
        <v>1</v>
      </c>
      <c r="Z126" s="1">
        <f t="shared" si="29"/>
        <v>3.8825024897034161E-4</v>
      </c>
      <c r="AA126" s="1">
        <f t="shared" si="30"/>
        <v>0</v>
      </c>
      <c r="AB126" s="1">
        <f t="shared" si="31"/>
        <v>0</v>
      </c>
      <c r="AC126" s="1">
        <f t="shared" si="32"/>
        <v>0</v>
      </c>
      <c r="AD126" s="1">
        <f t="shared" si="33"/>
        <v>0</v>
      </c>
      <c r="AE126" s="1">
        <f t="shared" si="34"/>
        <v>0</v>
      </c>
      <c r="AF126" s="1">
        <f t="shared" si="35"/>
        <v>0</v>
      </c>
      <c r="AG126" s="1">
        <f t="shared" si="36"/>
        <v>0</v>
      </c>
      <c r="AH126" s="1">
        <f t="shared" si="37"/>
        <v>3.3388050280572413E-4</v>
      </c>
    </row>
    <row r="127" spans="1:34">
      <c r="A127" t="s">
        <v>68</v>
      </c>
      <c r="B127" t="s">
        <v>75</v>
      </c>
      <c r="C127">
        <v>216.25</v>
      </c>
      <c r="D127">
        <v>216.25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216.25</v>
      </c>
      <c r="N127" s="1">
        <f t="shared" si="28"/>
        <v>2.3664937231229923E-4</v>
      </c>
      <c r="P127" s="1">
        <f t="shared" si="18"/>
        <v>1</v>
      </c>
      <c r="Q127" s="1">
        <f t="shared" si="19"/>
        <v>0</v>
      </c>
      <c r="R127" s="1">
        <f t="shared" si="20"/>
        <v>0</v>
      </c>
      <c r="S127" s="3">
        <f t="shared" si="21"/>
        <v>0</v>
      </c>
      <c r="T127" s="1">
        <f t="shared" si="22"/>
        <v>0</v>
      </c>
      <c r="U127" s="1">
        <f t="shared" si="23"/>
        <v>0</v>
      </c>
      <c r="V127" s="1">
        <f t="shared" si="26"/>
        <v>0</v>
      </c>
      <c r="W127" s="1">
        <f t="shared" si="24"/>
        <v>0</v>
      </c>
      <c r="X127" s="1">
        <f t="shared" si="25"/>
        <v>1</v>
      </c>
      <c r="Z127" s="1">
        <f t="shared" si="29"/>
        <v>2.8079972020012163E-4</v>
      </c>
      <c r="AA127" s="1">
        <f t="shared" si="30"/>
        <v>0</v>
      </c>
      <c r="AB127" s="1">
        <f t="shared" si="31"/>
        <v>0</v>
      </c>
      <c r="AC127" s="1">
        <f t="shared" si="32"/>
        <v>0</v>
      </c>
      <c r="AD127" s="1">
        <f t="shared" si="33"/>
        <v>0</v>
      </c>
      <c r="AE127" s="1">
        <f t="shared" si="34"/>
        <v>0</v>
      </c>
      <c r="AF127" s="1">
        <f t="shared" si="35"/>
        <v>0</v>
      </c>
      <c r="AG127" s="1">
        <f t="shared" si="36"/>
        <v>0</v>
      </c>
      <c r="AH127" s="1">
        <f t="shared" si="37"/>
        <v>2.4147711950413996E-4</v>
      </c>
    </row>
    <row r="128" spans="1:34">
      <c r="A128" t="s">
        <v>41</v>
      </c>
      <c r="B128" t="s">
        <v>75</v>
      </c>
      <c r="C128">
        <v>198</v>
      </c>
      <c r="D128">
        <v>146</v>
      </c>
      <c r="E128">
        <v>0</v>
      </c>
      <c r="F128">
        <v>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198</v>
      </c>
      <c r="N128" s="1">
        <f t="shared" si="28"/>
        <v>2.1667780678767744E-4</v>
      </c>
      <c r="P128" s="1">
        <f t="shared" si="18"/>
        <v>0.73737373737373735</v>
      </c>
      <c r="Q128" s="1">
        <f t="shared" si="19"/>
        <v>0</v>
      </c>
      <c r="R128" s="1">
        <f t="shared" si="20"/>
        <v>0</v>
      </c>
      <c r="S128" s="3">
        <f t="shared" si="21"/>
        <v>0.26262626262626265</v>
      </c>
      <c r="T128" s="1">
        <f t="shared" si="22"/>
        <v>0</v>
      </c>
      <c r="U128" s="1">
        <f t="shared" si="23"/>
        <v>0</v>
      </c>
      <c r="V128" s="1">
        <f t="shared" si="26"/>
        <v>0</v>
      </c>
      <c r="W128" s="1">
        <f t="shared" si="24"/>
        <v>0</v>
      </c>
      <c r="X128" s="1">
        <f t="shared" si="25"/>
        <v>1</v>
      </c>
      <c r="Z128" s="1">
        <f t="shared" si="29"/>
        <v>1.8958038912933068E-4</v>
      </c>
      <c r="AA128" s="1">
        <f t="shared" si="30"/>
        <v>0</v>
      </c>
      <c r="AB128" s="1">
        <f t="shared" si="31"/>
        <v>0</v>
      </c>
      <c r="AC128" s="1">
        <f t="shared" si="32"/>
        <v>5.5401662049861496E-3</v>
      </c>
      <c r="AD128" s="1">
        <f t="shared" si="33"/>
        <v>0</v>
      </c>
      <c r="AE128" s="1">
        <f t="shared" si="34"/>
        <v>0</v>
      </c>
      <c r="AF128" s="1">
        <f t="shared" si="35"/>
        <v>0</v>
      </c>
      <c r="AG128" s="1">
        <f t="shared" si="36"/>
        <v>0</v>
      </c>
      <c r="AH128" s="1">
        <f t="shared" si="37"/>
        <v>2.2109812560379056E-4</v>
      </c>
    </row>
    <row r="129" spans="1:34">
      <c r="A129" t="s">
        <v>70</v>
      </c>
      <c r="B129" t="s">
        <v>75</v>
      </c>
      <c r="C129">
        <v>167</v>
      </c>
      <c r="D129">
        <v>141.5</v>
      </c>
      <c r="E129">
        <v>0</v>
      </c>
      <c r="F129">
        <v>25.5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167</v>
      </c>
      <c r="N129" s="1">
        <f t="shared" si="28"/>
        <v>1.8275350370475826E-4</v>
      </c>
      <c r="P129" s="1">
        <f t="shared" si="18"/>
        <v>0.84730538922155685</v>
      </c>
      <c r="Q129" s="1">
        <f t="shared" si="19"/>
        <v>0</v>
      </c>
      <c r="R129" s="1">
        <f t="shared" si="20"/>
        <v>0.15269461077844312</v>
      </c>
      <c r="S129" s="3">
        <f t="shared" si="21"/>
        <v>0</v>
      </c>
      <c r="T129" s="1">
        <f t="shared" si="22"/>
        <v>0</v>
      </c>
      <c r="U129" s="1">
        <f t="shared" si="23"/>
        <v>0</v>
      </c>
      <c r="V129" s="1">
        <f t="shared" si="26"/>
        <v>0</v>
      </c>
      <c r="W129" s="1">
        <f t="shared" si="24"/>
        <v>0</v>
      </c>
      <c r="X129" s="1">
        <f t="shared" si="25"/>
        <v>1</v>
      </c>
      <c r="Z129" s="1">
        <f t="shared" si="29"/>
        <v>1.8373715795753624E-4</v>
      </c>
      <c r="AA129" s="1">
        <f t="shared" si="30"/>
        <v>0</v>
      </c>
      <c r="AB129" s="1">
        <f t="shared" si="31"/>
        <v>2.7915497271889609E-4</v>
      </c>
      <c r="AC129" s="1">
        <f t="shared" si="32"/>
        <v>0</v>
      </c>
      <c r="AD129" s="1">
        <f t="shared" si="33"/>
        <v>0</v>
      </c>
      <c r="AE129" s="1">
        <f t="shared" si="34"/>
        <v>0</v>
      </c>
      <c r="AF129" s="1">
        <f t="shared" si="35"/>
        <v>0</v>
      </c>
      <c r="AG129" s="1">
        <f t="shared" si="36"/>
        <v>0</v>
      </c>
      <c r="AH129" s="1">
        <f t="shared" si="37"/>
        <v>1.864817524031971E-4</v>
      </c>
    </row>
    <row r="130" spans="1:34">
      <c r="A130" t="s">
        <v>74</v>
      </c>
      <c r="B130" t="s">
        <v>75</v>
      </c>
      <c r="C130">
        <v>93</v>
      </c>
      <c r="D130">
        <v>93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93</v>
      </c>
      <c r="N130" s="1">
        <f t="shared" si="28"/>
        <v>1.0177290924875759E-4</v>
      </c>
      <c r="P130" s="1">
        <f t="shared" si="18"/>
        <v>1</v>
      </c>
      <c r="Q130" s="1">
        <f t="shared" si="19"/>
        <v>0</v>
      </c>
      <c r="R130" s="1">
        <f t="shared" si="20"/>
        <v>0</v>
      </c>
      <c r="S130" s="3">
        <f t="shared" si="21"/>
        <v>0</v>
      </c>
      <c r="T130" s="1">
        <f t="shared" si="22"/>
        <v>0</v>
      </c>
      <c r="U130" s="1">
        <f t="shared" si="23"/>
        <v>0</v>
      </c>
      <c r="V130" s="1">
        <f t="shared" si="26"/>
        <v>0</v>
      </c>
      <c r="W130" s="1">
        <f t="shared" si="24"/>
        <v>0</v>
      </c>
      <c r="X130" s="1">
        <f t="shared" si="25"/>
        <v>1</v>
      </c>
      <c r="Z130" s="1">
        <f t="shared" si="29"/>
        <v>1.2076011088375173E-4</v>
      </c>
      <c r="AA130" s="1">
        <f t="shared" si="30"/>
        <v>0</v>
      </c>
      <c r="AB130" s="1">
        <f t="shared" si="31"/>
        <v>0</v>
      </c>
      <c r="AC130" s="1">
        <f t="shared" si="32"/>
        <v>0</v>
      </c>
      <c r="AD130" s="1">
        <f t="shared" si="33"/>
        <v>0</v>
      </c>
      <c r="AE130" s="1">
        <f t="shared" si="34"/>
        <v>0</v>
      </c>
      <c r="AF130" s="1">
        <f t="shared" si="35"/>
        <v>0</v>
      </c>
      <c r="AG130" s="1">
        <f t="shared" si="36"/>
        <v>0</v>
      </c>
      <c r="AH130" s="1">
        <f t="shared" si="37"/>
        <v>1.0384911960178041E-4</v>
      </c>
    </row>
    <row r="131" spans="1:34">
      <c r="A131" t="s">
        <v>40</v>
      </c>
      <c r="B131" t="s">
        <v>75</v>
      </c>
      <c r="C131">
        <v>72</v>
      </c>
      <c r="D131">
        <v>72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72</v>
      </c>
      <c r="N131" s="1">
        <f t="shared" si="28"/>
        <v>7.879192974097362E-5</v>
      </c>
      <c r="P131" s="1">
        <f t="shared" si="18"/>
        <v>1</v>
      </c>
      <c r="Q131" s="1">
        <f t="shared" si="19"/>
        <v>0</v>
      </c>
      <c r="R131" s="1">
        <f t="shared" si="20"/>
        <v>0</v>
      </c>
      <c r="S131" s="3">
        <f t="shared" si="21"/>
        <v>0</v>
      </c>
      <c r="T131" s="1">
        <f t="shared" si="22"/>
        <v>0</v>
      </c>
      <c r="U131" s="1">
        <f t="shared" si="23"/>
        <v>0</v>
      </c>
      <c r="V131" s="1">
        <f t="shared" si="26"/>
        <v>0</v>
      </c>
      <c r="W131" s="1">
        <f t="shared" si="24"/>
        <v>0</v>
      </c>
      <c r="X131" s="1">
        <f t="shared" si="25"/>
        <v>1</v>
      </c>
      <c r="Z131" s="1">
        <f t="shared" si="29"/>
        <v>9.3491698748711022E-5</v>
      </c>
      <c r="AA131" s="1">
        <f t="shared" si="30"/>
        <v>0</v>
      </c>
      <c r="AB131" s="1">
        <f t="shared" si="31"/>
        <v>0</v>
      </c>
      <c r="AC131" s="1">
        <f t="shared" si="32"/>
        <v>0</v>
      </c>
      <c r="AD131" s="1">
        <f t="shared" si="33"/>
        <v>0</v>
      </c>
      <c r="AE131" s="1">
        <f t="shared" si="34"/>
        <v>0</v>
      </c>
      <c r="AF131" s="1">
        <f t="shared" si="35"/>
        <v>0</v>
      </c>
      <c r="AG131" s="1">
        <f t="shared" si="36"/>
        <v>0</v>
      </c>
      <c r="AH131" s="1">
        <f t="shared" si="37"/>
        <v>8.0399318401378384E-5</v>
      </c>
    </row>
    <row r="132" spans="1:34">
      <c r="A132" t="s">
        <v>67</v>
      </c>
      <c r="B132" t="s">
        <v>75</v>
      </c>
      <c r="C132">
        <v>64</v>
      </c>
      <c r="D132">
        <v>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64</v>
      </c>
      <c r="N132" s="1">
        <f t="shared" si="28"/>
        <v>7.0037270880865434E-5</v>
      </c>
      <c r="P132" s="1">
        <f t="shared" si="18"/>
        <v>1</v>
      </c>
      <c r="Q132" s="1">
        <f t="shared" si="19"/>
        <v>0</v>
      </c>
      <c r="R132" s="1">
        <f t="shared" si="20"/>
        <v>0</v>
      </c>
      <c r="S132" s="3">
        <f t="shared" si="21"/>
        <v>0</v>
      </c>
      <c r="T132" s="1">
        <f t="shared" si="22"/>
        <v>0</v>
      </c>
      <c r="U132" s="1">
        <f t="shared" si="23"/>
        <v>0</v>
      </c>
      <c r="V132" s="1">
        <f t="shared" si="26"/>
        <v>0</v>
      </c>
      <c r="W132" s="1">
        <f t="shared" si="24"/>
        <v>0</v>
      </c>
      <c r="X132" s="1">
        <f t="shared" si="25"/>
        <v>1</v>
      </c>
      <c r="Z132" s="1">
        <f t="shared" si="29"/>
        <v>8.3103732221076463E-5</v>
      </c>
      <c r="AA132" s="1">
        <f t="shared" si="30"/>
        <v>0</v>
      </c>
      <c r="AB132" s="1">
        <f t="shared" si="31"/>
        <v>0</v>
      </c>
      <c r="AC132" s="1">
        <f t="shared" si="32"/>
        <v>0</v>
      </c>
      <c r="AD132" s="1">
        <f t="shared" si="33"/>
        <v>0</v>
      </c>
      <c r="AE132" s="1">
        <f t="shared" si="34"/>
        <v>0</v>
      </c>
      <c r="AF132" s="1">
        <f t="shared" si="35"/>
        <v>0</v>
      </c>
      <c r="AG132" s="1">
        <f t="shared" si="36"/>
        <v>0</v>
      </c>
      <c r="AH132" s="1">
        <f t="shared" si="37"/>
        <v>7.146606080122523E-5</v>
      </c>
    </row>
    <row r="133" spans="1:34">
      <c r="A133" t="s">
        <v>69</v>
      </c>
      <c r="B133" t="s">
        <v>75</v>
      </c>
      <c r="C133">
        <v>64</v>
      </c>
      <c r="D133">
        <v>0</v>
      </c>
      <c r="E133">
        <v>0</v>
      </c>
      <c r="F133">
        <v>64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N133" s="1">
        <f t="shared" si="28"/>
        <v>7.0037270880865434E-5</v>
      </c>
      <c r="P133" s="1">
        <f t="shared" si="18"/>
        <v>0</v>
      </c>
      <c r="Q133" s="1">
        <f t="shared" si="19"/>
        <v>0</v>
      </c>
      <c r="R133" s="1">
        <f t="shared" si="20"/>
        <v>1</v>
      </c>
      <c r="S133" s="3">
        <f t="shared" si="21"/>
        <v>0</v>
      </c>
      <c r="T133" s="1">
        <f t="shared" si="22"/>
        <v>0</v>
      </c>
      <c r="U133" s="1">
        <f t="shared" si="23"/>
        <v>0</v>
      </c>
      <c r="V133" s="1">
        <f t="shared" si="26"/>
        <v>0</v>
      </c>
      <c r="W133" s="1">
        <f t="shared" si="24"/>
        <v>1</v>
      </c>
      <c r="X133" s="1">
        <f t="shared" si="25"/>
        <v>0</v>
      </c>
      <c r="Z133" s="1">
        <f t="shared" si="29"/>
        <v>0</v>
      </c>
      <c r="AA133" s="1">
        <f t="shared" si="30"/>
        <v>0</v>
      </c>
      <c r="AB133" s="1">
        <f t="shared" si="31"/>
        <v>7.0062424525526863E-4</v>
      </c>
      <c r="AC133" s="1">
        <f t="shared" si="32"/>
        <v>0</v>
      </c>
      <c r="AD133" s="1">
        <f t="shared" si="33"/>
        <v>0</v>
      </c>
      <c r="AE133" s="1">
        <f t="shared" si="34"/>
        <v>0</v>
      </c>
      <c r="AF133" s="1">
        <f t="shared" si="35"/>
        <v>0</v>
      </c>
      <c r="AG133" s="1">
        <f t="shared" si="36"/>
        <v>3.5031657123276972E-3</v>
      </c>
      <c r="AH133" s="1">
        <f t="shared" si="37"/>
        <v>0</v>
      </c>
    </row>
    <row r="134" spans="1:34">
      <c r="A134" t="s">
        <v>29</v>
      </c>
      <c r="B134" t="s">
        <v>75</v>
      </c>
      <c r="C134">
        <v>56</v>
      </c>
      <c r="D134">
        <v>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56</v>
      </c>
      <c r="N134" s="1">
        <f t="shared" si="28"/>
        <v>6.1282612020757262E-5</v>
      </c>
      <c r="P134" s="1">
        <f t="shared" si="18"/>
        <v>1</v>
      </c>
      <c r="Q134" s="1">
        <f t="shared" si="19"/>
        <v>0</v>
      </c>
      <c r="R134" s="1">
        <f t="shared" si="20"/>
        <v>0</v>
      </c>
      <c r="S134" s="3">
        <f t="shared" si="21"/>
        <v>0</v>
      </c>
      <c r="T134" s="1">
        <f t="shared" si="22"/>
        <v>0</v>
      </c>
      <c r="U134" s="1">
        <f t="shared" si="23"/>
        <v>0</v>
      </c>
      <c r="V134" s="1">
        <f t="shared" si="26"/>
        <v>0</v>
      </c>
      <c r="W134" s="1">
        <f t="shared" si="24"/>
        <v>0</v>
      </c>
      <c r="X134" s="1">
        <f t="shared" si="25"/>
        <v>1</v>
      </c>
      <c r="Z134" s="1">
        <f t="shared" si="29"/>
        <v>7.2715765693441903E-5</v>
      </c>
      <c r="AA134" s="1">
        <f t="shared" si="30"/>
        <v>0</v>
      </c>
      <c r="AB134" s="1">
        <f t="shared" si="31"/>
        <v>0</v>
      </c>
      <c r="AC134" s="1">
        <f t="shared" si="32"/>
        <v>0</v>
      </c>
      <c r="AD134" s="1">
        <f t="shared" si="33"/>
        <v>0</v>
      </c>
      <c r="AE134" s="1">
        <f t="shared" si="34"/>
        <v>0</v>
      </c>
      <c r="AF134" s="1">
        <f t="shared" si="35"/>
        <v>0</v>
      </c>
      <c r="AG134" s="1">
        <f t="shared" si="36"/>
        <v>0</v>
      </c>
      <c r="AH134" s="1">
        <f t="shared" si="37"/>
        <v>6.2532803201072076E-5</v>
      </c>
    </row>
    <row r="135" spans="1:34">
      <c r="A135" t="s">
        <v>78</v>
      </c>
      <c r="B135" t="s">
        <v>75</v>
      </c>
      <c r="C135">
        <v>33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33</v>
      </c>
      <c r="N135" s="1">
        <f t="shared" si="28"/>
        <v>3.6112967797946244E-5</v>
      </c>
      <c r="P135" s="1">
        <f t="shared" si="18"/>
        <v>1</v>
      </c>
      <c r="Q135" s="1">
        <f t="shared" si="19"/>
        <v>0</v>
      </c>
      <c r="R135" s="1">
        <f t="shared" si="20"/>
        <v>0</v>
      </c>
      <c r="S135" s="3">
        <f t="shared" si="21"/>
        <v>0</v>
      </c>
      <c r="T135" s="1">
        <f t="shared" si="22"/>
        <v>0</v>
      </c>
      <c r="U135" s="1">
        <f t="shared" si="23"/>
        <v>0</v>
      </c>
      <c r="V135" s="1">
        <f t="shared" si="26"/>
        <v>0</v>
      </c>
      <c r="W135" s="1">
        <f t="shared" si="24"/>
        <v>0</v>
      </c>
      <c r="X135" s="1">
        <f t="shared" si="25"/>
        <v>1</v>
      </c>
      <c r="Z135" s="1">
        <f t="shared" si="29"/>
        <v>4.2850361926492551E-5</v>
      </c>
      <c r="AA135" s="1">
        <f t="shared" si="30"/>
        <v>0</v>
      </c>
      <c r="AB135" s="1">
        <f t="shared" si="31"/>
        <v>0</v>
      </c>
      <c r="AC135" s="1">
        <f t="shared" si="32"/>
        <v>0</v>
      </c>
      <c r="AD135" s="1">
        <f t="shared" si="33"/>
        <v>0</v>
      </c>
      <c r="AE135" s="1">
        <f t="shared" si="34"/>
        <v>0</v>
      </c>
      <c r="AF135" s="1">
        <f t="shared" si="35"/>
        <v>0</v>
      </c>
      <c r="AG135" s="1">
        <f t="shared" si="36"/>
        <v>0</v>
      </c>
      <c r="AH135" s="1">
        <f t="shared" si="37"/>
        <v>3.6849687600631759E-5</v>
      </c>
    </row>
    <row r="136" spans="1:34">
      <c r="A136" t="s">
        <v>34</v>
      </c>
      <c r="B136" t="s">
        <v>75</v>
      </c>
      <c r="C136">
        <v>27</v>
      </c>
      <c r="D136">
        <v>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27</v>
      </c>
      <c r="N136" s="1">
        <f t="shared" si="28"/>
        <v>2.9546973652865108E-5</v>
      </c>
      <c r="P136" s="1">
        <f t="shared" si="18"/>
        <v>1</v>
      </c>
      <c r="Q136" s="1">
        <f t="shared" si="19"/>
        <v>0</v>
      </c>
      <c r="R136" s="1">
        <f t="shared" si="20"/>
        <v>0</v>
      </c>
      <c r="S136" s="3">
        <f t="shared" si="21"/>
        <v>0</v>
      </c>
      <c r="T136" s="1">
        <f t="shared" si="22"/>
        <v>0</v>
      </c>
      <c r="U136" s="1">
        <f t="shared" si="23"/>
        <v>0</v>
      </c>
      <c r="V136" s="1">
        <f t="shared" si="26"/>
        <v>0</v>
      </c>
      <c r="W136" s="1">
        <f t="shared" si="24"/>
        <v>0</v>
      </c>
      <c r="X136" s="1">
        <f t="shared" si="25"/>
        <v>1</v>
      </c>
      <c r="Z136" s="1">
        <f t="shared" si="29"/>
        <v>3.5059387030766632E-5</v>
      </c>
      <c r="AA136" s="1">
        <f t="shared" si="30"/>
        <v>0</v>
      </c>
      <c r="AB136" s="1">
        <f t="shared" si="31"/>
        <v>0</v>
      </c>
      <c r="AC136" s="1">
        <f t="shared" si="32"/>
        <v>0</v>
      </c>
      <c r="AD136" s="1">
        <f t="shared" si="33"/>
        <v>0</v>
      </c>
      <c r="AE136" s="1">
        <f t="shared" si="34"/>
        <v>0</v>
      </c>
      <c r="AF136" s="1">
        <f t="shared" si="35"/>
        <v>0</v>
      </c>
      <c r="AG136" s="1">
        <f t="shared" si="36"/>
        <v>0</v>
      </c>
      <c r="AH136" s="1">
        <f t="shared" si="37"/>
        <v>3.0149744400516897E-5</v>
      </c>
    </row>
    <row r="137" spans="1:34">
      <c r="A137" t="s">
        <v>71</v>
      </c>
      <c r="B137" t="s">
        <v>75</v>
      </c>
      <c r="C137">
        <v>27</v>
      </c>
      <c r="D137">
        <v>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</v>
      </c>
      <c r="N137" s="1">
        <f t="shared" si="28"/>
        <v>2.9546973652865108E-5</v>
      </c>
      <c r="P137" s="1">
        <f t="shared" ref="P137:P145" si="38">IFERROR(D137/C137,0)</f>
        <v>1</v>
      </c>
      <c r="Q137" s="1">
        <f t="shared" ref="Q137:Q145" si="39">IFERROR(E137/C137,0)</f>
        <v>0</v>
      </c>
      <c r="R137" s="1">
        <f t="shared" ref="R137:R145" si="40">IFERROR(F137/C137,0)</f>
        <v>0</v>
      </c>
      <c r="S137" s="3">
        <f t="shared" ref="S137:S145" si="41">IFERROR(G137/C137,0)</f>
        <v>0</v>
      </c>
      <c r="T137" s="1">
        <f t="shared" ref="T137:T145" si="42">IFERROR(H137/C137,0)</f>
        <v>0</v>
      </c>
      <c r="U137" s="1">
        <f t="shared" ref="U137:U145" si="43">IFERROR(I137/C137,0)</f>
        <v>0</v>
      </c>
      <c r="V137" s="1">
        <f t="shared" si="26"/>
        <v>0</v>
      </c>
      <c r="W137" s="1">
        <f t="shared" ref="W137:W145" si="44">IFERROR(K137/C137,0)</f>
        <v>0</v>
      </c>
      <c r="X137" s="1">
        <f t="shared" ref="X137:X145" si="45">IFERROR(L137/C137,0)</f>
        <v>1</v>
      </c>
      <c r="Z137" s="1">
        <f t="shared" si="29"/>
        <v>3.5059387030766632E-5</v>
      </c>
      <c r="AA137" s="1">
        <f t="shared" si="30"/>
        <v>0</v>
      </c>
      <c r="AB137" s="1">
        <f t="shared" si="31"/>
        <v>0</v>
      </c>
      <c r="AC137" s="1">
        <f t="shared" si="32"/>
        <v>0</v>
      </c>
      <c r="AD137" s="1">
        <f t="shared" si="33"/>
        <v>0</v>
      </c>
      <c r="AE137" s="1">
        <f t="shared" si="34"/>
        <v>0</v>
      </c>
      <c r="AF137" s="1">
        <f t="shared" si="35"/>
        <v>0</v>
      </c>
      <c r="AG137" s="1">
        <f t="shared" si="36"/>
        <v>0</v>
      </c>
      <c r="AH137" s="1">
        <f t="shared" si="37"/>
        <v>3.0149744400516897E-5</v>
      </c>
    </row>
    <row r="138" spans="1:34">
      <c r="A138" t="s">
        <v>44</v>
      </c>
      <c r="B138" t="s">
        <v>75</v>
      </c>
      <c r="C138">
        <v>25.5</v>
      </c>
      <c r="D138">
        <v>25.5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25.5</v>
      </c>
      <c r="N138" s="1">
        <f t="shared" si="28"/>
        <v>2.7905475116594821E-5</v>
      </c>
      <c r="P138" s="1">
        <f t="shared" si="38"/>
        <v>1</v>
      </c>
      <c r="Q138" s="1">
        <f t="shared" si="39"/>
        <v>0</v>
      </c>
      <c r="R138" s="1">
        <f t="shared" si="40"/>
        <v>0</v>
      </c>
      <c r="S138" s="3">
        <f t="shared" si="41"/>
        <v>0</v>
      </c>
      <c r="T138" s="1">
        <f t="shared" si="42"/>
        <v>0</v>
      </c>
      <c r="U138" s="1">
        <f t="shared" si="43"/>
        <v>0</v>
      </c>
      <c r="V138" s="1">
        <f t="shared" ref="V138:V146" si="46">IFERROR(J138/C138,0)</f>
        <v>0</v>
      </c>
      <c r="W138" s="1">
        <f t="shared" si="44"/>
        <v>0</v>
      </c>
      <c r="X138" s="1">
        <f t="shared" si="45"/>
        <v>1</v>
      </c>
      <c r="Z138" s="1">
        <f t="shared" si="29"/>
        <v>3.3111643306835152E-5</v>
      </c>
      <c r="AA138" s="1">
        <f t="shared" si="30"/>
        <v>0</v>
      </c>
      <c r="AB138" s="1">
        <f t="shared" si="31"/>
        <v>0</v>
      </c>
      <c r="AC138" s="1">
        <f t="shared" si="32"/>
        <v>0</v>
      </c>
      <c r="AD138" s="1">
        <f t="shared" si="33"/>
        <v>0</v>
      </c>
      <c r="AE138" s="1">
        <f t="shared" si="34"/>
        <v>0</v>
      </c>
      <c r="AF138" s="1">
        <f t="shared" si="35"/>
        <v>0</v>
      </c>
      <c r="AG138" s="1">
        <f t="shared" si="36"/>
        <v>0</v>
      </c>
      <c r="AH138" s="1">
        <f t="shared" si="37"/>
        <v>2.8474758600488181E-5</v>
      </c>
    </row>
    <row r="139" spans="1:34">
      <c r="A139" t="s">
        <v>79</v>
      </c>
      <c r="B139" t="s">
        <v>75</v>
      </c>
      <c r="C139">
        <v>25.5</v>
      </c>
      <c r="D139">
        <v>25.5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25.5</v>
      </c>
      <c r="N139" s="1">
        <f t="shared" si="28"/>
        <v>2.7905475116594821E-5</v>
      </c>
      <c r="P139" s="1">
        <f t="shared" si="38"/>
        <v>1</v>
      </c>
      <c r="Q139" s="1">
        <f t="shared" si="39"/>
        <v>0</v>
      </c>
      <c r="R139" s="1">
        <f t="shared" si="40"/>
        <v>0</v>
      </c>
      <c r="S139" s="3">
        <f t="shared" si="41"/>
        <v>0</v>
      </c>
      <c r="T139" s="1">
        <f t="shared" si="42"/>
        <v>0</v>
      </c>
      <c r="U139" s="1">
        <f t="shared" si="43"/>
        <v>0</v>
      </c>
      <c r="V139" s="1">
        <f t="shared" si="46"/>
        <v>0</v>
      </c>
      <c r="W139" s="1">
        <f t="shared" si="44"/>
        <v>0</v>
      </c>
      <c r="X139" s="1">
        <f t="shared" si="45"/>
        <v>1</v>
      </c>
      <c r="Z139" s="1">
        <f t="shared" si="29"/>
        <v>3.3111643306835152E-5</v>
      </c>
      <c r="AA139" s="1">
        <f t="shared" si="30"/>
        <v>0</v>
      </c>
      <c r="AB139" s="1">
        <f t="shared" si="31"/>
        <v>0</v>
      </c>
      <c r="AC139" s="1">
        <f t="shared" si="32"/>
        <v>0</v>
      </c>
      <c r="AD139" s="1">
        <f t="shared" si="33"/>
        <v>0</v>
      </c>
      <c r="AE139" s="1">
        <f t="shared" si="34"/>
        <v>0</v>
      </c>
      <c r="AF139" s="1">
        <f t="shared" si="35"/>
        <v>0</v>
      </c>
      <c r="AG139" s="1">
        <f t="shared" si="36"/>
        <v>0</v>
      </c>
      <c r="AH139" s="1">
        <f t="shared" si="37"/>
        <v>2.8474758600488181E-5</v>
      </c>
    </row>
    <row r="140" spans="1:34">
      <c r="A140" t="s">
        <v>26</v>
      </c>
      <c r="B140" t="s">
        <v>75</v>
      </c>
      <c r="C140">
        <v>21</v>
      </c>
      <c r="D140">
        <v>12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21</v>
      </c>
      <c r="N140" s="1">
        <f t="shared" si="28"/>
        <v>2.2980979507783972E-5</v>
      </c>
      <c r="P140" s="1">
        <f t="shared" si="38"/>
        <v>0.5714285714285714</v>
      </c>
      <c r="Q140" s="1">
        <f t="shared" si="39"/>
        <v>0.42857142857142855</v>
      </c>
      <c r="R140" s="1">
        <f t="shared" si="40"/>
        <v>0</v>
      </c>
      <c r="S140" s="3">
        <f t="shared" si="41"/>
        <v>0</v>
      </c>
      <c r="T140" s="1">
        <f t="shared" si="42"/>
        <v>0</v>
      </c>
      <c r="U140" s="1">
        <f t="shared" si="43"/>
        <v>0</v>
      </c>
      <c r="V140" s="1">
        <f t="shared" si="46"/>
        <v>0</v>
      </c>
      <c r="W140" s="1">
        <f t="shared" si="44"/>
        <v>0</v>
      </c>
      <c r="X140" s="1">
        <f t="shared" si="45"/>
        <v>1</v>
      </c>
      <c r="Z140" s="1">
        <f t="shared" si="29"/>
        <v>1.5581949791451836E-5</v>
      </c>
      <c r="AA140" s="1">
        <f t="shared" si="30"/>
        <v>3.2923316109561483E-4</v>
      </c>
      <c r="AB140" s="1">
        <f t="shared" si="31"/>
        <v>0</v>
      </c>
      <c r="AC140" s="1">
        <f t="shared" si="32"/>
        <v>0</v>
      </c>
      <c r="AD140" s="1">
        <f t="shared" si="33"/>
        <v>0</v>
      </c>
      <c r="AE140" s="1">
        <f t="shared" si="34"/>
        <v>0</v>
      </c>
      <c r="AF140" s="1">
        <f t="shared" si="35"/>
        <v>0</v>
      </c>
      <c r="AG140" s="1">
        <f t="shared" si="36"/>
        <v>0</v>
      </c>
      <c r="AH140" s="1">
        <f t="shared" si="37"/>
        <v>2.3449801200402029E-5</v>
      </c>
    </row>
    <row r="141" spans="1:34">
      <c r="A141" t="s">
        <v>30</v>
      </c>
      <c r="B141" t="s">
        <v>75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</v>
      </c>
      <c r="K141">
        <v>0</v>
      </c>
      <c r="L141">
        <v>16</v>
      </c>
      <c r="N141" s="1">
        <f t="shared" si="28"/>
        <v>1.7509317720216359E-5</v>
      </c>
      <c r="P141" s="1">
        <f t="shared" si="38"/>
        <v>0</v>
      </c>
      <c r="Q141" s="1">
        <f t="shared" si="39"/>
        <v>0</v>
      </c>
      <c r="R141" s="1">
        <f t="shared" si="40"/>
        <v>0</v>
      </c>
      <c r="S141" s="3">
        <f t="shared" si="41"/>
        <v>0</v>
      </c>
      <c r="T141" s="1">
        <f t="shared" si="42"/>
        <v>0</v>
      </c>
      <c r="U141" s="1">
        <f t="shared" si="43"/>
        <v>0</v>
      </c>
      <c r="V141" s="1">
        <f t="shared" si="46"/>
        <v>1</v>
      </c>
      <c r="W141" s="1">
        <f t="shared" si="44"/>
        <v>0</v>
      </c>
      <c r="X141" s="1">
        <f t="shared" si="45"/>
        <v>1</v>
      </c>
      <c r="Z141" s="1">
        <f t="shared" si="29"/>
        <v>0</v>
      </c>
      <c r="AA141" s="1">
        <f t="shared" si="30"/>
        <v>0</v>
      </c>
      <c r="AB141" s="1">
        <f t="shared" si="31"/>
        <v>0</v>
      </c>
      <c r="AC141" s="1">
        <f t="shared" si="32"/>
        <v>0</v>
      </c>
      <c r="AD141" s="1">
        <f t="shared" si="33"/>
        <v>0</v>
      </c>
      <c r="AE141" s="1">
        <f t="shared" si="34"/>
        <v>0</v>
      </c>
      <c r="AF141" s="1">
        <f t="shared" si="35"/>
        <v>9.7955185502632547E-2</v>
      </c>
      <c r="AG141" s="1">
        <f t="shared" si="36"/>
        <v>0</v>
      </c>
      <c r="AH141" s="1">
        <f t="shared" si="37"/>
        <v>1.7866515200306307E-5</v>
      </c>
    </row>
    <row r="142" spans="1:34">
      <c r="A142" t="s">
        <v>31</v>
      </c>
      <c r="B142" t="s">
        <v>75</v>
      </c>
      <c r="C142">
        <v>13</v>
      </c>
      <c r="D142">
        <v>9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</v>
      </c>
      <c r="N142" s="1">
        <f t="shared" ref="N142:N150" si="47">IFERROR(C142/$C$152,0)</f>
        <v>1.4226320647675792E-5</v>
      </c>
      <c r="P142" s="1">
        <f t="shared" si="38"/>
        <v>0.69230769230769229</v>
      </c>
      <c r="Q142" s="1">
        <f t="shared" si="39"/>
        <v>0</v>
      </c>
      <c r="R142" s="1">
        <f t="shared" si="40"/>
        <v>0.30769230769230771</v>
      </c>
      <c r="S142" s="3">
        <f t="shared" si="41"/>
        <v>0</v>
      </c>
      <c r="T142" s="1">
        <f t="shared" si="42"/>
        <v>0</v>
      </c>
      <c r="U142" s="1">
        <f t="shared" si="43"/>
        <v>0</v>
      </c>
      <c r="V142" s="1">
        <f t="shared" si="46"/>
        <v>0</v>
      </c>
      <c r="W142" s="1">
        <f t="shared" si="44"/>
        <v>0</v>
      </c>
      <c r="X142" s="1">
        <f t="shared" si="45"/>
        <v>1</v>
      </c>
      <c r="Z142" s="1">
        <f t="shared" ref="Z142:Z150" si="48">IFERROR(D142/D$152,0)</f>
        <v>1.1686462343588878E-5</v>
      </c>
      <c r="AA142" s="1">
        <f t="shared" ref="AA142:AA150" si="49">IFERROR(E142/E$152,0)</f>
        <v>0</v>
      </c>
      <c r="AB142" s="1">
        <f t="shared" ref="AB142:AB150" si="50">IFERROR(F142/F$152,0)</f>
        <v>4.3789015328454289E-5</v>
      </c>
      <c r="AC142" s="1">
        <f t="shared" ref="AC142:AC150" si="51">IFERROR(G142/G$152,0)</f>
        <v>0</v>
      </c>
      <c r="AD142" s="1">
        <f t="shared" ref="AD142:AD150" si="52">IFERROR(H142/H$152,0)</f>
        <v>0</v>
      </c>
      <c r="AE142" s="1">
        <f t="shared" ref="AE142:AE150" si="53">IFERROR(I142/I$152,0)</f>
        <v>0</v>
      </c>
      <c r="AF142" s="1">
        <f t="shared" ref="AF142:AF150" si="54">IFERROR(J142/J$152,0)</f>
        <v>0</v>
      </c>
      <c r="AG142" s="1">
        <f t="shared" ref="AG142:AG150" si="55">IFERROR(K142/K$152,0)</f>
        <v>0</v>
      </c>
      <c r="AH142" s="1">
        <f t="shared" ref="AH142:AH150" si="56">IFERROR(L142/L$152,0)</f>
        <v>1.4516543600248877E-5</v>
      </c>
    </row>
    <row r="143" spans="1:34">
      <c r="A143" t="s">
        <v>80</v>
      </c>
      <c r="B143" t="s">
        <v>75</v>
      </c>
      <c r="C143">
        <v>11.75</v>
      </c>
      <c r="D143">
        <v>11.75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11.75</v>
      </c>
      <c r="N143" s="1">
        <f t="shared" si="47"/>
        <v>1.2858405200783889E-5</v>
      </c>
      <c r="P143" s="1">
        <f>IFERROR(D143/C143,0)</f>
        <v>1</v>
      </c>
      <c r="Q143" s="1">
        <f t="shared" si="39"/>
        <v>0</v>
      </c>
      <c r="R143" s="1">
        <f t="shared" si="40"/>
        <v>0</v>
      </c>
      <c r="S143" s="3">
        <f t="shared" si="41"/>
        <v>0</v>
      </c>
      <c r="T143" s="1">
        <f t="shared" si="42"/>
        <v>0</v>
      </c>
      <c r="U143" s="1">
        <f t="shared" si="43"/>
        <v>0</v>
      </c>
      <c r="V143" s="1">
        <f t="shared" si="46"/>
        <v>0</v>
      </c>
      <c r="W143" s="1">
        <f t="shared" si="44"/>
        <v>0</v>
      </c>
      <c r="X143" s="1">
        <f t="shared" si="45"/>
        <v>1</v>
      </c>
      <c r="Z143" s="1">
        <f t="shared" si="48"/>
        <v>1.5257325837463256E-5</v>
      </c>
      <c r="AA143" s="1">
        <f t="shared" si="49"/>
        <v>0</v>
      </c>
      <c r="AB143" s="1">
        <f t="shared" si="50"/>
        <v>0</v>
      </c>
      <c r="AC143" s="1">
        <f t="shared" si="51"/>
        <v>0</v>
      </c>
      <c r="AD143" s="1">
        <f t="shared" si="52"/>
        <v>0</v>
      </c>
      <c r="AE143" s="1">
        <f t="shared" si="53"/>
        <v>0</v>
      </c>
      <c r="AF143" s="1">
        <f t="shared" si="54"/>
        <v>0</v>
      </c>
      <c r="AG143" s="1">
        <f t="shared" si="55"/>
        <v>0</v>
      </c>
      <c r="AH143" s="1">
        <f t="shared" si="56"/>
        <v>1.3120722100224945E-5</v>
      </c>
    </row>
    <row r="144" spans="1:34">
      <c r="A144" t="s">
        <v>72</v>
      </c>
      <c r="B144" t="s">
        <v>75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N144" s="1">
        <f t="shared" si="47"/>
        <v>2.1886647150270448E-6</v>
      </c>
      <c r="P144" s="1">
        <f t="shared" si="38"/>
        <v>1</v>
      </c>
      <c r="Q144" s="1">
        <f t="shared" si="39"/>
        <v>0</v>
      </c>
      <c r="R144" s="1">
        <f t="shared" si="40"/>
        <v>0</v>
      </c>
      <c r="S144" s="3">
        <f t="shared" si="41"/>
        <v>0</v>
      </c>
      <c r="T144" s="1">
        <f t="shared" si="42"/>
        <v>0</v>
      </c>
      <c r="U144" s="1">
        <f t="shared" si="43"/>
        <v>0</v>
      </c>
      <c r="V144" s="1">
        <f t="shared" si="46"/>
        <v>0</v>
      </c>
      <c r="W144" s="1">
        <f t="shared" si="44"/>
        <v>0</v>
      </c>
      <c r="X144" s="1">
        <f t="shared" si="45"/>
        <v>1</v>
      </c>
      <c r="Z144" s="1">
        <f t="shared" si="48"/>
        <v>2.5969916319086395E-6</v>
      </c>
      <c r="AA144" s="1">
        <f t="shared" si="49"/>
        <v>0</v>
      </c>
      <c r="AB144" s="1">
        <f t="shared" si="50"/>
        <v>0</v>
      </c>
      <c r="AC144" s="1">
        <f t="shared" si="51"/>
        <v>0</v>
      </c>
      <c r="AD144" s="1">
        <f t="shared" si="52"/>
        <v>0</v>
      </c>
      <c r="AE144" s="1">
        <f t="shared" si="53"/>
        <v>0</v>
      </c>
      <c r="AF144" s="1">
        <f t="shared" si="54"/>
        <v>0</v>
      </c>
      <c r="AG144" s="1">
        <f t="shared" si="55"/>
        <v>0</v>
      </c>
      <c r="AH144" s="1">
        <f t="shared" si="56"/>
        <v>2.2333144000382884E-6</v>
      </c>
    </row>
    <row r="145" spans="1:34">
      <c r="A145" t="s">
        <v>16</v>
      </c>
      <c r="B145" t="s">
        <v>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s="1">
        <f t="shared" si="47"/>
        <v>0</v>
      </c>
      <c r="P145" s="1">
        <f t="shared" si="38"/>
        <v>0</v>
      </c>
      <c r="Q145" s="1">
        <f t="shared" si="39"/>
        <v>0</v>
      </c>
      <c r="R145" s="1">
        <f t="shared" si="40"/>
        <v>0</v>
      </c>
      <c r="S145" s="3">
        <f t="shared" si="41"/>
        <v>0</v>
      </c>
      <c r="T145" s="1">
        <f t="shared" si="42"/>
        <v>0</v>
      </c>
      <c r="U145" s="1">
        <f t="shared" si="43"/>
        <v>0</v>
      </c>
      <c r="V145" s="1">
        <f t="shared" si="46"/>
        <v>0</v>
      </c>
      <c r="W145" s="1">
        <f t="shared" si="44"/>
        <v>0</v>
      </c>
      <c r="X145" s="1">
        <f t="shared" si="45"/>
        <v>0</v>
      </c>
      <c r="Z145" s="1">
        <f t="shared" si="48"/>
        <v>0</v>
      </c>
      <c r="AA145" s="1">
        <f t="shared" si="49"/>
        <v>0</v>
      </c>
      <c r="AB145" s="1">
        <f t="shared" si="50"/>
        <v>0</v>
      </c>
      <c r="AC145" s="1">
        <f t="shared" si="51"/>
        <v>0</v>
      </c>
      <c r="AD145" s="1">
        <f t="shared" si="52"/>
        <v>0</v>
      </c>
      <c r="AE145" s="1">
        <f t="shared" si="53"/>
        <v>0</v>
      </c>
      <c r="AF145" s="1">
        <f t="shared" si="54"/>
        <v>0</v>
      </c>
      <c r="AG145" s="1">
        <f t="shared" si="55"/>
        <v>0</v>
      </c>
      <c r="AH145" s="1">
        <f t="shared" si="56"/>
        <v>0</v>
      </c>
    </row>
    <row r="146" spans="1:34" ht="23" customHeight="1">
      <c r="A146" t="s">
        <v>14</v>
      </c>
      <c r="B146" t="s">
        <v>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s="1">
        <f t="shared" si="47"/>
        <v>0</v>
      </c>
      <c r="P146" s="1">
        <f t="shared" ref="P146:P150" si="57">IFERROR(D146/C146,0)</f>
        <v>0</v>
      </c>
      <c r="Q146" s="1">
        <f t="shared" ref="Q146:Q150" si="58">IFERROR(E146/C146,0)</f>
        <v>0</v>
      </c>
      <c r="R146" s="1">
        <f t="shared" ref="R146:R150" si="59">IFERROR(F146/C146,0)</f>
        <v>0</v>
      </c>
      <c r="S146" s="3">
        <f t="shared" ref="S146:S150" si="60">IFERROR(G146/C146,0)</f>
        <v>0</v>
      </c>
      <c r="T146" s="1">
        <f t="shared" ref="T146:T150" si="61">IFERROR(H146/C146,0)</f>
        <v>0</v>
      </c>
      <c r="U146" s="1">
        <f t="shared" ref="U146:U150" si="62">IFERROR(I146/C146,0)</f>
        <v>0</v>
      </c>
      <c r="V146" s="1">
        <f t="shared" ref="V146:V150" si="63">IFERROR(J146/C146,0)</f>
        <v>0</v>
      </c>
      <c r="W146" s="1">
        <f t="shared" ref="W146:W150" si="64">IFERROR(K146/C146,0)</f>
        <v>0</v>
      </c>
      <c r="X146" s="1">
        <f t="shared" ref="X146:X150" si="65">IFERROR(L146/C146,0)</f>
        <v>0</v>
      </c>
      <c r="Z146" s="1">
        <f t="shared" si="48"/>
        <v>0</v>
      </c>
      <c r="AA146" s="1">
        <f t="shared" si="49"/>
        <v>0</v>
      </c>
      <c r="AB146" s="1">
        <f t="shared" si="50"/>
        <v>0</v>
      </c>
      <c r="AC146" s="1">
        <f t="shared" si="51"/>
        <v>0</v>
      </c>
      <c r="AD146" s="1">
        <f t="shared" si="52"/>
        <v>0</v>
      </c>
      <c r="AE146" s="1">
        <f t="shared" si="53"/>
        <v>0</v>
      </c>
      <c r="AF146" s="1">
        <f t="shared" si="54"/>
        <v>0</v>
      </c>
      <c r="AG146" s="1">
        <f t="shared" si="55"/>
        <v>0</v>
      </c>
      <c r="AH146" s="1">
        <f t="shared" si="56"/>
        <v>0</v>
      </c>
    </row>
    <row r="147" spans="1:34" ht="23" customHeight="1">
      <c r="A147" t="s">
        <v>11</v>
      </c>
      <c r="B147" t="s">
        <v>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s="1">
        <f t="shared" si="47"/>
        <v>0</v>
      </c>
      <c r="P147" s="1">
        <f t="shared" si="57"/>
        <v>0</v>
      </c>
      <c r="Q147" s="1">
        <f t="shared" si="58"/>
        <v>0</v>
      </c>
      <c r="R147" s="1">
        <f t="shared" si="59"/>
        <v>0</v>
      </c>
      <c r="S147" s="3">
        <f t="shared" si="60"/>
        <v>0</v>
      </c>
      <c r="T147" s="1">
        <f t="shared" si="61"/>
        <v>0</v>
      </c>
      <c r="U147" s="1">
        <f t="shared" si="62"/>
        <v>0</v>
      </c>
      <c r="V147" s="1">
        <f t="shared" si="63"/>
        <v>0</v>
      </c>
      <c r="W147" s="1">
        <f t="shared" si="64"/>
        <v>0</v>
      </c>
      <c r="X147" s="1">
        <f t="shared" si="65"/>
        <v>0</v>
      </c>
      <c r="Z147" s="1">
        <f t="shared" si="48"/>
        <v>0</v>
      </c>
      <c r="AA147" s="1">
        <f t="shared" si="49"/>
        <v>0</v>
      </c>
      <c r="AB147" s="1">
        <f t="shared" si="50"/>
        <v>0</v>
      </c>
      <c r="AC147" s="1">
        <f t="shared" si="51"/>
        <v>0</v>
      </c>
      <c r="AD147" s="1">
        <f t="shared" si="52"/>
        <v>0</v>
      </c>
      <c r="AE147" s="1">
        <f t="shared" si="53"/>
        <v>0</v>
      </c>
      <c r="AF147" s="1">
        <f t="shared" si="54"/>
        <v>0</v>
      </c>
      <c r="AG147" s="1">
        <f t="shared" si="55"/>
        <v>0</v>
      </c>
      <c r="AH147" s="1">
        <f t="shared" si="56"/>
        <v>0</v>
      </c>
    </row>
    <row r="148" spans="1:34">
      <c r="A148" t="s">
        <v>21</v>
      </c>
      <c r="B148" t="s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s="1">
        <f t="shared" si="47"/>
        <v>0</v>
      </c>
      <c r="P148" s="1">
        <f t="shared" si="57"/>
        <v>0</v>
      </c>
      <c r="Q148" s="1">
        <f t="shared" si="58"/>
        <v>0</v>
      </c>
      <c r="R148" s="1">
        <f t="shared" si="59"/>
        <v>0</v>
      </c>
      <c r="S148" s="3">
        <f t="shared" si="60"/>
        <v>0</v>
      </c>
      <c r="T148" s="1">
        <f t="shared" si="61"/>
        <v>0</v>
      </c>
      <c r="U148" s="1">
        <f t="shared" si="62"/>
        <v>0</v>
      </c>
      <c r="V148" s="1">
        <f t="shared" si="63"/>
        <v>0</v>
      </c>
      <c r="W148" s="1">
        <f t="shared" si="64"/>
        <v>0</v>
      </c>
      <c r="X148" s="1">
        <f t="shared" si="65"/>
        <v>0</v>
      </c>
      <c r="Z148" s="1">
        <f t="shared" si="48"/>
        <v>0</v>
      </c>
      <c r="AA148" s="1">
        <f t="shared" si="49"/>
        <v>0</v>
      </c>
      <c r="AB148" s="1">
        <f t="shared" si="50"/>
        <v>0</v>
      </c>
      <c r="AC148" s="1">
        <f t="shared" si="51"/>
        <v>0</v>
      </c>
      <c r="AD148" s="1">
        <f t="shared" si="52"/>
        <v>0</v>
      </c>
      <c r="AE148" s="1">
        <f t="shared" si="53"/>
        <v>0</v>
      </c>
      <c r="AF148" s="1">
        <f t="shared" si="54"/>
        <v>0</v>
      </c>
      <c r="AG148" s="1">
        <f t="shared" si="55"/>
        <v>0</v>
      </c>
      <c r="AH148" s="1">
        <f t="shared" si="56"/>
        <v>0</v>
      </c>
    </row>
    <row r="149" spans="1:34">
      <c r="A149" t="s">
        <v>22</v>
      </c>
      <c r="B149" t="s">
        <v>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s="1">
        <f t="shared" si="47"/>
        <v>0</v>
      </c>
      <c r="P149" s="1">
        <f t="shared" si="57"/>
        <v>0</v>
      </c>
      <c r="Q149" s="1">
        <f t="shared" si="58"/>
        <v>0</v>
      </c>
      <c r="R149" s="1">
        <f t="shared" si="59"/>
        <v>0</v>
      </c>
      <c r="S149" s="3">
        <f t="shared" si="60"/>
        <v>0</v>
      </c>
      <c r="T149" s="1">
        <f t="shared" si="61"/>
        <v>0</v>
      </c>
      <c r="U149" s="1">
        <f t="shared" si="62"/>
        <v>0</v>
      </c>
      <c r="V149" s="1">
        <f t="shared" si="63"/>
        <v>0</v>
      </c>
      <c r="W149" s="1">
        <f t="shared" si="64"/>
        <v>0</v>
      </c>
      <c r="X149" s="1">
        <f t="shared" si="65"/>
        <v>0</v>
      </c>
      <c r="Z149" s="1">
        <f t="shared" si="48"/>
        <v>0</v>
      </c>
      <c r="AA149" s="1">
        <f t="shared" si="49"/>
        <v>0</v>
      </c>
      <c r="AB149" s="1">
        <f t="shared" si="50"/>
        <v>0</v>
      </c>
      <c r="AC149" s="1">
        <f t="shared" si="51"/>
        <v>0</v>
      </c>
      <c r="AD149" s="1">
        <f t="shared" si="52"/>
        <v>0</v>
      </c>
      <c r="AE149" s="1">
        <f t="shared" si="53"/>
        <v>0</v>
      </c>
      <c r="AF149" s="1">
        <f t="shared" si="54"/>
        <v>0</v>
      </c>
      <c r="AG149" s="1">
        <f t="shared" si="55"/>
        <v>0</v>
      </c>
      <c r="AH149" s="1">
        <f t="shared" si="56"/>
        <v>0</v>
      </c>
    </row>
    <row r="150" spans="1:34">
      <c r="A150" t="s">
        <v>8</v>
      </c>
      <c r="B150" t="s">
        <v>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 s="1">
        <f t="shared" si="47"/>
        <v>0</v>
      </c>
      <c r="P150" s="1">
        <f t="shared" si="57"/>
        <v>0</v>
      </c>
      <c r="Q150" s="1">
        <f t="shared" si="58"/>
        <v>0</v>
      </c>
      <c r="R150" s="1">
        <f t="shared" si="59"/>
        <v>0</v>
      </c>
      <c r="S150" s="3">
        <f t="shared" si="60"/>
        <v>0</v>
      </c>
      <c r="T150" s="1">
        <f t="shared" si="61"/>
        <v>0</v>
      </c>
      <c r="U150" s="1">
        <f t="shared" si="62"/>
        <v>0</v>
      </c>
      <c r="V150" s="1">
        <f t="shared" si="63"/>
        <v>0</v>
      </c>
      <c r="W150" s="1">
        <f t="shared" si="64"/>
        <v>0</v>
      </c>
      <c r="X150" s="1">
        <f t="shared" si="65"/>
        <v>0</v>
      </c>
      <c r="Z150" s="1">
        <f t="shared" si="48"/>
        <v>0</v>
      </c>
      <c r="AA150" s="1">
        <f t="shared" si="49"/>
        <v>0</v>
      </c>
      <c r="AB150" s="1">
        <f t="shared" si="50"/>
        <v>0</v>
      </c>
      <c r="AC150" s="1">
        <f t="shared" si="51"/>
        <v>0</v>
      </c>
      <c r="AD150" s="1">
        <f t="shared" si="52"/>
        <v>0</v>
      </c>
      <c r="AE150" s="1">
        <f t="shared" si="53"/>
        <v>0</v>
      </c>
      <c r="AF150" s="1">
        <f t="shared" si="54"/>
        <v>0</v>
      </c>
      <c r="AG150" s="1">
        <f t="shared" si="55"/>
        <v>0</v>
      </c>
      <c r="AH150" s="1">
        <f t="shared" si="56"/>
        <v>0</v>
      </c>
    </row>
    <row r="151" spans="1:34">
      <c r="A151" s="26" t="s">
        <v>108</v>
      </c>
      <c r="B151" s="27"/>
      <c r="C151" s="27">
        <f>SUM(C3:C76)</f>
        <v>92500.89</v>
      </c>
      <c r="D151" s="27">
        <f>SUM(D3:D76)</f>
        <v>65542.89</v>
      </c>
      <c r="E151" s="27">
        <f>SUM(E3:E76)</f>
        <v>7022</v>
      </c>
      <c r="F151" s="27">
        <f>SUM(F3:F76)</f>
        <v>16994</v>
      </c>
      <c r="G151" s="27">
        <f>SUM(G3:G76)</f>
        <v>2188.5</v>
      </c>
      <c r="H151" s="27">
        <f>SUM(H3:H76)</f>
        <v>40</v>
      </c>
      <c r="I151" s="27">
        <f>SUM(I3:I76)</f>
        <v>713.5</v>
      </c>
      <c r="J151" s="27">
        <f>SUM(J3:J76)</f>
        <v>0</v>
      </c>
      <c r="K151" s="27">
        <f>SUM(K3:K76)</f>
        <v>9603.94</v>
      </c>
      <c r="L151" s="27">
        <f>SUM(L3:L76)</f>
        <v>82896.95</v>
      </c>
    </row>
    <row r="152" spans="1:34">
      <c r="A152" s="26" t="s">
        <v>109</v>
      </c>
      <c r="B152" s="27"/>
      <c r="C152" s="27">
        <f>SUM(C77:C150)</f>
        <v>913799.16999999993</v>
      </c>
      <c r="D152" s="27">
        <f t="shared" ref="D152:L152" si="66">SUM(D77:D150)</f>
        <v>770121.84999999986</v>
      </c>
      <c r="E152" s="27">
        <f t="shared" si="66"/>
        <v>27336.249999999996</v>
      </c>
      <c r="F152" s="27">
        <f t="shared" si="66"/>
        <v>91347.11</v>
      </c>
      <c r="G152" s="27">
        <f t="shared" si="66"/>
        <v>9386</v>
      </c>
      <c r="H152" s="27">
        <f t="shared" si="66"/>
        <v>605</v>
      </c>
      <c r="I152" s="27">
        <f t="shared" si="66"/>
        <v>14839.619999999999</v>
      </c>
      <c r="J152" s="27">
        <f t="shared" si="66"/>
        <v>163.34</v>
      </c>
      <c r="K152" s="27">
        <f t="shared" si="66"/>
        <v>18269.189999999988</v>
      </c>
      <c r="L152" s="27">
        <f t="shared" si="66"/>
        <v>895529.97999999975</v>
      </c>
    </row>
  </sheetData>
  <mergeCells count="3">
    <mergeCell ref="A1:L1"/>
    <mergeCell ref="N1:X1"/>
    <mergeCell ref="Z1:AH1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1E28-8F4A-0D49-9FE0-0AB83B79D60F}">
  <dimension ref="A3:H92"/>
  <sheetViews>
    <sheetView zoomScale="130" zoomScaleNormal="130" workbookViewId="0">
      <selection activeCell="D3" sqref="D3"/>
    </sheetView>
  </sheetViews>
  <sheetFormatPr baseColWidth="10" defaultRowHeight="16"/>
  <cols>
    <col min="1" max="1" width="55.33203125" bestFit="1" customWidth="1"/>
    <col min="2" max="2" width="23.33203125" bestFit="1" customWidth="1"/>
    <col min="3" max="3" width="17.83203125" bestFit="1" customWidth="1"/>
    <col min="4" max="4" width="25.5" bestFit="1" customWidth="1"/>
    <col min="5" max="5" width="15.83203125" bestFit="1" customWidth="1"/>
    <col min="6" max="6" width="13.1640625" bestFit="1" customWidth="1"/>
    <col min="7" max="7" width="24.33203125" bestFit="1" customWidth="1"/>
    <col min="8" max="8" width="13.5" bestFit="1" customWidth="1"/>
    <col min="9" max="9" width="29.83203125" bestFit="1" customWidth="1"/>
  </cols>
  <sheetData>
    <row r="3" spans="1:8">
      <c r="A3" s="18" t="s">
        <v>91</v>
      </c>
      <c r="B3" t="s">
        <v>122</v>
      </c>
      <c r="C3" t="s">
        <v>94</v>
      </c>
      <c r="D3" t="s">
        <v>123</v>
      </c>
      <c r="E3" t="s">
        <v>96</v>
      </c>
      <c r="F3" t="s">
        <v>97</v>
      </c>
      <c r="G3" t="s">
        <v>124</v>
      </c>
      <c r="H3" t="s">
        <v>99</v>
      </c>
    </row>
    <row r="4" spans="1:8">
      <c r="A4" s="19" t="s">
        <v>6</v>
      </c>
      <c r="B4" s="17">
        <v>92500.89</v>
      </c>
      <c r="C4" s="17">
        <v>65542.89</v>
      </c>
      <c r="D4" s="17">
        <v>7022</v>
      </c>
      <c r="E4" s="17">
        <v>16994</v>
      </c>
      <c r="F4" s="17">
        <v>2188.5</v>
      </c>
      <c r="G4" s="17">
        <v>40</v>
      </c>
      <c r="H4" s="17">
        <v>713.5</v>
      </c>
    </row>
    <row r="5" spans="1:8">
      <c r="A5" s="20" t="s">
        <v>16</v>
      </c>
      <c r="B5" s="17">
        <v>808.5</v>
      </c>
      <c r="C5" s="17">
        <v>534</v>
      </c>
      <c r="D5" s="17">
        <v>0</v>
      </c>
      <c r="E5" s="17">
        <v>274.5</v>
      </c>
      <c r="F5" s="17">
        <v>0</v>
      </c>
      <c r="G5" s="17">
        <v>0</v>
      </c>
      <c r="H5" s="17">
        <v>0</v>
      </c>
    </row>
    <row r="6" spans="1:8">
      <c r="A6" s="20" t="s">
        <v>14</v>
      </c>
      <c r="B6" s="17">
        <v>110</v>
      </c>
      <c r="C6" s="17">
        <v>102</v>
      </c>
      <c r="D6" s="17">
        <v>8</v>
      </c>
      <c r="E6" s="17">
        <v>0</v>
      </c>
      <c r="F6" s="17">
        <v>0</v>
      </c>
      <c r="G6" s="17">
        <v>0</v>
      </c>
      <c r="H6" s="17">
        <v>0</v>
      </c>
    </row>
    <row r="7" spans="1:8">
      <c r="A7" s="20" t="s">
        <v>7</v>
      </c>
      <c r="B7" s="17">
        <v>12541</v>
      </c>
      <c r="C7" s="17">
        <v>7731</v>
      </c>
      <c r="D7" s="17">
        <v>2028.5</v>
      </c>
      <c r="E7" s="17">
        <v>2536.5</v>
      </c>
      <c r="F7" s="17">
        <v>184</v>
      </c>
      <c r="G7" s="17">
        <v>8</v>
      </c>
      <c r="H7" s="17">
        <v>53</v>
      </c>
    </row>
    <row r="8" spans="1:8">
      <c r="A8" s="20" t="s">
        <v>17</v>
      </c>
      <c r="B8" s="17">
        <v>242</v>
      </c>
      <c r="C8" s="17">
        <v>114</v>
      </c>
      <c r="D8" s="17">
        <v>0</v>
      </c>
      <c r="E8" s="17">
        <v>128</v>
      </c>
      <c r="F8" s="17">
        <v>0</v>
      </c>
      <c r="G8" s="17">
        <v>0</v>
      </c>
      <c r="H8" s="17">
        <v>0</v>
      </c>
    </row>
    <row r="9" spans="1:8">
      <c r="A9" s="20" t="s">
        <v>5</v>
      </c>
      <c r="B9" s="17">
        <v>39954.449999999997</v>
      </c>
      <c r="C9" s="17">
        <v>26476.2</v>
      </c>
      <c r="D9" s="17">
        <v>3204.75</v>
      </c>
      <c r="E9" s="17">
        <v>8111</v>
      </c>
      <c r="F9" s="17">
        <v>1685.5</v>
      </c>
      <c r="G9" s="17">
        <v>0</v>
      </c>
      <c r="H9" s="17">
        <v>477</v>
      </c>
    </row>
    <row r="10" spans="1:8">
      <c r="A10" s="20" t="s">
        <v>18</v>
      </c>
      <c r="B10" s="17">
        <v>738</v>
      </c>
      <c r="C10" s="17">
        <v>693</v>
      </c>
      <c r="D10" s="17">
        <v>24</v>
      </c>
      <c r="E10" s="17">
        <v>21</v>
      </c>
      <c r="F10" s="17">
        <v>0</v>
      </c>
      <c r="G10" s="17">
        <v>0</v>
      </c>
      <c r="H10" s="17">
        <v>0</v>
      </c>
    </row>
    <row r="11" spans="1:8">
      <c r="A11" s="20" t="s">
        <v>19</v>
      </c>
      <c r="B11" s="17">
        <v>724.5</v>
      </c>
      <c r="C11" s="17">
        <v>566.5</v>
      </c>
      <c r="D11" s="17">
        <v>0</v>
      </c>
      <c r="E11" s="17">
        <v>158</v>
      </c>
      <c r="F11" s="17">
        <v>0</v>
      </c>
      <c r="G11" s="17">
        <v>0</v>
      </c>
      <c r="H11" s="17">
        <v>0</v>
      </c>
    </row>
    <row r="12" spans="1:8">
      <c r="A12" s="20" t="s">
        <v>11</v>
      </c>
      <c r="B12" s="17">
        <v>365.75</v>
      </c>
      <c r="C12" s="17">
        <v>240.75</v>
      </c>
      <c r="D12" s="17">
        <v>32</v>
      </c>
      <c r="E12" s="17">
        <v>93</v>
      </c>
      <c r="F12" s="17">
        <v>0</v>
      </c>
      <c r="G12" s="17">
        <v>0</v>
      </c>
      <c r="H12" s="17">
        <v>0</v>
      </c>
    </row>
    <row r="13" spans="1:8">
      <c r="A13" s="20" t="s">
        <v>10</v>
      </c>
      <c r="B13" s="17">
        <v>5127.9399999999996</v>
      </c>
      <c r="C13" s="17">
        <v>2243.94</v>
      </c>
      <c r="D13" s="17">
        <v>529.5</v>
      </c>
      <c r="E13" s="17">
        <v>2298.5</v>
      </c>
      <c r="F13" s="17">
        <v>0</v>
      </c>
      <c r="G13" s="17">
        <v>0</v>
      </c>
      <c r="H13" s="17">
        <v>56</v>
      </c>
    </row>
    <row r="14" spans="1:8">
      <c r="A14" s="20" t="s">
        <v>20</v>
      </c>
      <c r="B14" s="17">
        <v>95.5</v>
      </c>
      <c r="C14" s="17">
        <v>79.5</v>
      </c>
      <c r="D14" s="17">
        <v>0</v>
      </c>
      <c r="E14" s="17">
        <v>16</v>
      </c>
      <c r="F14" s="17">
        <v>0</v>
      </c>
      <c r="G14" s="17">
        <v>0</v>
      </c>
      <c r="H14" s="17">
        <v>0</v>
      </c>
    </row>
    <row r="15" spans="1:8">
      <c r="A15" s="20" t="s">
        <v>21</v>
      </c>
      <c r="B15" s="17">
        <v>32</v>
      </c>
      <c r="C15" s="17">
        <v>32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</row>
    <row r="16" spans="1:8">
      <c r="A16" s="20" t="s">
        <v>22</v>
      </c>
      <c r="B16" s="17">
        <v>1292</v>
      </c>
      <c r="C16" s="17">
        <v>1216</v>
      </c>
      <c r="D16" s="17">
        <v>0</v>
      </c>
      <c r="E16" s="17">
        <v>76</v>
      </c>
      <c r="F16" s="17">
        <v>0</v>
      </c>
      <c r="G16" s="17">
        <v>0</v>
      </c>
      <c r="H16" s="17">
        <v>0</v>
      </c>
    </row>
    <row r="17" spans="1:8">
      <c r="A17" s="20" t="s">
        <v>8</v>
      </c>
      <c r="B17" s="17">
        <v>9436</v>
      </c>
      <c r="C17" s="17">
        <v>7142.5</v>
      </c>
      <c r="D17" s="17">
        <v>716</v>
      </c>
      <c r="E17" s="17">
        <v>1493</v>
      </c>
      <c r="F17" s="17">
        <v>4</v>
      </c>
      <c r="G17" s="17">
        <v>32</v>
      </c>
      <c r="H17" s="17">
        <v>48.5</v>
      </c>
    </row>
    <row r="18" spans="1:8">
      <c r="A18" s="20" t="s">
        <v>13</v>
      </c>
      <c r="B18" s="17">
        <v>8489.25</v>
      </c>
      <c r="C18" s="17">
        <v>8245.25</v>
      </c>
      <c r="D18" s="17">
        <v>72</v>
      </c>
      <c r="E18" s="17">
        <v>116</v>
      </c>
      <c r="F18" s="17">
        <v>56</v>
      </c>
      <c r="G18" s="17">
        <v>0</v>
      </c>
      <c r="H18" s="17">
        <v>0</v>
      </c>
    </row>
    <row r="19" spans="1:8">
      <c r="A19" s="20" t="s">
        <v>9</v>
      </c>
      <c r="B19" s="17">
        <v>2266.75</v>
      </c>
      <c r="C19" s="17">
        <v>1344.5</v>
      </c>
      <c r="D19" s="17">
        <v>341.25</v>
      </c>
      <c r="E19" s="17">
        <v>548.5</v>
      </c>
      <c r="F19" s="17">
        <v>0</v>
      </c>
      <c r="G19" s="17">
        <v>0</v>
      </c>
      <c r="H19" s="17">
        <v>32.5</v>
      </c>
    </row>
    <row r="20" spans="1:8">
      <c r="A20" s="20" t="s">
        <v>15</v>
      </c>
      <c r="B20" s="17">
        <v>5078.75</v>
      </c>
      <c r="C20" s="17">
        <v>3657.75</v>
      </c>
      <c r="D20" s="17">
        <v>46</v>
      </c>
      <c r="E20" s="17">
        <v>1116</v>
      </c>
      <c r="F20" s="17">
        <v>259</v>
      </c>
      <c r="G20" s="17">
        <v>0</v>
      </c>
      <c r="H20" s="17">
        <v>0</v>
      </c>
    </row>
    <row r="21" spans="1:8">
      <c r="A21" s="20" t="s">
        <v>12</v>
      </c>
      <c r="B21" s="17">
        <v>3084.5</v>
      </c>
      <c r="C21" s="17">
        <v>3018</v>
      </c>
      <c r="D21" s="17">
        <v>20</v>
      </c>
      <c r="E21" s="17">
        <v>0</v>
      </c>
      <c r="F21" s="17">
        <v>0</v>
      </c>
      <c r="G21" s="17">
        <v>0</v>
      </c>
      <c r="H21" s="17">
        <v>46.5</v>
      </c>
    </row>
    <row r="22" spans="1:8">
      <c r="A22" s="20" t="s">
        <v>23</v>
      </c>
      <c r="B22" s="17">
        <v>2114</v>
      </c>
      <c r="C22" s="17">
        <v>2106</v>
      </c>
      <c r="D22" s="17">
        <v>0</v>
      </c>
      <c r="E22" s="17">
        <v>8</v>
      </c>
      <c r="F22" s="17">
        <v>0</v>
      </c>
      <c r="G22" s="17">
        <v>0</v>
      </c>
      <c r="H22" s="17">
        <v>0</v>
      </c>
    </row>
    <row r="23" spans="1:8">
      <c r="A23" s="19" t="s">
        <v>75</v>
      </c>
      <c r="B23" s="17">
        <v>913799.16999999993</v>
      </c>
      <c r="C23" s="17">
        <v>770121.85</v>
      </c>
      <c r="D23" s="17">
        <v>27336.25</v>
      </c>
      <c r="E23" s="17">
        <v>91347.11</v>
      </c>
      <c r="F23" s="17">
        <v>9386</v>
      </c>
      <c r="G23" s="17">
        <v>605</v>
      </c>
      <c r="H23" s="17">
        <v>14839.619999999999</v>
      </c>
    </row>
    <row r="24" spans="1:8">
      <c r="A24" s="20" t="s">
        <v>24</v>
      </c>
      <c r="B24" s="17">
        <v>1640</v>
      </c>
      <c r="C24" s="17">
        <v>1082</v>
      </c>
      <c r="D24" s="17">
        <v>0</v>
      </c>
      <c r="E24" s="17">
        <v>86</v>
      </c>
      <c r="F24" s="17">
        <v>0</v>
      </c>
      <c r="G24" s="17">
        <v>0</v>
      </c>
      <c r="H24" s="17">
        <v>472</v>
      </c>
    </row>
    <row r="25" spans="1:8">
      <c r="A25" s="20" t="s">
        <v>25</v>
      </c>
      <c r="B25" s="17">
        <v>6787.25</v>
      </c>
      <c r="C25" s="17">
        <v>1998.75</v>
      </c>
      <c r="D25" s="17">
        <v>44</v>
      </c>
      <c r="E25" s="17">
        <v>4009.5</v>
      </c>
      <c r="F25" s="17">
        <v>735</v>
      </c>
      <c r="G25" s="17">
        <v>0</v>
      </c>
      <c r="H25" s="17">
        <v>0</v>
      </c>
    </row>
    <row r="26" spans="1:8">
      <c r="A26" s="20" t="s">
        <v>26</v>
      </c>
      <c r="B26" s="17">
        <v>21</v>
      </c>
      <c r="C26" s="17">
        <v>12</v>
      </c>
      <c r="D26" s="17">
        <v>9</v>
      </c>
      <c r="E26" s="17">
        <v>0</v>
      </c>
      <c r="F26" s="17">
        <v>0</v>
      </c>
      <c r="G26" s="17">
        <v>0</v>
      </c>
      <c r="H26" s="17">
        <v>0</v>
      </c>
    </row>
    <row r="27" spans="1:8">
      <c r="A27" s="20" t="s">
        <v>27</v>
      </c>
      <c r="B27" s="17">
        <v>26063.1</v>
      </c>
      <c r="C27" s="17">
        <v>24765.52</v>
      </c>
      <c r="D27" s="17">
        <v>666.57999999999902</v>
      </c>
      <c r="E27" s="17">
        <v>213.5</v>
      </c>
      <c r="F27" s="17">
        <v>417.5</v>
      </c>
      <c r="G27" s="17">
        <v>0</v>
      </c>
      <c r="H27" s="17">
        <v>0</v>
      </c>
    </row>
    <row r="28" spans="1:8">
      <c r="A28" s="20" t="s">
        <v>28</v>
      </c>
      <c r="B28" s="17">
        <v>45437</v>
      </c>
      <c r="C28" s="17">
        <v>38650</v>
      </c>
      <c r="D28" s="17">
        <v>2406.5</v>
      </c>
      <c r="E28" s="17">
        <v>4332.5</v>
      </c>
      <c r="F28" s="17">
        <v>0</v>
      </c>
      <c r="G28" s="17">
        <v>0</v>
      </c>
      <c r="H28" s="17">
        <v>8</v>
      </c>
    </row>
    <row r="29" spans="1:8">
      <c r="A29" s="20" t="s">
        <v>29</v>
      </c>
      <c r="B29" s="17">
        <v>56</v>
      </c>
      <c r="C29" s="17">
        <v>56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</row>
    <row r="30" spans="1:8">
      <c r="A30" s="20" t="s">
        <v>30</v>
      </c>
      <c r="B30" s="17">
        <v>16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</row>
    <row r="31" spans="1:8">
      <c r="A31" s="20" t="s">
        <v>7</v>
      </c>
      <c r="B31" s="17">
        <v>149622.82999999999</v>
      </c>
      <c r="C31" s="17">
        <v>136077.19</v>
      </c>
      <c r="D31" s="17">
        <v>2183.92</v>
      </c>
      <c r="E31" s="17">
        <v>8346.9</v>
      </c>
      <c r="F31" s="17">
        <v>159</v>
      </c>
      <c r="G31" s="17">
        <v>143</v>
      </c>
      <c r="H31" s="17">
        <v>2630.25</v>
      </c>
    </row>
    <row r="32" spans="1:8">
      <c r="A32" s="20" t="s">
        <v>17</v>
      </c>
      <c r="B32" s="17">
        <v>6039</v>
      </c>
      <c r="C32" s="17">
        <v>5092.5</v>
      </c>
      <c r="D32" s="17">
        <v>284</v>
      </c>
      <c r="E32" s="17">
        <v>617</v>
      </c>
      <c r="F32" s="17">
        <v>0</v>
      </c>
      <c r="G32" s="17">
        <v>36.5</v>
      </c>
      <c r="H32" s="17">
        <v>9</v>
      </c>
    </row>
    <row r="33" spans="1:8">
      <c r="A33" s="20" t="s">
        <v>31</v>
      </c>
      <c r="B33" s="17">
        <v>13</v>
      </c>
      <c r="C33" s="17">
        <v>9</v>
      </c>
      <c r="D33" s="17">
        <v>0</v>
      </c>
      <c r="E33" s="17">
        <v>4</v>
      </c>
      <c r="F33" s="17">
        <v>0</v>
      </c>
      <c r="G33" s="17">
        <v>0</v>
      </c>
      <c r="H33" s="17">
        <v>0</v>
      </c>
    </row>
    <row r="34" spans="1:8">
      <c r="A34" s="20" t="s">
        <v>32</v>
      </c>
      <c r="B34" s="17">
        <v>2070.5</v>
      </c>
      <c r="C34" s="17">
        <v>871</v>
      </c>
      <c r="D34" s="17">
        <v>0</v>
      </c>
      <c r="E34" s="17">
        <v>1199.5</v>
      </c>
      <c r="F34" s="17">
        <v>0</v>
      </c>
      <c r="G34" s="17">
        <v>0</v>
      </c>
      <c r="H34" s="17">
        <v>0</v>
      </c>
    </row>
    <row r="35" spans="1:8">
      <c r="A35" s="20" t="s">
        <v>33</v>
      </c>
      <c r="B35" s="17">
        <v>2435.25</v>
      </c>
      <c r="C35" s="17">
        <v>1897</v>
      </c>
      <c r="D35" s="17">
        <v>67.5</v>
      </c>
      <c r="E35" s="17">
        <v>81.25</v>
      </c>
      <c r="F35" s="17">
        <v>0</v>
      </c>
      <c r="G35" s="17">
        <v>0</v>
      </c>
      <c r="H35" s="17">
        <v>389.5</v>
      </c>
    </row>
    <row r="36" spans="1:8">
      <c r="A36" s="20" t="s">
        <v>34</v>
      </c>
      <c r="B36" s="17">
        <v>27</v>
      </c>
      <c r="C36" s="17">
        <v>27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20" t="s">
        <v>5</v>
      </c>
      <c r="B37" s="17">
        <v>145908.93</v>
      </c>
      <c r="C37" s="17">
        <v>130677.2</v>
      </c>
      <c r="D37" s="17">
        <v>4875.25</v>
      </c>
      <c r="E37" s="17">
        <v>7788.5</v>
      </c>
      <c r="F37" s="17">
        <v>1532</v>
      </c>
      <c r="G37" s="17">
        <v>220</v>
      </c>
      <c r="H37" s="17">
        <v>815.98</v>
      </c>
    </row>
    <row r="38" spans="1:8">
      <c r="A38" s="20" t="s">
        <v>35</v>
      </c>
      <c r="B38" s="17">
        <v>17377.75</v>
      </c>
      <c r="C38" s="17">
        <v>16988.75</v>
      </c>
      <c r="D38" s="17">
        <v>218</v>
      </c>
      <c r="E38" s="17">
        <v>101</v>
      </c>
      <c r="F38" s="17">
        <v>12</v>
      </c>
      <c r="G38" s="17">
        <v>0</v>
      </c>
      <c r="H38" s="17">
        <v>58</v>
      </c>
    </row>
    <row r="39" spans="1:8">
      <c r="A39" s="20" t="s">
        <v>36</v>
      </c>
      <c r="B39" s="17">
        <v>9790.25</v>
      </c>
      <c r="C39" s="17">
        <v>9775.25</v>
      </c>
      <c r="D39" s="17">
        <v>15</v>
      </c>
      <c r="E39" s="17">
        <v>0</v>
      </c>
      <c r="F39" s="17">
        <v>0</v>
      </c>
      <c r="G39" s="17">
        <v>0</v>
      </c>
      <c r="H39" s="17">
        <v>0</v>
      </c>
    </row>
    <row r="40" spans="1:8">
      <c r="A40" s="20" t="s">
        <v>37</v>
      </c>
      <c r="B40" s="17">
        <v>9033.52</v>
      </c>
      <c r="C40" s="17">
        <v>7373.62</v>
      </c>
      <c r="D40" s="17">
        <v>253.5</v>
      </c>
      <c r="E40" s="17">
        <v>438</v>
      </c>
      <c r="F40" s="17">
        <v>0</v>
      </c>
      <c r="G40" s="17">
        <v>0</v>
      </c>
      <c r="H40" s="17">
        <v>968.4</v>
      </c>
    </row>
    <row r="41" spans="1:8">
      <c r="A41" s="20" t="s">
        <v>38</v>
      </c>
      <c r="B41" s="17">
        <v>2095.46</v>
      </c>
      <c r="C41" s="17">
        <v>2063.96</v>
      </c>
      <c r="D41" s="17">
        <v>23</v>
      </c>
      <c r="E41" s="17">
        <v>0</v>
      </c>
      <c r="F41" s="17">
        <v>0</v>
      </c>
      <c r="G41" s="17">
        <v>8.5</v>
      </c>
      <c r="H41" s="17">
        <v>0</v>
      </c>
    </row>
    <row r="42" spans="1:8">
      <c r="A42" s="20" t="s">
        <v>39</v>
      </c>
      <c r="B42" s="17">
        <v>2314.5</v>
      </c>
      <c r="C42" s="17">
        <v>1861</v>
      </c>
      <c r="D42" s="17">
        <v>243.5</v>
      </c>
      <c r="E42" s="17">
        <v>129</v>
      </c>
      <c r="F42" s="17">
        <v>2</v>
      </c>
      <c r="G42" s="17">
        <v>0</v>
      </c>
      <c r="H42" s="17">
        <v>79</v>
      </c>
    </row>
    <row r="43" spans="1:8">
      <c r="A43" s="20" t="s">
        <v>40</v>
      </c>
      <c r="B43" s="17">
        <v>72</v>
      </c>
      <c r="C43" s="17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</row>
    <row r="44" spans="1:8">
      <c r="A44" s="20" t="s">
        <v>41</v>
      </c>
      <c r="B44" s="17">
        <v>198</v>
      </c>
      <c r="C44" s="17">
        <v>146</v>
      </c>
      <c r="D44" s="17">
        <v>0</v>
      </c>
      <c r="E44" s="17">
        <v>0</v>
      </c>
      <c r="F44" s="17">
        <v>52</v>
      </c>
      <c r="G44" s="17">
        <v>0</v>
      </c>
      <c r="H44" s="17">
        <v>0</v>
      </c>
    </row>
    <row r="45" spans="1:8">
      <c r="A45" s="20" t="s">
        <v>42</v>
      </c>
      <c r="B45" s="17">
        <v>4289.5</v>
      </c>
      <c r="C45" s="17">
        <v>3660.5</v>
      </c>
      <c r="D45" s="17">
        <v>0</v>
      </c>
      <c r="E45" s="17">
        <v>142</v>
      </c>
      <c r="F45" s="17">
        <v>487</v>
      </c>
      <c r="G45" s="17">
        <v>0</v>
      </c>
      <c r="H45" s="17">
        <v>0</v>
      </c>
    </row>
    <row r="46" spans="1:8">
      <c r="A46" s="20" t="s">
        <v>18</v>
      </c>
      <c r="B46" s="17">
        <v>2024.5</v>
      </c>
      <c r="C46" s="17">
        <v>1411</v>
      </c>
      <c r="D46" s="17">
        <v>16</v>
      </c>
      <c r="E46" s="17">
        <v>589.5</v>
      </c>
      <c r="F46" s="17">
        <v>8</v>
      </c>
      <c r="G46" s="17">
        <v>0</v>
      </c>
      <c r="H46" s="17">
        <v>0</v>
      </c>
    </row>
    <row r="47" spans="1:8">
      <c r="A47" s="20" t="s">
        <v>43</v>
      </c>
      <c r="B47" s="17">
        <v>299</v>
      </c>
      <c r="C47" s="17">
        <v>299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</row>
    <row r="48" spans="1:8">
      <c r="A48" s="20" t="s">
        <v>44</v>
      </c>
      <c r="B48" s="17">
        <v>25.5</v>
      </c>
      <c r="C48" s="17">
        <v>25.5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</row>
    <row r="49" spans="1:8">
      <c r="A49" s="20" t="s">
        <v>19</v>
      </c>
      <c r="B49" s="17">
        <v>2524.75</v>
      </c>
      <c r="C49" s="17">
        <v>349.75</v>
      </c>
      <c r="D49" s="17">
        <v>0</v>
      </c>
      <c r="E49" s="17">
        <v>2175</v>
      </c>
      <c r="F49" s="17">
        <v>0</v>
      </c>
      <c r="G49" s="17">
        <v>0</v>
      </c>
      <c r="H49" s="17">
        <v>0</v>
      </c>
    </row>
    <row r="50" spans="1:8">
      <c r="A50" s="20" t="s">
        <v>45</v>
      </c>
      <c r="B50" s="17">
        <v>7055.52</v>
      </c>
      <c r="C50" s="17">
        <v>4904.5200000000004</v>
      </c>
      <c r="D50" s="17">
        <v>10.5</v>
      </c>
      <c r="E50" s="17">
        <v>2097</v>
      </c>
      <c r="F50" s="17">
        <v>3.5</v>
      </c>
      <c r="G50" s="17">
        <v>0</v>
      </c>
      <c r="H50" s="17">
        <v>40</v>
      </c>
    </row>
    <row r="51" spans="1:8">
      <c r="A51" s="20" t="s">
        <v>46</v>
      </c>
      <c r="B51" s="17">
        <v>1356</v>
      </c>
      <c r="C51" s="17">
        <v>1303.5</v>
      </c>
      <c r="D51" s="17">
        <v>0</v>
      </c>
      <c r="E51" s="17">
        <v>26.5</v>
      </c>
      <c r="F51" s="17">
        <v>26</v>
      </c>
      <c r="G51" s="17">
        <v>0</v>
      </c>
      <c r="H51" s="17">
        <v>0</v>
      </c>
    </row>
    <row r="52" spans="1:8">
      <c r="A52" s="20" t="s">
        <v>47</v>
      </c>
      <c r="B52" s="17">
        <v>2692</v>
      </c>
      <c r="C52" s="17">
        <v>2612</v>
      </c>
      <c r="D52" s="17">
        <v>0</v>
      </c>
      <c r="E52" s="17">
        <v>80</v>
      </c>
      <c r="F52" s="17">
        <v>0</v>
      </c>
      <c r="G52" s="17">
        <v>0</v>
      </c>
      <c r="H52" s="17">
        <v>0</v>
      </c>
    </row>
    <row r="53" spans="1:8">
      <c r="A53" s="20" t="s">
        <v>48</v>
      </c>
      <c r="B53" s="17">
        <v>791.25</v>
      </c>
      <c r="C53" s="17">
        <v>791.25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</row>
    <row r="54" spans="1:8">
      <c r="A54" s="20" t="s">
        <v>49</v>
      </c>
      <c r="B54" s="17">
        <v>771</v>
      </c>
      <c r="C54" s="17">
        <v>771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</row>
    <row r="55" spans="1:8">
      <c r="A55" s="20" t="s">
        <v>78</v>
      </c>
      <c r="B55" s="17">
        <v>33</v>
      </c>
      <c r="C55" s="17">
        <v>33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</row>
    <row r="56" spans="1:8">
      <c r="A56" s="20" t="s">
        <v>50</v>
      </c>
      <c r="B56" s="17">
        <v>5407.25</v>
      </c>
      <c r="C56" s="17">
        <v>4138.5</v>
      </c>
      <c r="D56" s="17">
        <v>1014.25</v>
      </c>
      <c r="E56" s="17">
        <v>254.5</v>
      </c>
      <c r="F56" s="17">
        <v>0</v>
      </c>
      <c r="G56" s="17">
        <v>0</v>
      </c>
      <c r="H56" s="17">
        <v>0</v>
      </c>
    </row>
    <row r="57" spans="1:8">
      <c r="A57" s="20" t="s">
        <v>51</v>
      </c>
      <c r="B57" s="17">
        <v>10903.75</v>
      </c>
      <c r="C57" s="17">
        <v>8571</v>
      </c>
      <c r="D57" s="17">
        <v>192</v>
      </c>
      <c r="E57" s="17">
        <v>1006.75</v>
      </c>
      <c r="F57" s="17">
        <v>671</v>
      </c>
      <c r="G57" s="17">
        <v>0</v>
      </c>
      <c r="H57" s="17">
        <v>463</v>
      </c>
    </row>
    <row r="58" spans="1:8">
      <c r="A58" s="20" t="s">
        <v>52</v>
      </c>
      <c r="B58" s="17">
        <v>22161</v>
      </c>
      <c r="C58" s="17">
        <v>19449</v>
      </c>
      <c r="D58" s="17">
        <v>440</v>
      </c>
      <c r="E58" s="17">
        <v>1008</v>
      </c>
      <c r="F58" s="17">
        <v>100</v>
      </c>
      <c r="G58" s="17">
        <v>88</v>
      </c>
      <c r="H58" s="17">
        <v>1076</v>
      </c>
    </row>
    <row r="59" spans="1:8">
      <c r="A59" s="20" t="s">
        <v>53</v>
      </c>
      <c r="B59" s="17">
        <v>585.5</v>
      </c>
      <c r="C59" s="17">
        <v>585.5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</row>
    <row r="60" spans="1:8">
      <c r="A60" s="20" t="s">
        <v>10</v>
      </c>
      <c r="B60" s="17">
        <v>183882.56</v>
      </c>
      <c r="C60" s="17">
        <v>145809.35999999999</v>
      </c>
      <c r="D60" s="17">
        <v>4384.25</v>
      </c>
      <c r="E60" s="17">
        <v>26930.46</v>
      </c>
      <c r="F60" s="17">
        <v>678.5</v>
      </c>
      <c r="G60" s="17">
        <v>20</v>
      </c>
      <c r="H60" s="17">
        <v>6051.99</v>
      </c>
    </row>
    <row r="61" spans="1:8">
      <c r="A61" s="20" t="s">
        <v>54</v>
      </c>
      <c r="B61" s="17">
        <v>4284</v>
      </c>
      <c r="C61" s="17">
        <v>3132</v>
      </c>
      <c r="D61" s="17">
        <v>0</v>
      </c>
      <c r="E61" s="17">
        <v>1106</v>
      </c>
      <c r="F61" s="17">
        <v>0</v>
      </c>
      <c r="G61" s="17">
        <v>0</v>
      </c>
      <c r="H61" s="17">
        <v>46</v>
      </c>
    </row>
    <row r="62" spans="1:8">
      <c r="A62" s="20" t="s">
        <v>55</v>
      </c>
      <c r="B62" s="17">
        <v>1794.25</v>
      </c>
      <c r="C62" s="17">
        <v>1249.25</v>
      </c>
      <c r="D62" s="17">
        <v>0</v>
      </c>
      <c r="E62" s="17">
        <v>545</v>
      </c>
      <c r="F62" s="17">
        <v>0</v>
      </c>
      <c r="G62" s="17">
        <v>0</v>
      </c>
      <c r="H62" s="17">
        <v>0</v>
      </c>
    </row>
    <row r="63" spans="1:8">
      <c r="A63" s="20" t="s">
        <v>56</v>
      </c>
      <c r="B63" s="17">
        <v>4095.75</v>
      </c>
      <c r="C63" s="17">
        <v>528.75</v>
      </c>
      <c r="D63" s="17">
        <v>768.5</v>
      </c>
      <c r="E63" s="17">
        <v>1890.5</v>
      </c>
      <c r="F63" s="17">
        <v>908</v>
      </c>
      <c r="G63" s="17">
        <v>0</v>
      </c>
      <c r="H63" s="17">
        <v>0</v>
      </c>
    </row>
    <row r="64" spans="1:8">
      <c r="A64" s="20" t="s">
        <v>57</v>
      </c>
      <c r="B64" s="17">
        <v>16084.5</v>
      </c>
      <c r="C64" s="17">
        <v>11906</v>
      </c>
      <c r="D64" s="17">
        <v>977</v>
      </c>
      <c r="E64" s="17">
        <v>3193.5</v>
      </c>
      <c r="F64" s="17">
        <v>0</v>
      </c>
      <c r="G64" s="17">
        <v>0</v>
      </c>
      <c r="H64" s="17">
        <v>8</v>
      </c>
    </row>
    <row r="65" spans="1:8">
      <c r="A65" s="20" t="s">
        <v>58</v>
      </c>
      <c r="B65" s="17">
        <v>1977.5</v>
      </c>
      <c r="C65" s="17">
        <v>1445.5</v>
      </c>
      <c r="D65" s="17">
        <v>524</v>
      </c>
      <c r="E65" s="17">
        <v>0</v>
      </c>
      <c r="F65" s="17">
        <v>0</v>
      </c>
      <c r="G65" s="17">
        <v>0</v>
      </c>
      <c r="H65" s="17">
        <v>8</v>
      </c>
    </row>
    <row r="66" spans="1:8">
      <c r="A66" s="20" t="s">
        <v>79</v>
      </c>
      <c r="B66" s="17">
        <v>25.5</v>
      </c>
      <c r="C66" s="17">
        <v>25.5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</row>
    <row r="67" spans="1:8">
      <c r="A67" s="20" t="s">
        <v>80</v>
      </c>
      <c r="B67" s="17">
        <v>11.75</v>
      </c>
      <c r="C67" s="17">
        <v>11.75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</row>
    <row r="68" spans="1:8">
      <c r="A68" s="20" t="s">
        <v>20</v>
      </c>
      <c r="B68" s="17">
        <v>4748</v>
      </c>
      <c r="C68" s="17">
        <v>3573</v>
      </c>
      <c r="D68" s="17">
        <v>0</v>
      </c>
      <c r="E68" s="17">
        <v>1175</v>
      </c>
      <c r="F68" s="17">
        <v>0</v>
      </c>
      <c r="G68" s="17">
        <v>0</v>
      </c>
      <c r="H68" s="17">
        <v>0</v>
      </c>
    </row>
    <row r="69" spans="1:8">
      <c r="A69" s="20" t="s">
        <v>59</v>
      </c>
      <c r="B69" s="17">
        <v>10562</v>
      </c>
      <c r="C69" s="17">
        <v>6141</v>
      </c>
      <c r="D69" s="17">
        <v>0</v>
      </c>
      <c r="E69" s="17">
        <v>4421</v>
      </c>
      <c r="F69" s="17">
        <v>0</v>
      </c>
      <c r="G69" s="17">
        <v>0</v>
      </c>
      <c r="H69" s="17">
        <v>0</v>
      </c>
    </row>
    <row r="70" spans="1:8">
      <c r="A70" s="20" t="s">
        <v>60</v>
      </c>
      <c r="B70" s="17">
        <v>4263.5</v>
      </c>
      <c r="C70" s="17">
        <v>4263.5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</row>
    <row r="71" spans="1:8">
      <c r="A71" s="20" t="s">
        <v>77</v>
      </c>
      <c r="B71" s="17">
        <v>360.5</v>
      </c>
      <c r="C71" s="17">
        <v>334.5</v>
      </c>
      <c r="D71" s="17">
        <v>0</v>
      </c>
      <c r="E71" s="17">
        <v>0</v>
      </c>
      <c r="F71" s="17">
        <v>0</v>
      </c>
      <c r="G71" s="17">
        <v>0</v>
      </c>
      <c r="H71" s="17">
        <v>26</v>
      </c>
    </row>
    <row r="72" spans="1:8">
      <c r="A72" s="20" t="s">
        <v>61</v>
      </c>
      <c r="B72" s="17">
        <v>2558</v>
      </c>
      <c r="C72" s="17">
        <v>2168.5</v>
      </c>
      <c r="D72" s="17">
        <v>16</v>
      </c>
      <c r="E72" s="17">
        <v>373.5</v>
      </c>
      <c r="F72" s="17">
        <v>0</v>
      </c>
      <c r="G72" s="17">
        <v>0</v>
      </c>
      <c r="H72" s="17">
        <v>0</v>
      </c>
    </row>
    <row r="73" spans="1:8">
      <c r="A73" s="20" t="s">
        <v>62</v>
      </c>
      <c r="B73" s="17">
        <v>7618</v>
      </c>
      <c r="C73" s="17">
        <v>7154</v>
      </c>
      <c r="D73" s="17">
        <v>0</v>
      </c>
      <c r="E73" s="17">
        <v>464</v>
      </c>
      <c r="F73" s="17">
        <v>0</v>
      </c>
      <c r="G73" s="17">
        <v>0</v>
      </c>
      <c r="H73" s="17">
        <v>0</v>
      </c>
    </row>
    <row r="74" spans="1:8">
      <c r="A74" s="20" t="s">
        <v>63</v>
      </c>
      <c r="B74" s="17">
        <v>2079</v>
      </c>
      <c r="C74" s="17">
        <v>420</v>
      </c>
      <c r="D74" s="17">
        <v>8</v>
      </c>
      <c r="E74" s="17">
        <v>1224</v>
      </c>
      <c r="F74" s="17">
        <v>427</v>
      </c>
      <c r="G74" s="17">
        <v>0</v>
      </c>
      <c r="H74" s="17">
        <v>0</v>
      </c>
    </row>
    <row r="75" spans="1:8">
      <c r="A75" s="20" t="s">
        <v>76</v>
      </c>
      <c r="B75" s="17">
        <v>568</v>
      </c>
      <c r="C75" s="17">
        <v>200</v>
      </c>
      <c r="D75" s="17">
        <v>184</v>
      </c>
      <c r="E75" s="17">
        <v>184</v>
      </c>
      <c r="F75" s="17">
        <v>0</v>
      </c>
      <c r="G75" s="17">
        <v>0</v>
      </c>
      <c r="H75" s="17">
        <v>0</v>
      </c>
    </row>
    <row r="76" spans="1:8">
      <c r="A76" s="20" t="s">
        <v>64</v>
      </c>
      <c r="B76" s="17">
        <v>20893.84</v>
      </c>
      <c r="C76" s="17">
        <v>13749.57</v>
      </c>
      <c r="D76" s="17">
        <v>1502</v>
      </c>
      <c r="E76" s="17">
        <v>4879.5</v>
      </c>
      <c r="F76" s="17">
        <v>736</v>
      </c>
      <c r="G76" s="17">
        <v>0</v>
      </c>
      <c r="H76" s="17">
        <v>10</v>
      </c>
    </row>
    <row r="77" spans="1:8">
      <c r="A77" s="20" t="s">
        <v>65</v>
      </c>
      <c r="B77" s="17">
        <v>4027</v>
      </c>
      <c r="C77" s="17">
        <v>1900.5</v>
      </c>
      <c r="D77" s="17">
        <v>0</v>
      </c>
      <c r="E77" s="17">
        <v>2126.5</v>
      </c>
      <c r="F77" s="17">
        <v>0</v>
      </c>
      <c r="G77" s="17">
        <v>0</v>
      </c>
      <c r="H77" s="17">
        <v>0</v>
      </c>
    </row>
    <row r="78" spans="1:8">
      <c r="A78" s="20" t="s">
        <v>66</v>
      </c>
      <c r="B78" s="17">
        <v>49858.369999999901</v>
      </c>
      <c r="C78" s="17">
        <v>46487.869999999901</v>
      </c>
      <c r="D78" s="17">
        <v>1891</v>
      </c>
      <c r="E78" s="17">
        <v>1442.5</v>
      </c>
      <c r="F78" s="17">
        <v>37</v>
      </c>
      <c r="G78" s="17">
        <v>0</v>
      </c>
      <c r="H78" s="17">
        <v>0</v>
      </c>
    </row>
    <row r="79" spans="1:8">
      <c r="A79" s="20" t="s">
        <v>67</v>
      </c>
      <c r="B79" s="17">
        <v>64</v>
      </c>
      <c r="C79" s="17">
        <v>64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</row>
    <row r="80" spans="1:8">
      <c r="A80" s="20" t="s">
        <v>13</v>
      </c>
      <c r="B80" s="17">
        <v>32642.75</v>
      </c>
      <c r="C80" s="17">
        <v>31407.75</v>
      </c>
      <c r="D80" s="17">
        <v>813</v>
      </c>
      <c r="E80" s="17">
        <v>289.5</v>
      </c>
      <c r="F80" s="17">
        <v>132.5</v>
      </c>
      <c r="G80" s="17">
        <v>0</v>
      </c>
      <c r="H80" s="17">
        <v>0</v>
      </c>
    </row>
    <row r="81" spans="1:8">
      <c r="A81" s="20" t="s">
        <v>68</v>
      </c>
      <c r="B81" s="17">
        <v>216.25</v>
      </c>
      <c r="C81" s="17">
        <v>216.25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</row>
    <row r="82" spans="1:8">
      <c r="A82" s="20" t="s">
        <v>69</v>
      </c>
      <c r="B82" s="17">
        <v>64</v>
      </c>
      <c r="C82" s="17">
        <v>0</v>
      </c>
      <c r="D82" s="17">
        <v>0</v>
      </c>
      <c r="E82" s="17">
        <v>64</v>
      </c>
      <c r="F82" s="17">
        <v>0</v>
      </c>
      <c r="G82" s="17">
        <v>0</v>
      </c>
      <c r="H82" s="17">
        <v>0</v>
      </c>
    </row>
    <row r="83" spans="1:8">
      <c r="A83" s="20" t="s">
        <v>9</v>
      </c>
      <c r="B83" s="17">
        <v>20764.5</v>
      </c>
      <c r="C83" s="17">
        <v>15524.5</v>
      </c>
      <c r="D83" s="17">
        <v>851</v>
      </c>
      <c r="E83" s="17">
        <v>3795</v>
      </c>
      <c r="F83" s="17">
        <v>0</v>
      </c>
      <c r="G83" s="17">
        <v>6</v>
      </c>
      <c r="H83" s="17">
        <v>588</v>
      </c>
    </row>
    <row r="84" spans="1:8">
      <c r="A84" s="20" t="s">
        <v>70</v>
      </c>
      <c r="B84" s="17">
        <v>167</v>
      </c>
      <c r="C84" s="17">
        <v>141.5</v>
      </c>
      <c r="D84" s="17">
        <v>0</v>
      </c>
      <c r="E84" s="17">
        <v>25.5</v>
      </c>
      <c r="F84" s="17">
        <v>0</v>
      </c>
      <c r="G84" s="17">
        <v>0</v>
      </c>
      <c r="H84" s="17">
        <v>0</v>
      </c>
    </row>
    <row r="85" spans="1:8">
      <c r="A85" s="20" t="s">
        <v>15</v>
      </c>
      <c r="B85" s="17">
        <v>27659.29</v>
      </c>
      <c r="C85" s="17">
        <v>25299.29</v>
      </c>
      <c r="D85" s="17">
        <v>350.5</v>
      </c>
      <c r="E85" s="17">
        <v>1872</v>
      </c>
      <c r="F85" s="17">
        <v>0</v>
      </c>
      <c r="G85" s="17">
        <v>0</v>
      </c>
      <c r="H85" s="17">
        <v>137.5</v>
      </c>
    </row>
    <row r="86" spans="1:8">
      <c r="A86" s="20" t="s">
        <v>71</v>
      </c>
      <c r="B86" s="17">
        <v>27</v>
      </c>
      <c r="C86" s="17">
        <v>27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</row>
    <row r="87" spans="1:8">
      <c r="A87" s="20" t="s">
        <v>72</v>
      </c>
      <c r="B87" s="17">
        <v>2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</row>
    <row r="88" spans="1:8">
      <c r="A88" s="20" t="s">
        <v>12</v>
      </c>
      <c r="B88" s="17">
        <v>9555</v>
      </c>
      <c r="C88" s="17">
        <v>8172</v>
      </c>
      <c r="D88" s="17">
        <v>552</v>
      </c>
      <c r="E88" s="17">
        <v>12</v>
      </c>
      <c r="F88" s="17">
        <v>174</v>
      </c>
      <c r="G88" s="17">
        <v>0</v>
      </c>
      <c r="H88" s="17">
        <v>645</v>
      </c>
    </row>
    <row r="89" spans="1:8">
      <c r="A89" s="20" t="s">
        <v>23</v>
      </c>
      <c r="B89" s="17">
        <v>14507.5</v>
      </c>
      <c r="C89" s="17">
        <v>9986.25</v>
      </c>
      <c r="D89" s="17">
        <v>1527.5</v>
      </c>
      <c r="E89" s="17">
        <v>607.75</v>
      </c>
      <c r="F89" s="17">
        <v>2088</v>
      </c>
      <c r="G89" s="17">
        <v>0</v>
      </c>
      <c r="H89" s="17">
        <v>298</v>
      </c>
    </row>
    <row r="90" spans="1:8">
      <c r="A90" s="20" t="s">
        <v>73</v>
      </c>
      <c r="B90" s="17">
        <v>407</v>
      </c>
      <c r="C90" s="17">
        <v>287</v>
      </c>
      <c r="D90" s="17">
        <v>25</v>
      </c>
      <c r="E90" s="17">
        <v>0</v>
      </c>
      <c r="F90" s="17">
        <v>0</v>
      </c>
      <c r="G90" s="17">
        <v>83</v>
      </c>
      <c r="H90" s="17">
        <v>12</v>
      </c>
    </row>
    <row r="91" spans="1:8">
      <c r="A91" s="20" t="s">
        <v>74</v>
      </c>
      <c r="B91" s="17">
        <v>93</v>
      </c>
      <c r="C91" s="17">
        <v>93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</row>
    <row r="92" spans="1:8">
      <c r="A92" s="19" t="s">
        <v>92</v>
      </c>
      <c r="B92" s="17">
        <v>1006300.0599999999</v>
      </c>
      <c r="C92" s="17">
        <v>835664.73999999987</v>
      </c>
      <c r="D92" s="17">
        <v>34358.25</v>
      </c>
      <c r="E92" s="17">
        <v>108341.11</v>
      </c>
      <c r="F92" s="17">
        <v>11574.5</v>
      </c>
      <c r="G92" s="17">
        <v>645</v>
      </c>
      <c r="H92" s="17">
        <v>15553.119999999999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AB5C-C15C-004C-B6D0-BE70EEF74044}">
  <dimension ref="A3:H22"/>
  <sheetViews>
    <sheetView workbookViewId="0">
      <selection activeCell="B4" sqref="B4"/>
    </sheetView>
  </sheetViews>
  <sheetFormatPr baseColWidth="10" defaultRowHeight="16"/>
  <cols>
    <col min="1" max="1" width="34.83203125" bestFit="1" customWidth="1"/>
    <col min="2" max="2" width="22.5" bestFit="1" customWidth="1"/>
    <col min="3" max="3" width="17.33203125" bestFit="1" customWidth="1"/>
    <col min="4" max="4" width="24.6640625" bestFit="1" customWidth="1"/>
    <col min="5" max="5" width="15.33203125" bestFit="1" customWidth="1"/>
    <col min="6" max="6" width="12.6640625" bestFit="1" customWidth="1"/>
    <col min="7" max="7" width="23.5" bestFit="1" customWidth="1"/>
    <col min="8" max="8" width="13.33203125" bestFit="1" customWidth="1"/>
  </cols>
  <sheetData>
    <row r="3" spans="1:8">
      <c r="A3" s="18" t="s">
        <v>91</v>
      </c>
      <c r="B3" t="s">
        <v>122</v>
      </c>
      <c r="C3" t="s">
        <v>94</v>
      </c>
      <c r="D3" t="s">
        <v>123</v>
      </c>
      <c r="E3" t="s">
        <v>96</v>
      </c>
      <c r="F3" t="s">
        <v>97</v>
      </c>
      <c r="G3" t="s">
        <v>124</v>
      </c>
      <c r="H3" t="s">
        <v>99</v>
      </c>
    </row>
    <row r="4" spans="1:8">
      <c r="A4" s="19" t="s">
        <v>16</v>
      </c>
      <c r="B4" s="17">
        <v>808.5</v>
      </c>
      <c r="C4" s="17">
        <v>534</v>
      </c>
      <c r="D4" s="17">
        <v>0</v>
      </c>
      <c r="E4" s="17">
        <v>274.5</v>
      </c>
      <c r="F4" s="17">
        <v>0</v>
      </c>
      <c r="G4" s="17">
        <v>0</v>
      </c>
      <c r="H4" s="17">
        <v>0</v>
      </c>
    </row>
    <row r="5" spans="1:8">
      <c r="A5" s="19" t="s">
        <v>14</v>
      </c>
      <c r="B5" s="17">
        <v>110</v>
      </c>
      <c r="C5" s="17">
        <v>102</v>
      </c>
      <c r="D5" s="17">
        <v>8</v>
      </c>
      <c r="E5" s="17">
        <v>0</v>
      </c>
      <c r="F5" s="17">
        <v>0</v>
      </c>
      <c r="G5" s="17">
        <v>0</v>
      </c>
      <c r="H5" s="17">
        <v>0</v>
      </c>
    </row>
    <row r="6" spans="1:8">
      <c r="A6" s="19" t="s">
        <v>7</v>
      </c>
      <c r="B6" s="17">
        <v>12541</v>
      </c>
      <c r="C6" s="17">
        <v>7731</v>
      </c>
      <c r="D6" s="17">
        <v>2028.5</v>
      </c>
      <c r="E6" s="17">
        <v>2536.5</v>
      </c>
      <c r="F6" s="17">
        <v>184</v>
      </c>
      <c r="G6" s="17">
        <v>8</v>
      </c>
      <c r="H6" s="17">
        <v>53</v>
      </c>
    </row>
    <row r="7" spans="1:8">
      <c r="A7" s="19" t="s">
        <v>17</v>
      </c>
      <c r="B7" s="17">
        <v>242</v>
      </c>
      <c r="C7" s="17">
        <v>114</v>
      </c>
      <c r="D7" s="17">
        <v>0</v>
      </c>
      <c r="E7" s="17">
        <v>128</v>
      </c>
      <c r="F7" s="17">
        <v>0</v>
      </c>
      <c r="G7" s="17">
        <v>0</v>
      </c>
      <c r="H7" s="17">
        <v>0</v>
      </c>
    </row>
    <row r="8" spans="1:8">
      <c r="A8" s="19" t="s">
        <v>5</v>
      </c>
      <c r="B8" s="17">
        <v>39954.449999999997</v>
      </c>
      <c r="C8" s="17">
        <v>26476.2</v>
      </c>
      <c r="D8" s="17">
        <v>3204.75</v>
      </c>
      <c r="E8" s="17">
        <v>8111</v>
      </c>
      <c r="F8" s="17">
        <v>1685.5</v>
      </c>
      <c r="G8" s="17">
        <v>0</v>
      </c>
      <c r="H8" s="17">
        <v>477</v>
      </c>
    </row>
    <row r="9" spans="1:8">
      <c r="A9" s="19" t="s">
        <v>18</v>
      </c>
      <c r="B9" s="17">
        <v>738</v>
      </c>
      <c r="C9" s="17">
        <v>693</v>
      </c>
      <c r="D9" s="17">
        <v>24</v>
      </c>
      <c r="E9" s="17">
        <v>21</v>
      </c>
      <c r="F9" s="17">
        <v>0</v>
      </c>
      <c r="G9" s="17">
        <v>0</v>
      </c>
      <c r="H9" s="17">
        <v>0</v>
      </c>
    </row>
    <row r="10" spans="1:8">
      <c r="A10" s="19" t="s">
        <v>19</v>
      </c>
      <c r="B10" s="17">
        <v>724.5</v>
      </c>
      <c r="C10" s="17">
        <v>566.5</v>
      </c>
      <c r="D10" s="17">
        <v>0</v>
      </c>
      <c r="E10" s="17">
        <v>158</v>
      </c>
      <c r="F10" s="17">
        <v>0</v>
      </c>
      <c r="G10" s="17">
        <v>0</v>
      </c>
      <c r="H10" s="17">
        <v>0</v>
      </c>
    </row>
    <row r="11" spans="1:8">
      <c r="A11" s="19" t="s">
        <v>11</v>
      </c>
      <c r="B11" s="17">
        <v>365.75</v>
      </c>
      <c r="C11" s="17">
        <v>240.75</v>
      </c>
      <c r="D11" s="17">
        <v>32</v>
      </c>
      <c r="E11" s="17">
        <v>93</v>
      </c>
      <c r="F11" s="17">
        <v>0</v>
      </c>
      <c r="G11" s="17">
        <v>0</v>
      </c>
      <c r="H11" s="17">
        <v>0</v>
      </c>
    </row>
    <row r="12" spans="1:8">
      <c r="A12" s="19" t="s">
        <v>10</v>
      </c>
      <c r="B12" s="17">
        <v>5127.9399999999996</v>
      </c>
      <c r="C12" s="17">
        <v>2243.94</v>
      </c>
      <c r="D12" s="17">
        <v>529.5</v>
      </c>
      <c r="E12" s="17">
        <v>2298.5</v>
      </c>
      <c r="F12" s="17">
        <v>0</v>
      </c>
      <c r="G12" s="17">
        <v>0</v>
      </c>
      <c r="H12" s="17">
        <v>56</v>
      </c>
    </row>
    <row r="13" spans="1:8">
      <c r="A13" s="19" t="s">
        <v>20</v>
      </c>
      <c r="B13" s="17">
        <v>95.5</v>
      </c>
      <c r="C13" s="17">
        <v>79.5</v>
      </c>
      <c r="D13" s="17">
        <v>0</v>
      </c>
      <c r="E13" s="17">
        <v>16</v>
      </c>
      <c r="F13" s="17">
        <v>0</v>
      </c>
      <c r="G13" s="17">
        <v>0</v>
      </c>
      <c r="H13" s="17">
        <v>0</v>
      </c>
    </row>
    <row r="14" spans="1:8">
      <c r="A14" s="19" t="s">
        <v>21</v>
      </c>
      <c r="B14" s="17">
        <v>32</v>
      </c>
      <c r="C14" s="17">
        <v>32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</row>
    <row r="15" spans="1:8">
      <c r="A15" s="19" t="s">
        <v>22</v>
      </c>
      <c r="B15" s="17">
        <v>1292</v>
      </c>
      <c r="C15" s="17">
        <v>1216</v>
      </c>
      <c r="D15" s="17">
        <v>0</v>
      </c>
      <c r="E15" s="17">
        <v>76</v>
      </c>
      <c r="F15" s="17">
        <v>0</v>
      </c>
      <c r="G15" s="17">
        <v>0</v>
      </c>
      <c r="H15" s="17">
        <v>0</v>
      </c>
    </row>
    <row r="16" spans="1:8">
      <c r="A16" s="19" t="s">
        <v>8</v>
      </c>
      <c r="B16" s="17">
        <v>9436</v>
      </c>
      <c r="C16" s="17">
        <v>7142.5</v>
      </c>
      <c r="D16" s="17">
        <v>716</v>
      </c>
      <c r="E16" s="17">
        <v>1493</v>
      </c>
      <c r="F16" s="17">
        <v>4</v>
      </c>
      <c r="G16" s="17">
        <v>32</v>
      </c>
      <c r="H16" s="17">
        <v>48.5</v>
      </c>
    </row>
    <row r="17" spans="1:8">
      <c r="A17" s="19" t="s">
        <v>13</v>
      </c>
      <c r="B17" s="17">
        <v>8489.25</v>
      </c>
      <c r="C17" s="17">
        <v>8245.25</v>
      </c>
      <c r="D17" s="17">
        <v>72</v>
      </c>
      <c r="E17" s="17">
        <v>116</v>
      </c>
      <c r="F17" s="17">
        <v>56</v>
      </c>
      <c r="G17" s="17">
        <v>0</v>
      </c>
      <c r="H17" s="17">
        <v>0</v>
      </c>
    </row>
    <row r="18" spans="1:8">
      <c r="A18" s="19" t="s">
        <v>9</v>
      </c>
      <c r="B18" s="17">
        <v>2266.75</v>
      </c>
      <c r="C18" s="17">
        <v>1344.5</v>
      </c>
      <c r="D18" s="17">
        <v>341.25</v>
      </c>
      <c r="E18" s="17">
        <v>548.5</v>
      </c>
      <c r="F18" s="17">
        <v>0</v>
      </c>
      <c r="G18" s="17">
        <v>0</v>
      </c>
      <c r="H18" s="17">
        <v>32.5</v>
      </c>
    </row>
    <row r="19" spans="1:8">
      <c r="A19" s="19" t="s">
        <v>15</v>
      </c>
      <c r="B19" s="17">
        <v>5078.75</v>
      </c>
      <c r="C19" s="17">
        <v>3657.75</v>
      </c>
      <c r="D19" s="17">
        <v>46</v>
      </c>
      <c r="E19" s="17">
        <v>1116</v>
      </c>
      <c r="F19" s="17">
        <v>259</v>
      </c>
      <c r="G19" s="17">
        <v>0</v>
      </c>
      <c r="H19" s="17">
        <v>0</v>
      </c>
    </row>
    <row r="20" spans="1:8">
      <c r="A20" s="19" t="s">
        <v>12</v>
      </c>
      <c r="B20" s="17">
        <v>3084.5</v>
      </c>
      <c r="C20" s="17">
        <v>3018</v>
      </c>
      <c r="D20" s="17">
        <v>20</v>
      </c>
      <c r="E20" s="17">
        <v>0</v>
      </c>
      <c r="F20" s="17">
        <v>0</v>
      </c>
      <c r="G20" s="17">
        <v>0</v>
      </c>
      <c r="H20" s="17">
        <v>46.5</v>
      </c>
    </row>
    <row r="21" spans="1:8">
      <c r="A21" s="19" t="s">
        <v>23</v>
      </c>
      <c r="B21" s="17">
        <v>2114</v>
      </c>
      <c r="C21" s="17">
        <v>2106</v>
      </c>
      <c r="D21" s="17">
        <v>0</v>
      </c>
      <c r="E21" s="17">
        <v>8</v>
      </c>
      <c r="F21" s="17">
        <v>0</v>
      </c>
      <c r="G21" s="17">
        <v>0</v>
      </c>
      <c r="H21" s="17">
        <v>0</v>
      </c>
    </row>
    <row r="22" spans="1:8">
      <c r="A22" s="19" t="s">
        <v>92</v>
      </c>
      <c r="B22" s="17">
        <v>92500.89</v>
      </c>
      <c r="C22" s="17">
        <v>65542.89</v>
      </c>
      <c r="D22" s="17">
        <v>7022</v>
      </c>
      <c r="E22" s="17">
        <v>16994</v>
      </c>
      <c r="F22" s="17">
        <v>2188.5</v>
      </c>
      <c r="G22" s="17">
        <v>40</v>
      </c>
      <c r="H22" s="17">
        <v>713.5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 by_trade</vt:lpstr>
      <vt:lpstr>2019 pivot table</vt:lpstr>
      <vt:lpstr>2020 by_trade</vt:lpstr>
      <vt:lpstr>2020 pivot table</vt:lpstr>
      <vt:lpstr>2019 2020 by_trade</vt:lpstr>
      <vt:lpstr>2019 2020 pivot</vt:lpstr>
      <vt:lpstr>Apprentice only 2019 2020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2021-04-12T02:57:33Z</dcterms:created>
  <dcterms:modified xsi:type="dcterms:W3CDTF">2021-05-15T19:18:52Z</dcterms:modified>
</cp:coreProperties>
</file>