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<sst xmlns="http://schemas.openxmlformats.org/spreadsheetml/2006/main" count="34" uniqueCount="34">
  <si>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College/University</t>
  </si>
  <si>
    <t>Off-Campus not-at-home or in university-managed/affiliated housing (formally referred to as private housing in previous UAR forms) UG</t>
  </si>
  <si>
    <r>
      <rPr>
        <rFont val="Arial"/>
        <b/>
        <color theme="1"/>
      </rPr>
      <t>Off-Campus not-at-home or in university-managed/affiliated housing (formally referred to as private housing in previous UAR forms)</t>
    </r>
    <r>
      <rPr>
        <rFont val="Arial"/>
        <color theme="1"/>
      </rPr>
      <t xml:space="preserve"> </t>
    </r>
    <r>
      <rPr>
        <rFont val="Arial"/>
        <b/>
        <color theme="1"/>
      </rPr>
      <t>G</t>
    </r>
  </si>
  <si>
    <t>Off-Campus not-at-home or in university-managed/affiliated housing (formally referred to as private housing in previous UAR forms) TOTAL</t>
  </si>
  <si>
    <t>Bay State</t>
  </si>
  <si>
    <t xml:space="preserve">Berklee College of Music and Boston Conservatory </t>
  </si>
  <si>
    <t>Boston Architectural College</t>
  </si>
  <si>
    <t>Boston Baptist College</t>
  </si>
  <si>
    <t>Boston College WCAS</t>
  </si>
  <si>
    <t xml:space="preserve">Boston College </t>
  </si>
  <si>
    <t xml:space="preserve">Boston University </t>
  </si>
  <si>
    <t>Emerson College</t>
  </si>
  <si>
    <t>Emmanuel College</t>
  </si>
  <si>
    <t>Fisher College</t>
  </si>
  <si>
    <t xml:space="preserve">Franklin Institute of Technology </t>
  </si>
  <si>
    <t>Harvard University</t>
  </si>
  <si>
    <t xml:space="preserve">Massachusettes College of Art and Design </t>
  </si>
  <si>
    <t xml:space="preserve">Massachusettes Institute of Technology </t>
  </si>
  <si>
    <t xml:space="preserve">MCPHS University </t>
  </si>
  <si>
    <t xml:space="preserve">MGH Institue of Health Professions </t>
  </si>
  <si>
    <t>New England College of Optometry</t>
  </si>
  <si>
    <t xml:space="preserve">New England Conservatory </t>
  </si>
  <si>
    <t xml:space="preserve">New England Law </t>
  </si>
  <si>
    <t xml:space="preserve">Northeastern University </t>
  </si>
  <si>
    <t>SHOWA Boston</t>
  </si>
  <si>
    <t>Simmons University</t>
  </si>
  <si>
    <t>St. John's Seminary</t>
  </si>
  <si>
    <t>Suffolk University</t>
  </si>
  <si>
    <t xml:space="preserve">Tufts University </t>
  </si>
  <si>
    <t xml:space="preserve">University of Massachusetts Boston </t>
  </si>
  <si>
    <t>Urban College of Boston</t>
  </si>
  <si>
    <t xml:space="preserve">Wentworth Institute of Technology </t>
  </si>
  <si>
    <t>Total</t>
  </si>
  <si>
    <r>
      <rPr>
        <b/>
      </rPr>
      <t xml:space="preserve">Notes: </t>
    </r>
    <r>
      <rPr/>
      <t xml:space="preserve">All data was taken from Row 29 of the Summary Stats pages from the 2019-2020 College Reports Folder. </t>
    </r>
    <r>
      <rPr>
        <color rgb="FF1155CC"/>
        <u/>
      </rPr>
      <t>https://drive.google.com/drive/folders/13zaO8sh6sVGBYGmYYCKvCT1MZEme1D1_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</si>
</sst>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3zaO8sh6sVGBYGmYYCKvCT1MZEme1D1_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25.38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 t="s">
        <v>4</v>
      </c>
      <c r="B2" s="4">
        <v>45.0</v>
      </c>
      <c r="C2" s="4">
        <v>0.0</v>
      </c>
      <c r="D2" s="5">
        <f t="shared" ref="D2:D29" si="1">Sum(B2:C2)</f>
        <v>45</v>
      </c>
    </row>
    <row r="3">
      <c r="A3" s="4" t="s">
        <v>5</v>
      </c>
      <c r="B3" s="4">
        <v>437.0</v>
      </c>
      <c r="C3" s="4">
        <v>69.0</v>
      </c>
      <c r="D3" s="5">
        <f t="shared" si="1"/>
        <v>506</v>
      </c>
    </row>
    <row r="4">
      <c r="A4" s="4" t="s">
        <v>6</v>
      </c>
      <c r="B4" s="4">
        <v>150.0</v>
      </c>
      <c r="C4" s="4">
        <v>262.0</v>
      </c>
      <c r="D4" s="5">
        <f t="shared" si="1"/>
        <v>412</v>
      </c>
    </row>
    <row r="5">
      <c r="A5" s="4" t="s">
        <v>7</v>
      </c>
      <c r="B5" s="4">
        <v>25.0</v>
      </c>
      <c r="C5" s="4">
        <v>0.0</v>
      </c>
      <c r="D5" s="5">
        <f t="shared" si="1"/>
        <v>25</v>
      </c>
    </row>
    <row r="6">
      <c r="A6" s="4" t="s">
        <v>8</v>
      </c>
      <c r="B6" s="4">
        <v>40.0</v>
      </c>
      <c r="C6" s="4">
        <v>0.0</v>
      </c>
      <c r="D6" s="5">
        <f t="shared" si="1"/>
        <v>40</v>
      </c>
    </row>
    <row r="7">
      <c r="A7" s="4" t="s">
        <v>9</v>
      </c>
      <c r="B7" s="4">
        <v>234.0</v>
      </c>
      <c r="C7" s="4">
        <v>624.0</v>
      </c>
      <c r="D7" s="5">
        <f t="shared" si="1"/>
        <v>858</v>
      </c>
    </row>
    <row r="8">
      <c r="A8" s="4" t="s">
        <v>10</v>
      </c>
      <c r="B8" s="4">
        <v>1157.0</v>
      </c>
      <c r="C8" s="4">
        <v>2009.0</v>
      </c>
      <c r="D8" s="5">
        <f t="shared" si="1"/>
        <v>3166</v>
      </c>
    </row>
    <row r="9">
      <c r="A9" s="4" t="s">
        <v>11</v>
      </c>
      <c r="B9" s="4">
        <v>182.0</v>
      </c>
      <c r="C9" s="4">
        <v>170.0</v>
      </c>
      <c r="D9" s="5">
        <f t="shared" si="1"/>
        <v>352</v>
      </c>
    </row>
    <row r="10">
      <c r="A10" s="4" t="s">
        <v>12</v>
      </c>
      <c r="B10" s="4">
        <v>28.0</v>
      </c>
      <c r="C10" s="4">
        <v>0.0</v>
      </c>
      <c r="D10" s="5">
        <f t="shared" si="1"/>
        <v>28</v>
      </c>
    </row>
    <row r="11">
      <c r="A11" s="4" t="s">
        <v>13</v>
      </c>
      <c r="B11" s="4">
        <v>29.0</v>
      </c>
      <c r="C11" s="4">
        <v>27.0</v>
      </c>
      <c r="D11" s="5">
        <f t="shared" si="1"/>
        <v>56</v>
      </c>
    </row>
    <row r="12">
      <c r="A12" s="4" t="s">
        <v>14</v>
      </c>
      <c r="B12" s="4">
        <v>167.0</v>
      </c>
      <c r="C12" s="4">
        <v>0.0</v>
      </c>
      <c r="D12" s="5">
        <f t="shared" si="1"/>
        <v>167</v>
      </c>
    </row>
    <row r="13">
      <c r="A13" s="4" t="s">
        <v>15</v>
      </c>
      <c r="B13" s="4">
        <v>0.0</v>
      </c>
      <c r="C13" s="4">
        <v>610.0</v>
      </c>
      <c r="D13" s="5">
        <f t="shared" si="1"/>
        <v>610</v>
      </c>
    </row>
    <row r="14">
      <c r="A14" s="4" t="s">
        <v>16</v>
      </c>
      <c r="B14" s="4">
        <v>412.0</v>
      </c>
      <c r="C14" s="4">
        <v>81.0</v>
      </c>
      <c r="D14" s="5">
        <f t="shared" si="1"/>
        <v>493</v>
      </c>
    </row>
    <row r="15">
      <c r="A15" s="4" t="s">
        <v>17</v>
      </c>
      <c r="B15" s="4">
        <v>107.0</v>
      </c>
      <c r="C15" s="4">
        <v>2653.0</v>
      </c>
      <c r="D15" s="5">
        <f t="shared" si="1"/>
        <v>2760</v>
      </c>
    </row>
    <row r="16">
      <c r="A16" s="4" t="s">
        <v>18</v>
      </c>
      <c r="B16" s="4">
        <v>964.0</v>
      </c>
      <c r="C16" s="4">
        <v>509.0</v>
      </c>
      <c r="D16" s="5">
        <f t="shared" si="1"/>
        <v>1473</v>
      </c>
    </row>
    <row r="17">
      <c r="A17" s="4" t="s">
        <v>19</v>
      </c>
      <c r="B17" s="4">
        <v>0.0</v>
      </c>
      <c r="C17" s="4">
        <v>0.0</v>
      </c>
      <c r="D17" s="5">
        <f t="shared" si="1"/>
        <v>0</v>
      </c>
    </row>
    <row r="18">
      <c r="A18" s="4" t="s">
        <v>20</v>
      </c>
      <c r="B18" s="4">
        <v>0.0</v>
      </c>
      <c r="C18" s="4">
        <v>0.0</v>
      </c>
      <c r="D18" s="5">
        <f t="shared" si="1"/>
        <v>0</v>
      </c>
    </row>
    <row r="19">
      <c r="A19" s="4" t="s">
        <v>21</v>
      </c>
      <c r="B19" s="4">
        <v>50.0</v>
      </c>
      <c r="C19" s="4">
        <v>76.0</v>
      </c>
      <c r="D19" s="5">
        <f t="shared" si="1"/>
        <v>126</v>
      </c>
    </row>
    <row r="20">
      <c r="A20" s="4" t="s">
        <v>22</v>
      </c>
      <c r="B20" s="4">
        <v>0.0</v>
      </c>
      <c r="C20" s="4">
        <v>0.0</v>
      </c>
      <c r="D20" s="5">
        <f t="shared" si="1"/>
        <v>0</v>
      </c>
    </row>
    <row r="21">
      <c r="A21" s="4" t="s">
        <v>23</v>
      </c>
      <c r="B21" s="4">
        <v>784.0</v>
      </c>
      <c r="C21" s="4">
        <v>4544.0</v>
      </c>
      <c r="D21" s="5">
        <f t="shared" si="1"/>
        <v>5328</v>
      </c>
    </row>
    <row r="22">
      <c r="A22" s="4" t="s">
        <v>24</v>
      </c>
      <c r="B22" s="4">
        <v>0.0</v>
      </c>
      <c r="C22" s="4">
        <v>0.0</v>
      </c>
      <c r="D22" s="5">
        <f t="shared" si="1"/>
        <v>0</v>
      </c>
    </row>
    <row r="23">
      <c r="A23" s="4" t="s">
        <v>25</v>
      </c>
      <c r="B23" s="4">
        <v>522.0</v>
      </c>
      <c r="C23" s="4">
        <v>1104.0</v>
      </c>
      <c r="D23" s="5">
        <f t="shared" si="1"/>
        <v>1626</v>
      </c>
    </row>
    <row r="24">
      <c r="A24" s="4" t="s">
        <v>26</v>
      </c>
      <c r="B24" s="4">
        <v>6.0</v>
      </c>
      <c r="C24" s="4">
        <v>8.0</v>
      </c>
      <c r="D24" s="5">
        <f t="shared" si="1"/>
        <v>14</v>
      </c>
    </row>
    <row r="25">
      <c r="A25" s="4" t="s">
        <v>27</v>
      </c>
      <c r="B25" s="4">
        <v>422.0</v>
      </c>
      <c r="C25" s="4">
        <v>378.0</v>
      </c>
      <c r="D25" s="5">
        <f t="shared" si="1"/>
        <v>800</v>
      </c>
    </row>
    <row r="26">
      <c r="A26" s="4" t="s">
        <v>28</v>
      </c>
      <c r="B26" s="4">
        <v>26.0</v>
      </c>
      <c r="C26" s="4">
        <v>1223.0</v>
      </c>
      <c r="D26" s="5">
        <f t="shared" si="1"/>
        <v>1249</v>
      </c>
    </row>
    <row r="27">
      <c r="A27" s="4" t="s">
        <v>29</v>
      </c>
      <c r="B27" s="4">
        <v>4986.0</v>
      </c>
      <c r="C27" s="4">
        <v>1689.0</v>
      </c>
      <c r="D27" s="5">
        <f t="shared" si="1"/>
        <v>6675</v>
      </c>
    </row>
    <row r="28">
      <c r="A28" s="4" t="s">
        <v>30</v>
      </c>
      <c r="B28" s="4">
        <v>358.0</v>
      </c>
      <c r="C28" s="4">
        <v>0.0</v>
      </c>
      <c r="D28" s="5">
        <f t="shared" si="1"/>
        <v>358</v>
      </c>
    </row>
    <row r="29">
      <c r="A29" s="4" t="s">
        <v>31</v>
      </c>
      <c r="B29" s="4">
        <v>169.0</v>
      </c>
      <c r="C29" s="4">
        <v>4.0</v>
      </c>
      <c r="D29" s="5">
        <f t="shared" si="1"/>
        <v>173</v>
      </c>
    </row>
    <row r="30">
      <c r="A30" s="4" t="s">
        <v>32</v>
      </c>
      <c r="B30" s="5">
        <f t="shared" ref="B30:D30" si="2">SUM(B2:B29)</f>
        <v>11300</v>
      </c>
      <c r="C30" s="5">
        <f t="shared" si="2"/>
        <v>16040</v>
      </c>
      <c r="D30" s="5">
        <f t="shared" si="2"/>
        <v>27340</v>
      </c>
    </row>
    <row r="31">
      <c r="A31" s="6"/>
    </row>
    <row r="34">
      <c r="A34" s="7" t="s">
        <v>33</v>
      </c>
    </row>
  </sheetData>
  <hyperlinks>
    <hyperlink r:id="rId1" ref="A34"/>
  </hyperlinks>
  <drawing r:id="rId2"/>
</worksheet>
</file>