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324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<sst xmlns="http://schemas.openxmlformats.org/spreadsheetml/2006/main" count="223" uniqueCount="18">
  <si>
    <t>线性回归</t>
  </si>
  <si>
    <t>MSE</t>
  </si>
  <si>
    <t>RMSE</t>
  </si>
  <si>
    <t>MAE</t>
  </si>
  <si>
    <t>MAPE</t>
  </si>
  <si>
    <t>R²</t>
  </si>
  <si>
    <t>训练集</t>
  </si>
  <si>
    <t>测试集</t>
  </si>
  <si>
    <t>lightgbm</t>
  </si>
  <si>
    <t>xgboost</t>
  </si>
  <si>
    <r>
      <rPr>
        <sz val="10.5"/>
        <color rgb="FF000000"/>
        <rFont val="Helvetica"/>
        <charset val="134"/>
      </rPr>
      <t>bp</t>
    </r>
    <r>
      <rPr>
        <sz val="10.5"/>
        <color rgb="FF000000"/>
        <rFont val="宋体"/>
        <charset val="134"/>
      </rPr>
      <t>神经网络</t>
    </r>
  </si>
  <si>
    <t>catboost</t>
  </si>
  <si>
    <t>extra tree</t>
  </si>
  <si>
    <t>gbdt</t>
  </si>
  <si>
    <t>adaboost</t>
  </si>
  <si>
    <t>随机森林</t>
  </si>
  <si>
    <t>决策树</t>
  </si>
  <si>
    <t>KNN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</si>
</sst>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rgb="FF000000"/>
      <name val="Helvetica"/>
      <charset val="134"/>
    </font>
    <font>
      <sz val="10.5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medium">
        <color rgb="FFD8D8D8"/>
      </left>
      <right/>
      <top/>
      <bottom/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>
      <left style="medium">
        <color rgb="FFD8D8D8"/>
      </left>
      <right style="medium">
        <color rgb="FFD8D8D8"/>
      </right>
      <top/>
      <bottom style="medium">
        <color rgb="FFD8D8D8"/>
      </bottom>
      <diagonal/>
    </border>
    <border>
      <left style="medium">
        <color rgb="FFD8D8D8"/>
      </left>
      <right/>
      <top style="medium">
        <color rgb="FFD8D8D8"/>
      </top>
      <bottom style="medium">
        <color rgb="FFD8D8D8"/>
      </bottom>
      <diagonal/>
    </border>
    <border>
      <left/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1" applyNumberFormat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9"/>
  <sheetViews>
    <sheetView topLeftCell="G1" workbookViewId="0">
      <selection activeCell="H22" sqref="H22:N23"/>
    </sheetView>
  </sheetViews>
  <sheetFormatPr defaultColWidth="9" defaultRowHeight="14.4"/>
  <cols>
    <col min="1" max="1" width="11.4444444444444" customWidth="1"/>
    <col min="2" max="2" width="11.7777777777778"/>
    <col min="3" max="4" width="9.44444444444444"/>
    <col min="10" max="10" width="11.7777777777778"/>
    <col min="11" max="12" width="9.44444444444444"/>
    <col min="13" max="13" width="13.1111111111111"/>
    <col min="16" max="18" width="11.7777777777778"/>
    <col min="19" max="21" width="9.44444444444444"/>
    <col min="22" max="23" width="14.3333333333333"/>
  </cols>
  <sheetData>
    <row r="1" ht="15.15" spans="1: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/>
      <c r="I1" s="1"/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P1" s="2" t="s">
        <v>1</v>
      </c>
      <c r="Q1" s="3"/>
      <c r="R1" s="2" t="s">
        <v>2</v>
      </c>
      <c r="S1" s="3"/>
      <c r="T1" s="2" t="s">
        <v>3</v>
      </c>
      <c r="U1" s="3"/>
      <c r="V1" s="2" t="s">
        <v>4</v>
      </c>
      <c r="W1" s="3"/>
      <c r="X1" s="9" t="s">
        <v>5</v>
      </c>
      <c r="Y1" s="10"/>
    </row>
    <row r="2" ht="15.15" spans="1:25">
      <c r="A2" s="1" t="s">
        <v>6</v>
      </c>
      <c r="B2" s="1">
        <v>30158.021</v>
      </c>
      <c r="C2" s="1">
        <v>173.661</v>
      </c>
      <c r="D2" s="1">
        <v>147.63</v>
      </c>
      <c r="E2" s="1">
        <v>48.436</v>
      </c>
      <c r="F2" s="1">
        <v>0.445</v>
      </c>
      <c r="H2" s="12" t="s">
        <v>0</v>
      </c>
      <c r="I2" s="1" t="s">
        <v>6</v>
      </c>
      <c r="J2" s="1">
        <v>30158.021</v>
      </c>
      <c r="K2" s="1">
        <v>173.661</v>
      </c>
      <c r="L2" s="1">
        <v>147.63</v>
      </c>
      <c r="M2" s="1">
        <v>48.436</v>
      </c>
      <c r="N2" s="1">
        <v>0.445</v>
      </c>
      <c r="P2" s="4" t="s">
        <v>6</v>
      </c>
      <c r="Q2" s="4" t="s">
        <v>7</v>
      </c>
      <c r="R2" s="4" t="s">
        <v>6</v>
      </c>
      <c r="S2" s="4" t="s">
        <v>7</v>
      </c>
      <c r="T2" s="4" t="s">
        <v>6</v>
      </c>
      <c r="U2" s="4" t="s">
        <v>7</v>
      </c>
      <c r="V2" s="4" t="s">
        <v>6</v>
      </c>
      <c r="W2" s="4" t="s">
        <v>7</v>
      </c>
      <c r="X2" s="4" t="s">
        <v>6</v>
      </c>
      <c r="Y2" s="4" t="s">
        <v>7</v>
      </c>
    </row>
    <row r="3" ht="15.15" spans="1:25">
      <c r="A3" s="1" t="s">
        <v>7</v>
      </c>
      <c r="B3" s="1">
        <v>30121.419</v>
      </c>
      <c r="C3" s="1">
        <v>173.555</v>
      </c>
      <c r="D3" s="1">
        <v>145.553</v>
      </c>
      <c r="E3" s="1">
        <v>47.604</v>
      </c>
      <c r="F3" s="1">
        <v>0.434</v>
      </c>
      <c r="H3" s="13"/>
      <c r="I3" s="1" t="s">
        <v>7</v>
      </c>
      <c r="J3" s="1">
        <v>30121.419</v>
      </c>
      <c r="K3" s="1">
        <v>173.555</v>
      </c>
      <c r="L3" s="1">
        <v>145.553</v>
      </c>
      <c r="M3" s="1">
        <v>47.604</v>
      </c>
      <c r="N3" s="1">
        <v>0.434</v>
      </c>
      <c r="P3" s="1">
        <f>IF(I2=$P$2,J2)</f>
        <v>30158.021</v>
      </c>
      <c r="Q3" s="1" t="b">
        <f>IF(I2=$Q$2,J2)</f>
        <v>0</v>
      </c>
      <c r="R3" s="1">
        <f>IF(I2=$P$2,K2)</f>
        <v>173.661</v>
      </c>
      <c r="S3" s="1" t="b">
        <f>IF(I2=$Q$2,K2)</f>
        <v>0</v>
      </c>
      <c r="T3" s="1">
        <f>IF(I2=$P$2,L2)</f>
        <v>147.63</v>
      </c>
      <c r="U3" s="1" t="b">
        <f>IF(I2=$Q$2,L2)</f>
        <v>0</v>
      </c>
      <c r="V3" s="1">
        <f>IF(I2=$P$2,M2)</f>
        <v>48.436</v>
      </c>
      <c r="W3" s="1" t="b">
        <f>IF(I2=$Q$2,M2)</f>
        <v>0</v>
      </c>
      <c r="X3" s="1">
        <f>IF(I2=$P$2,N2)</f>
        <v>0.445</v>
      </c>
      <c r="Y3" s="1" t="b">
        <f>IF(I2=$Q$2,N2)</f>
        <v>0</v>
      </c>
    </row>
    <row r="4" ht="15.15" spans="8:25">
      <c r="H4" s="12" t="s">
        <v>8</v>
      </c>
      <c r="I4" s="1" t="s">
        <v>6</v>
      </c>
      <c r="J4" s="1">
        <v>2191.132</v>
      </c>
      <c r="K4" s="1">
        <v>46.81</v>
      </c>
      <c r="L4" s="1">
        <v>29.979</v>
      </c>
      <c r="M4" s="1">
        <v>97.87</v>
      </c>
      <c r="N4" s="1">
        <v>0.96</v>
      </c>
      <c r="P4" s="1" t="b">
        <f t="shared" ref="P4:P22" si="0">IF(I3=$P$2,J3)</f>
        <v>0</v>
      </c>
      <c r="Q4" s="1">
        <f t="shared" ref="Q4:Q22" si="1">IF(I3=$Q$2,J3)</f>
        <v>30121.419</v>
      </c>
      <c r="R4" s="1" t="b">
        <f t="shared" ref="R4:R22" si="2">IF(I3=$P$2,K3)</f>
        <v>0</v>
      </c>
      <c r="S4" s="1">
        <f t="shared" ref="S4:S22" si="3">IF(I3=$Q$2,K3)</f>
        <v>173.555</v>
      </c>
      <c r="T4" s="1" t="b">
        <f t="shared" ref="T4:T22" si="4">IF(I3=$P$2,L3)</f>
        <v>0</v>
      </c>
      <c r="U4" s="1">
        <f t="shared" ref="U4:U22" si="5">IF(I3=$Q$2,L3)</f>
        <v>145.553</v>
      </c>
      <c r="V4" s="1" t="b">
        <f t="shared" ref="V4:V22" si="6">IF(I3=$P$2,M3)</f>
        <v>0</v>
      </c>
      <c r="W4" s="1">
        <f t="shared" ref="W4:W22" si="7">IF(I3=$Q$2,M3)</f>
        <v>47.604</v>
      </c>
      <c r="X4" s="1" t="b">
        <f t="shared" ref="X4:X22" si="8">IF(I3=$P$2,N3)</f>
        <v>0</v>
      </c>
      <c r="Y4" s="1">
        <f t="shared" ref="Y4:Y22" si="9">IF(I3=$Q$2,N3)</f>
        <v>0.434</v>
      </c>
    </row>
    <row r="5" ht="15.15" spans="1:25">
      <c r="A5" s="1" t="s">
        <v>8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H5" s="13"/>
      <c r="I5" s="1" t="s">
        <v>7</v>
      </c>
      <c r="J5" s="1">
        <v>5658.524</v>
      </c>
      <c r="K5" s="1">
        <v>75.223</v>
      </c>
      <c r="L5" s="1">
        <v>38.87</v>
      </c>
      <c r="M5" s="1">
        <v>65.342</v>
      </c>
      <c r="N5" s="1">
        <v>0.894</v>
      </c>
      <c r="P5" s="1">
        <f t="shared" si="0"/>
        <v>2191.132</v>
      </c>
      <c r="Q5" s="1" t="b">
        <f t="shared" si="1"/>
        <v>0</v>
      </c>
      <c r="R5" s="1">
        <f t="shared" si="2"/>
        <v>46.81</v>
      </c>
      <c r="S5" s="1" t="b">
        <f t="shared" si="3"/>
        <v>0</v>
      </c>
      <c r="T5" s="1">
        <f t="shared" si="4"/>
        <v>29.979</v>
      </c>
      <c r="U5" s="1" t="b">
        <f t="shared" si="5"/>
        <v>0</v>
      </c>
      <c r="V5" s="1">
        <f t="shared" si="6"/>
        <v>97.87</v>
      </c>
      <c r="W5" s="1" t="b">
        <f t="shared" si="7"/>
        <v>0</v>
      </c>
      <c r="X5" s="1">
        <f t="shared" si="8"/>
        <v>0.96</v>
      </c>
      <c r="Y5" s="1" t="b">
        <f t="shared" si="9"/>
        <v>0</v>
      </c>
    </row>
    <row r="6" ht="15.15" spans="1:25">
      <c r="A6" s="1" t="s">
        <v>6</v>
      </c>
      <c r="B6" s="1">
        <v>2191.132</v>
      </c>
      <c r="C6" s="1">
        <v>46.81</v>
      </c>
      <c r="D6" s="1">
        <v>29.979</v>
      </c>
      <c r="E6" s="1">
        <v>97.87</v>
      </c>
      <c r="F6" s="1">
        <v>0.96</v>
      </c>
      <c r="H6" s="12" t="s">
        <v>9</v>
      </c>
      <c r="I6" s="1" t="s">
        <v>6</v>
      </c>
      <c r="J6" s="1">
        <v>1109.188</v>
      </c>
      <c r="K6" s="1">
        <v>33.304</v>
      </c>
      <c r="L6" s="1">
        <v>21.926</v>
      </c>
      <c r="M6" s="1">
        <v>82.58</v>
      </c>
      <c r="N6" s="1">
        <v>0.98</v>
      </c>
      <c r="P6" s="1" t="b">
        <f t="shared" si="0"/>
        <v>0</v>
      </c>
      <c r="Q6" s="1">
        <f t="shared" si="1"/>
        <v>5658.524</v>
      </c>
      <c r="R6" s="1" t="b">
        <f t="shared" si="2"/>
        <v>0</v>
      </c>
      <c r="S6" s="1">
        <f t="shared" si="3"/>
        <v>75.223</v>
      </c>
      <c r="T6" s="1" t="b">
        <f t="shared" si="4"/>
        <v>0</v>
      </c>
      <c r="U6" s="1">
        <f t="shared" si="5"/>
        <v>38.87</v>
      </c>
      <c r="V6" s="1" t="b">
        <f t="shared" si="6"/>
        <v>0</v>
      </c>
      <c r="W6" s="1">
        <f t="shared" si="7"/>
        <v>65.342</v>
      </c>
      <c r="X6" s="1" t="b">
        <f t="shared" si="8"/>
        <v>0</v>
      </c>
      <c r="Y6" s="1">
        <f t="shared" si="9"/>
        <v>0.894</v>
      </c>
    </row>
    <row r="7" ht="15.15" spans="1:25">
      <c r="A7" s="1" t="s">
        <v>7</v>
      </c>
      <c r="B7" s="1">
        <v>5658.524</v>
      </c>
      <c r="C7" s="1">
        <v>75.223</v>
      </c>
      <c r="D7" s="1">
        <v>38.87</v>
      </c>
      <c r="E7" s="1">
        <v>65.342</v>
      </c>
      <c r="F7" s="1">
        <v>0.894</v>
      </c>
      <c r="H7" s="13"/>
      <c r="I7" s="1" t="s">
        <v>7</v>
      </c>
      <c r="J7" s="1">
        <v>7776.531</v>
      </c>
      <c r="K7" s="1">
        <v>88.185</v>
      </c>
      <c r="L7" s="1">
        <v>42.029</v>
      </c>
      <c r="M7" s="1">
        <v>1348.165</v>
      </c>
      <c r="N7" s="1">
        <v>0.854</v>
      </c>
      <c r="P7" s="1">
        <f t="shared" si="0"/>
        <v>1109.188</v>
      </c>
      <c r="Q7" s="1" t="b">
        <f t="shared" si="1"/>
        <v>0</v>
      </c>
      <c r="R7" s="1">
        <f t="shared" si="2"/>
        <v>33.304</v>
      </c>
      <c r="S7" s="1" t="b">
        <f t="shared" si="3"/>
        <v>0</v>
      </c>
      <c r="T7" s="1">
        <f t="shared" si="4"/>
        <v>21.926</v>
      </c>
      <c r="U7" s="1" t="b">
        <f t="shared" si="5"/>
        <v>0</v>
      </c>
      <c r="V7" s="1">
        <f t="shared" si="6"/>
        <v>82.58</v>
      </c>
      <c r="W7" s="1" t="b">
        <f t="shared" si="7"/>
        <v>0</v>
      </c>
      <c r="X7" s="1">
        <f t="shared" si="8"/>
        <v>0.98</v>
      </c>
      <c r="Y7" s="1" t="b">
        <f t="shared" si="9"/>
        <v>0</v>
      </c>
    </row>
    <row r="8" ht="15.15" spans="8:25">
      <c r="H8" s="12" t="s">
        <v>10</v>
      </c>
      <c r="I8" s="1" t="s">
        <v>6</v>
      </c>
      <c r="J8" s="1">
        <v>32779.032</v>
      </c>
      <c r="K8" s="1">
        <v>181.05</v>
      </c>
      <c r="L8" s="1">
        <v>152.698</v>
      </c>
      <c r="M8" s="1">
        <v>49.16</v>
      </c>
      <c r="N8" s="1">
        <v>0.397</v>
      </c>
      <c r="P8" s="1" t="b">
        <f t="shared" si="0"/>
        <v>0</v>
      </c>
      <c r="Q8" s="1">
        <f t="shared" si="1"/>
        <v>7776.531</v>
      </c>
      <c r="R8" s="1" t="b">
        <f t="shared" si="2"/>
        <v>0</v>
      </c>
      <c r="S8" s="1">
        <f t="shared" si="3"/>
        <v>88.185</v>
      </c>
      <c r="T8" s="1" t="b">
        <f t="shared" si="4"/>
        <v>0</v>
      </c>
      <c r="U8" s="1">
        <f t="shared" si="5"/>
        <v>42.029</v>
      </c>
      <c r="V8" s="1" t="b">
        <f t="shared" si="6"/>
        <v>0</v>
      </c>
      <c r="W8" s="1">
        <f t="shared" si="7"/>
        <v>1348.165</v>
      </c>
      <c r="X8" s="1" t="b">
        <f t="shared" si="8"/>
        <v>0</v>
      </c>
      <c r="Y8" s="1">
        <f t="shared" si="9"/>
        <v>0.854</v>
      </c>
    </row>
    <row r="9" ht="15.15" spans="1:25">
      <c r="A9" s="1" t="s">
        <v>9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H9" s="13"/>
      <c r="I9" s="1" t="s">
        <v>7</v>
      </c>
      <c r="J9" s="1">
        <v>33501.924</v>
      </c>
      <c r="K9" s="1">
        <v>183.035</v>
      </c>
      <c r="L9" s="1">
        <v>150.931</v>
      </c>
      <c r="M9" s="1">
        <v>46.894</v>
      </c>
      <c r="N9" s="1">
        <v>0.371</v>
      </c>
      <c r="P9" s="1">
        <f t="shared" si="0"/>
        <v>32779.032</v>
      </c>
      <c r="Q9" s="1" t="b">
        <f t="shared" si="1"/>
        <v>0</v>
      </c>
      <c r="R9" s="1">
        <f t="shared" si="2"/>
        <v>181.05</v>
      </c>
      <c r="S9" s="1" t="b">
        <f t="shared" si="3"/>
        <v>0</v>
      </c>
      <c r="T9" s="1">
        <f t="shared" si="4"/>
        <v>152.698</v>
      </c>
      <c r="U9" s="1" t="b">
        <f t="shared" si="5"/>
        <v>0</v>
      </c>
      <c r="V9" s="1">
        <f t="shared" si="6"/>
        <v>49.16</v>
      </c>
      <c r="W9" s="1" t="b">
        <f t="shared" si="7"/>
        <v>0</v>
      </c>
      <c r="X9" s="1">
        <f t="shared" si="8"/>
        <v>0.397</v>
      </c>
      <c r="Y9" s="1" t="b">
        <f t="shared" si="9"/>
        <v>0</v>
      </c>
    </row>
    <row r="10" ht="15.15" spans="1:25">
      <c r="A10" s="1" t="s">
        <v>6</v>
      </c>
      <c r="B10" s="1">
        <v>1109.188</v>
      </c>
      <c r="C10" s="1">
        <v>33.304</v>
      </c>
      <c r="D10" s="1">
        <v>21.926</v>
      </c>
      <c r="E10" s="1">
        <v>82.58</v>
      </c>
      <c r="F10" s="1">
        <v>0.98</v>
      </c>
      <c r="H10" s="12" t="s">
        <v>11</v>
      </c>
      <c r="I10" s="1" t="s">
        <v>6</v>
      </c>
      <c r="J10" s="1">
        <v>2193.007</v>
      </c>
      <c r="K10" s="1">
        <v>46.83</v>
      </c>
      <c r="L10" s="1">
        <v>30.137</v>
      </c>
      <c r="M10" s="1">
        <v>1062.103</v>
      </c>
      <c r="N10" s="1">
        <v>0.96</v>
      </c>
      <c r="P10" s="1" t="b">
        <f t="shared" si="0"/>
        <v>0</v>
      </c>
      <c r="Q10" s="1">
        <f t="shared" si="1"/>
        <v>33501.924</v>
      </c>
      <c r="R10" s="1" t="b">
        <f t="shared" si="2"/>
        <v>0</v>
      </c>
      <c r="S10" s="1">
        <f t="shared" si="3"/>
        <v>183.035</v>
      </c>
      <c r="T10" s="1" t="b">
        <f t="shared" si="4"/>
        <v>0</v>
      </c>
      <c r="U10" s="1">
        <f t="shared" si="5"/>
        <v>150.931</v>
      </c>
      <c r="V10" s="1" t="b">
        <f t="shared" si="6"/>
        <v>0</v>
      </c>
      <c r="W10" s="1">
        <f t="shared" si="7"/>
        <v>46.894</v>
      </c>
      <c r="X10" s="1" t="b">
        <f t="shared" si="8"/>
        <v>0</v>
      </c>
      <c r="Y10" s="1">
        <f t="shared" si="9"/>
        <v>0.371</v>
      </c>
    </row>
    <row r="11" ht="15.15" spans="1:25">
      <c r="A11" s="1" t="s">
        <v>7</v>
      </c>
      <c r="B11" s="1">
        <v>7776.531</v>
      </c>
      <c r="C11" s="1">
        <v>88.185</v>
      </c>
      <c r="D11" s="1">
        <v>42.029</v>
      </c>
      <c r="E11" s="1">
        <v>1348.165</v>
      </c>
      <c r="F11" s="1">
        <v>0.854</v>
      </c>
      <c r="H11" s="13"/>
      <c r="I11" s="1" t="s">
        <v>7</v>
      </c>
      <c r="J11" s="1">
        <v>2790.356</v>
      </c>
      <c r="K11" s="1">
        <v>52.824</v>
      </c>
      <c r="L11" s="1">
        <v>33.262</v>
      </c>
      <c r="M11" s="1">
        <v>68.914</v>
      </c>
      <c r="N11" s="1">
        <v>0.948</v>
      </c>
      <c r="P11" s="1">
        <f t="shared" si="0"/>
        <v>2193.007</v>
      </c>
      <c r="Q11" s="1" t="b">
        <f t="shared" si="1"/>
        <v>0</v>
      </c>
      <c r="R11" s="1">
        <f t="shared" si="2"/>
        <v>46.83</v>
      </c>
      <c r="S11" s="1" t="b">
        <f t="shared" si="3"/>
        <v>0</v>
      </c>
      <c r="T11" s="1">
        <f t="shared" si="4"/>
        <v>30.137</v>
      </c>
      <c r="U11" s="1" t="b">
        <f t="shared" si="5"/>
        <v>0</v>
      </c>
      <c r="V11" s="1">
        <f t="shared" si="6"/>
        <v>1062.103</v>
      </c>
      <c r="W11" s="1" t="b">
        <f t="shared" si="7"/>
        <v>0</v>
      </c>
      <c r="X11" s="1">
        <f t="shared" si="8"/>
        <v>0.96</v>
      </c>
      <c r="Y11" s="1" t="b">
        <f t="shared" si="9"/>
        <v>0</v>
      </c>
    </row>
    <row r="12" ht="15.15" spans="8:25">
      <c r="H12" s="12" t="s">
        <v>12</v>
      </c>
      <c r="I12" s="1" t="s">
        <v>6</v>
      </c>
      <c r="J12" s="1">
        <v>4509.406</v>
      </c>
      <c r="K12" s="1">
        <v>67.152</v>
      </c>
      <c r="L12" s="1">
        <v>45.764</v>
      </c>
      <c r="M12" s="1">
        <v>31.865</v>
      </c>
      <c r="N12" s="1">
        <v>0.917</v>
      </c>
      <c r="P12" s="1" t="b">
        <f t="shared" si="0"/>
        <v>0</v>
      </c>
      <c r="Q12" s="1">
        <f t="shared" si="1"/>
        <v>2790.356</v>
      </c>
      <c r="R12" s="1" t="b">
        <f t="shared" si="2"/>
        <v>0</v>
      </c>
      <c r="S12" s="1">
        <f t="shared" si="3"/>
        <v>52.824</v>
      </c>
      <c r="T12" s="1" t="b">
        <f t="shared" si="4"/>
        <v>0</v>
      </c>
      <c r="U12" s="1">
        <f t="shared" si="5"/>
        <v>33.262</v>
      </c>
      <c r="V12" s="1" t="b">
        <f t="shared" si="6"/>
        <v>0</v>
      </c>
      <c r="W12" s="1">
        <f t="shared" si="7"/>
        <v>68.914</v>
      </c>
      <c r="X12" s="1" t="b">
        <f t="shared" si="8"/>
        <v>0</v>
      </c>
      <c r="Y12" s="1">
        <f t="shared" si="9"/>
        <v>0.948</v>
      </c>
    </row>
    <row r="13" ht="15.15" spans="1:25">
      <c r="A13" s="1" t="s">
        <v>10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H13" s="13"/>
      <c r="I13" s="1" t="s">
        <v>7</v>
      </c>
      <c r="J13" s="1">
        <v>5388.162</v>
      </c>
      <c r="K13" s="1">
        <v>73.404</v>
      </c>
      <c r="L13" s="1">
        <v>47.175</v>
      </c>
      <c r="M13" s="1">
        <v>32.077</v>
      </c>
      <c r="N13" s="1">
        <v>0.899</v>
      </c>
      <c r="P13" s="1">
        <f t="shared" si="0"/>
        <v>4509.406</v>
      </c>
      <c r="Q13" s="1" t="b">
        <f t="shared" si="1"/>
        <v>0</v>
      </c>
      <c r="R13" s="1">
        <f t="shared" si="2"/>
        <v>67.152</v>
      </c>
      <c r="S13" s="1" t="b">
        <f t="shared" si="3"/>
        <v>0</v>
      </c>
      <c r="T13" s="1">
        <f t="shared" si="4"/>
        <v>45.764</v>
      </c>
      <c r="U13" s="1" t="b">
        <f t="shared" si="5"/>
        <v>0</v>
      </c>
      <c r="V13" s="1">
        <f t="shared" si="6"/>
        <v>31.865</v>
      </c>
      <c r="W13" s="1" t="b">
        <f t="shared" si="7"/>
        <v>0</v>
      </c>
      <c r="X13" s="1">
        <f t="shared" si="8"/>
        <v>0.917</v>
      </c>
      <c r="Y13" s="1" t="b">
        <f t="shared" si="9"/>
        <v>0</v>
      </c>
    </row>
    <row r="14" ht="15.15" spans="1:25">
      <c r="A14" s="1" t="s">
        <v>6</v>
      </c>
      <c r="B14" s="1">
        <v>32779.032</v>
      </c>
      <c r="C14" s="1">
        <v>181.05</v>
      </c>
      <c r="D14" s="1">
        <v>152.698</v>
      </c>
      <c r="E14" s="1">
        <v>49.16</v>
      </c>
      <c r="F14" s="1">
        <v>0.397</v>
      </c>
      <c r="H14" s="12" t="s">
        <v>13</v>
      </c>
      <c r="I14" s="1" t="s">
        <v>6</v>
      </c>
      <c r="J14" s="1">
        <v>1941.188</v>
      </c>
      <c r="K14" s="1">
        <v>44.059</v>
      </c>
      <c r="L14" s="1">
        <v>28.458</v>
      </c>
      <c r="M14" s="1">
        <v>71.078</v>
      </c>
      <c r="N14" s="1">
        <v>0.964</v>
      </c>
      <c r="P14" s="1" t="b">
        <f t="shared" si="0"/>
        <v>0</v>
      </c>
      <c r="Q14" s="1">
        <f t="shared" si="1"/>
        <v>5388.162</v>
      </c>
      <c r="R14" s="1" t="b">
        <f t="shared" si="2"/>
        <v>0</v>
      </c>
      <c r="S14" s="1">
        <f t="shared" si="3"/>
        <v>73.404</v>
      </c>
      <c r="T14" s="1" t="b">
        <f t="shared" si="4"/>
        <v>0</v>
      </c>
      <c r="U14" s="1">
        <f t="shared" si="5"/>
        <v>47.175</v>
      </c>
      <c r="V14" s="1" t="b">
        <f t="shared" si="6"/>
        <v>0</v>
      </c>
      <c r="W14" s="1">
        <f t="shared" si="7"/>
        <v>32.077</v>
      </c>
      <c r="X14" s="1" t="b">
        <f t="shared" si="8"/>
        <v>0</v>
      </c>
      <c r="Y14" s="1">
        <f t="shared" si="9"/>
        <v>0.899</v>
      </c>
    </row>
    <row r="15" ht="15.15" spans="1:25">
      <c r="A15" s="1" t="s">
        <v>7</v>
      </c>
      <c r="B15" s="1">
        <v>33501.924</v>
      </c>
      <c r="C15" s="1">
        <v>183.035</v>
      </c>
      <c r="D15" s="1">
        <v>150.931</v>
      </c>
      <c r="E15" s="1">
        <v>46.894</v>
      </c>
      <c r="F15" s="1">
        <v>0.371</v>
      </c>
      <c r="H15" s="13"/>
      <c r="I15" s="1" t="s">
        <v>7</v>
      </c>
      <c r="J15" s="1">
        <v>6409.956</v>
      </c>
      <c r="K15" s="1">
        <v>80.062</v>
      </c>
      <c r="L15" s="1">
        <v>39.923</v>
      </c>
      <c r="M15" s="1">
        <v>102.043</v>
      </c>
      <c r="N15" s="1">
        <v>0.88</v>
      </c>
      <c r="P15" s="1">
        <f t="shared" si="0"/>
        <v>1941.188</v>
      </c>
      <c r="Q15" s="1" t="b">
        <f t="shared" si="1"/>
        <v>0</v>
      </c>
      <c r="R15" s="1">
        <f t="shared" si="2"/>
        <v>44.059</v>
      </c>
      <c r="S15" s="1" t="b">
        <f t="shared" si="3"/>
        <v>0</v>
      </c>
      <c r="T15" s="1">
        <f t="shared" si="4"/>
        <v>28.458</v>
      </c>
      <c r="U15" s="1" t="b">
        <f t="shared" si="5"/>
        <v>0</v>
      </c>
      <c r="V15" s="1">
        <f t="shared" si="6"/>
        <v>71.078</v>
      </c>
      <c r="W15" s="1" t="b">
        <f t="shared" si="7"/>
        <v>0</v>
      </c>
      <c r="X15" s="1">
        <f t="shared" si="8"/>
        <v>0.964</v>
      </c>
      <c r="Y15" s="1" t="b">
        <f t="shared" si="9"/>
        <v>0</v>
      </c>
    </row>
    <row r="16" ht="15.15" spans="8:25">
      <c r="H16" s="12" t="s">
        <v>14</v>
      </c>
      <c r="I16" s="1" t="s">
        <v>6</v>
      </c>
      <c r="J16" s="1">
        <v>0.457</v>
      </c>
      <c r="K16" s="1">
        <v>0.676</v>
      </c>
      <c r="L16" s="1">
        <v>0.134</v>
      </c>
      <c r="M16" s="1">
        <v>2714607095895040</v>
      </c>
      <c r="N16" s="1">
        <v>1</v>
      </c>
      <c r="P16" s="1" t="b">
        <f t="shared" si="0"/>
        <v>0</v>
      </c>
      <c r="Q16" s="1">
        <f t="shared" si="1"/>
        <v>6409.956</v>
      </c>
      <c r="R16" s="1" t="b">
        <f t="shared" si="2"/>
        <v>0</v>
      </c>
      <c r="S16" s="1">
        <f t="shared" si="3"/>
        <v>80.062</v>
      </c>
      <c r="T16" s="1" t="b">
        <f t="shared" si="4"/>
        <v>0</v>
      </c>
      <c r="U16" s="1">
        <f t="shared" si="5"/>
        <v>39.923</v>
      </c>
      <c r="V16" s="1" t="b">
        <f t="shared" si="6"/>
        <v>0</v>
      </c>
      <c r="W16" s="1">
        <f t="shared" si="7"/>
        <v>102.043</v>
      </c>
      <c r="X16" s="1" t="b">
        <f t="shared" si="8"/>
        <v>0</v>
      </c>
      <c r="Y16" s="1">
        <f t="shared" si="9"/>
        <v>0.88</v>
      </c>
    </row>
    <row r="17" ht="15.15" spans="1:25">
      <c r="A17" s="1" t="s">
        <v>11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H17" s="13"/>
      <c r="I17" s="1" t="s">
        <v>7</v>
      </c>
      <c r="J17" s="1">
        <v>7166.368</v>
      </c>
      <c r="K17" s="1">
        <v>84.654</v>
      </c>
      <c r="L17" s="1">
        <v>39.738</v>
      </c>
      <c r="M17" s="1">
        <v>6711271907907760</v>
      </c>
      <c r="N17" s="1">
        <v>0.865</v>
      </c>
      <c r="P17" s="1">
        <f t="shared" si="0"/>
        <v>0.457</v>
      </c>
      <c r="Q17" s="1" t="b">
        <f t="shared" si="1"/>
        <v>0</v>
      </c>
      <c r="R17" s="1">
        <f t="shared" si="2"/>
        <v>0.676</v>
      </c>
      <c r="S17" s="1" t="b">
        <f t="shared" si="3"/>
        <v>0</v>
      </c>
      <c r="T17" s="1">
        <f t="shared" si="4"/>
        <v>0.134</v>
      </c>
      <c r="U17" s="1" t="b">
        <f t="shared" si="5"/>
        <v>0</v>
      </c>
      <c r="V17" s="1">
        <f t="shared" si="6"/>
        <v>2714607095895040</v>
      </c>
      <c r="W17" s="1" t="b">
        <f t="shared" si="7"/>
        <v>0</v>
      </c>
      <c r="X17" s="1">
        <f t="shared" si="8"/>
        <v>1</v>
      </c>
      <c r="Y17" s="1" t="b">
        <f t="shared" si="9"/>
        <v>0</v>
      </c>
    </row>
    <row r="18" ht="15.15" spans="1:25">
      <c r="A18" s="1" t="s">
        <v>6</v>
      </c>
      <c r="B18" s="1">
        <v>2193.007</v>
      </c>
      <c r="C18" s="1">
        <v>46.83</v>
      </c>
      <c r="D18" s="1">
        <v>30.137</v>
      </c>
      <c r="E18" s="1">
        <v>1062.103</v>
      </c>
      <c r="F18" s="1">
        <v>0.96</v>
      </c>
      <c r="H18" s="12" t="s">
        <v>15</v>
      </c>
      <c r="I18" s="1" t="s">
        <v>6</v>
      </c>
      <c r="J18" s="1">
        <v>3596.81</v>
      </c>
      <c r="K18" s="1">
        <v>59.973</v>
      </c>
      <c r="L18" s="1">
        <v>38.092</v>
      </c>
      <c r="M18" s="1">
        <v>35.823</v>
      </c>
      <c r="N18" s="1">
        <v>0.934</v>
      </c>
      <c r="P18" s="1" t="b">
        <f t="shared" si="0"/>
        <v>0</v>
      </c>
      <c r="Q18" s="1">
        <f t="shared" si="1"/>
        <v>7166.368</v>
      </c>
      <c r="R18" s="1" t="b">
        <f t="shared" si="2"/>
        <v>0</v>
      </c>
      <c r="S18" s="1">
        <f t="shared" si="3"/>
        <v>84.654</v>
      </c>
      <c r="T18" s="1" t="b">
        <f t="shared" si="4"/>
        <v>0</v>
      </c>
      <c r="U18" s="1">
        <f t="shared" si="5"/>
        <v>39.738</v>
      </c>
      <c r="V18" s="1" t="b">
        <f t="shared" si="6"/>
        <v>0</v>
      </c>
      <c r="W18" s="1">
        <f t="shared" si="7"/>
        <v>6711271907907760</v>
      </c>
      <c r="X18" s="1" t="b">
        <f t="shared" si="8"/>
        <v>0</v>
      </c>
      <c r="Y18" s="1">
        <f t="shared" si="9"/>
        <v>0.865</v>
      </c>
    </row>
    <row r="19" ht="15.15" spans="1:25">
      <c r="A19" s="1" t="s">
        <v>7</v>
      </c>
      <c r="B19" s="1">
        <v>2790.356</v>
      </c>
      <c r="C19" s="1">
        <v>52.824</v>
      </c>
      <c r="D19" s="1">
        <v>33.262</v>
      </c>
      <c r="E19" s="1">
        <v>68.914</v>
      </c>
      <c r="F19" s="1">
        <v>0.948</v>
      </c>
      <c r="H19" s="13"/>
      <c r="I19" s="1" t="s">
        <v>7</v>
      </c>
      <c r="J19" s="1">
        <v>8205.781</v>
      </c>
      <c r="K19" s="1">
        <v>90.586</v>
      </c>
      <c r="L19" s="1">
        <v>46.624</v>
      </c>
      <c r="M19" s="1">
        <v>39.803</v>
      </c>
      <c r="N19" s="1">
        <v>0.846</v>
      </c>
      <c r="P19" s="1">
        <f t="shared" si="0"/>
        <v>3596.81</v>
      </c>
      <c r="Q19" s="1" t="b">
        <f t="shared" si="1"/>
        <v>0</v>
      </c>
      <c r="R19" s="1">
        <f t="shared" si="2"/>
        <v>59.973</v>
      </c>
      <c r="S19" s="1" t="b">
        <f t="shared" si="3"/>
        <v>0</v>
      </c>
      <c r="T19" s="1">
        <f t="shared" si="4"/>
        <v>38.092</v>
      </c>
      <c r="U19" s="1" t="b">
        <f t="shared" si="5"/>
        <v>0</v>
      </c>
      <c r="V19" s="1">
        <f t="shared" si="6"/>
        <v>35.823</v>
      </c>
      <c r="W19" s="1" t="b">
        <f t="shared" si="7"/>
        <v>0</v>
      </c>
      <c r="X19" s="1">
        <f t="shared" si="8"/>
        <v>0.934</v>
      </c>
      <c r="Y19" s="1" t="b">
        <f t="shared" si="9"/>
        <v>0</v>
      </c>
    </row>
    <row r="20" ht="15.15" spans="8:25">
      <c r="H20" s="12" t="s">
        <v>16</v>
      </c>
      <c r="I20" s="1" t="s">
        <v>6</v>
      </c>
      <c r="J20" s="1">
        <v>3955.48</v>
      </c>
      <c r="K20" s="1">
        <v>62.893</v>
      </c>
      <c r="L20" s="1">
        <v>39.092</v>
      </c>
      <c r="M20" s="1">
        <v>45.716</v>
      </c>
      <c r="N20" s="1">
        <v>0.927</v>
      </c>
      <c r="P20" s="1" t="b">
        <f t="shared" si="0"/>
        <v>0</v>
      </c>
      <c r="Q20" s="1">
        <f t="shared" si="1"/>
        <v>8205.781</v>
      </c>
      <c r="R20" s="1" t="b">
        <f t="shared" si="2"/>
        <v>0</v>
      </c>
      <c r="S20" s="1">
        <f t="shared" si="3"/>
        <v>90.586</v>
      </c>
      <c r="T20" s="1" t="b">
        <f t="shared" si="4"/>
        <v>0</v>
      </c>
      <c r="U20" s="1">
        <f t="shared" si="5"/>
        <v>46.624</v>
      </c>
      <c r="V20" s="1" t="b">
        <f t="shared" si="6"/>
        <v>0</v>
      </c>
      <c r="W20" s="1">
        <f t="shared" si="7"/>
        <v>39.803</v>
      </c>
      <c r="X20" s="1" t="b">
        <f t="shared" si="8"/>
        <v>0</v>
      </c>
      <c r="Y20" s="1">
        <f t="shared" si="9"/>
        <v>0.846</v>
      </c>
    </row>
    <row r="21" ht="15.15" spans="1:25">
      <c r="A21" s="1" t="s">
        <v>12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H21" s="13"/>
      <c r="I21" s="1" t="s">
        <v>7</v>
      </c>
      <c r="J21" s="1">
        <v>8890.816</v>
      </c>
      <c r="K21" s="1">
        <v>94.291</v>
      </c>
      <c r="L21" s="1">
        <v>45.878</v>
      </c>
      <c r="M21" s="1">
        <v>69.933</v>
      </c>
      <c r="N21" s="1">
        <v>0.833</v>
      </c>
      <c r="P21" s="1">
        <f t="shared" si="0"/>
        <v>3955.48</v>
      </c>
      <c r="Q21" s="1" t="b">
        <f t="shared" si="1"/>
        <v>0</v>
      </c>
      <c r="R21" s="1">
        <f t="shared" si="2"/>
        <v>62.893</v>
      </c>
      <c r="S21" s="1" t="b">
        <f t="shared" si="3"/>
        <v>0</v>
      </c>
      <c r="T21" s="1">
        <f t="shared" si="4"/>
        <v>39.092</v>
      </c>
      <c r="U21" s="1" t="b">
        <f t="shared" si="5"/>
        <v>0</v>
      </c>
      <c r="V21" s="1">
        <f t="shared" si="6"/>
        <v>45.716</v>
      </c>
      <c r="W21" s="1" t="b">
        <f t="shared" si="7"/>
        <v>0</v>
      </c>
      <c r="X21" s="1">
        <f t="shared" si="8"/>
        <v>0.927</v>
      </c>
      <c r="Y21" s="1" t="b">
        <f t="shared" si="9"/>
        <v>0</v>
      </c>
    </row>
    <row r="22" ht="15.15" spans="1:25">
      <c r="A22" s="1" t="s">
        <v>6</v>
      </c>
      <c r="B22" s="1">
        <v>4509.406</v>
      </c>
      <c r="C22" s="1">
        <v>67.152</v>
      </c>
      <c r="D22" s="1">
        <v>45.764</v>
      </c>
      <c r="E22" s="1">
        <v>31.865</v>
      </c>
      <c r="F22" s="1">
        <v>0.917</v>
      </c>
      <c r="H22" s="11" t="s">
        <v>17</v>
      </c>
      <c r="I22" s="5" t="s">
        <v>6</v>
      </c>
      <c r="J22" s="5">
        <v>5719.28</v>
      </c>
      <c r="K22" s="5">
        <v>75.626</v>
      </c>
      <c r="L22" s="5">
        <v>39.395</v>
      </c>
      <c r="M22" s="5">
        <v>485631.215</v>
      </c>
      <c r="N22" s="5">
        <v>0.895</v>
      </c>
      <c r="P22" s="1" t="b">
        <f t="shared" si="0"/>
        <v>0</v>
      </c>
      <c r="Q22" s="1">
        <f t="shared" si="1"/>
        <v>8890.816</v>
      </c>
      <c r="R22" s="1" t="b">
        <f t="shared" si="2"/>
        <v>0</v>
      </c>
      <c r="S22" s="1">
        <f t="shared" si="3"/>
        <v>94.291</v>
      </c>
      <c r="T22" s="1" t="b">
        <f t="shared" si="4"/>
        <v>0</v>
      </c>
      <c r="U22" s="1">
        <f t="shared" si="5"/>
        <v>45.878</v>
      </c>
      <c r="V22" s="1" t="b">
        <f t="shared" si="6"/>
        <v>0</v>
      </c>
      <c r="W22" s="1">
        <f t="shared" si="7"/>
        <v>69.933</v>
      </c>
      <c r="X22" s="1" t="b">
        <f t="shared" si="8"/>
        <v>0</v>
      </c>
      <c r="Y22" s="1">
        <f t="shared" si="9"/>
        <v>0.833</v>
      </c>
    </row>
    <row r="23" ht="15.15" spans="1:14">
      <c r="A23" s="1" t="s">
        <v>7</v>
      </c>
      <c r="B23" s="1">
        <v>5388.162</v>
      </c>
      <c r="C23" s="1">
        <v>73.404</v>
      </c>
      <c r="D23" s="1">
        <v>47.175</v>
      </c>
      <c r="E23" s="1">
        <v>32.077</v>
      </c>
      <c r="F23" s="1">
        <v>0.899</v>
      </c>
      <c r="H23" s="11"/>
      <c r="I23" s="5" t="s">
        <v>7</v>
      </c>
      <c r="J23" s="5">
        <v>29656.709</v>
      </c>
      <c r="K23" s="5">
        <v>172.211</v>
      </c>
      <c r="L23" s="5">
        <v>101.532</v>
      </c>
      <c r="M23" s="5">
        <v>519152.089</v>
      </c>
      <c r="N23" s="5">
        <v>0.443</v>
      </c>
    </row>
    <row r="25" ht="15.15" spans="1:6">
      <c r="A25" s="1" t="s">
        <v>13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</row>
    <row r="26" spans="1:6">
      <c r="A26" s="1" t="s">
        <v>6</v>
      </c>
      <c r="B26" s="1">
        <v>1941.188</v>
      </c>
      <c r="C26" s="1">
        <v>44.059</v>
      </c>
      <c r="D26" s="1">
        <v>28.458</v>
      </c>
      <c r="E26" s="1">
        <v>71.078</v>
      </c>
      <c r="F26" s="1">
        <v>0.964</v>
      </c>
    </row>
    <row r="27" spans="1:6">
      <c r="A27" s="1" t="s">
        <v>7</v>
      </c>
      <c r="B27" s="1">
        <v>6409.956</v>
      </c>
      <c r="C27" s="1">
        <v>80.062</v>
      </c>
      <c r="D27" s="1">
        <v>39.923</v>
      </c>
      <c r="E27" s="1">
        <v>102.043</v>
      </c>
      <c r="F27" s="1">
        <v>0.88</v>
      </c>
    </row>
    <row r="29" spans="1:6">
      <c r="A29" s="1" t="s">
        <v>14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</row>
    <row r="30" spans="1:6">
      <c r="A30" s="1" t="s">
        <v>6</v>
      </c>
      <c r="B30" s="1">
        <v>0.457</v>
      </c>
      <c r="C30" s="1">
        <v>0.676</v>
      </c>
      <c r="D30" s="1">
        <v>0.134</v>
      </c>
      <c r="E30" s="1">
        <v>2714607095895040</v>
      </c>
      <c r="F30" s="1">
        <v>1</v>
      </c>
    </row>
    <row r="31" spans="1:6">
      <c r="A31" s="1" t="s">
        <v>7</v>
      </c>
      <c r="B31" s="1">
        <v>7166.368</v>
      </c>
      <c r="C31" s="1">
        <v>84.654</v>
      </c>
      <c r="D31" s="1">
        <v>39.738</v>
      </c>
      <c r="E31" s="1">
        <v>6711271907907760</v>
      </c>
      <c r="F31" s="1">
        <v>0.865</v>
      </c>
    </row>
    <row r="33" spans="1:6">
      <c r="A33" s="4" t="s">
        <v>15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</row>
    <row r="34" spans="1:6">
      <c r="A34" s="1" t="s">
        <v>6</v>
      </c>
      <c r="B34" s="1">
        <v>3596.81</v>
      </c>
      <c r="C34" s="1">
        <v>59.973</v>
      </c>
      <c r="D34" s="1">
        <v>38.092</v>
      </c>
      <c r="E34" s="1">
        <v>35.823</v>
      </c>
      <c r="F34" s="1">
        <v>0.934</v>
      </c>
    </row>
    <row r="35" spans="1:6">
      <c r="A35" s="1" t="s">
        <v>7</v>
      </c>
      <c r="B35" s="1">
        <v>8205.781</v>
      </c>
      <c r="C35" s="1">
        <v>90.586</v>
      </c>
      <c r="D35" s="1">
        <v>46.624</v>
      </c>
      <c r="E35" s="1">
        <v>39.803</v>
      </c>
      <c r="F35" s="1">
        <v>0.846</v>
      </c>
    </row>
    <row r="37" spans="1:6">
      <c r="A37" s="4" t="s">
        <v>16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</row>
    <row r="38" spans="1:6">
      <c r="A38" s="1" t="s">
        <v>6</v>
      </c>
      <c r="B38" s="1">
        <v>3955.48</v>
      </c>
      <c r="C38" s="1">
        <v>62.893</v>
      </c>
      <c r="D38" s="1">
        <v>39.092</v>
      </c>
      <c r="E38" s="1">
        <v>45.716</v>
      </c>
      <c r="F38" s="1">
        <v>0.927</v>
      </c>
    </row>
    <row r="39" spans="1:6">
      <c r="A39" s="1" t="s">
        <v>7</v>
      </c>
      <c r="B39" s="1">
        <v>8890.816</v>
      </c>
      <c r="C39" s="1">
        <v>94.291</v>
      </c>
      <c r="D39" s="1">
        <v>45.878</v>
      </c>
      <c r="E39" s="1">
        <v>69.933</v>
      </c>
      <c r="F39" s="1">
        <v>0.833</v>
      </c>
    </row>
  </sheetData>
  <mergeCells count="16">
    <mergeCell ref="P1:Q1"/>
    <mergeCell ref="R1:S1"/>
    <mergeCell ref="T1:U1"/>
    <mergeCell ref="V1:W1"/>
    <mergeCell ref="X1:Y1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2" sqref="A2:A21"/>
    </sheetView>
  </sheetViews>
  <sheetFormatPr defaultColWidth="9" defaultRowHeight="14.4" outlineLevelCol="6"/>
  <cols>
    <col min="2" max="2" width="11.7777777777778"/>
    <col min="3" max="4" width="9.44444444444444"/>
  </cols>
  <sheetData>
    <row r="1" ht="15.15" spans="1:7">
      <c r="A1" s="1"/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ht="15.15" spans="1:7">
      <c r="A2" s="12" t="s">
        <v>0</v>
      </c>
      <c r="B2" s="1" t="s">
        <v>6</v>
      </c>
      <c r="C2" s="1">
        <v>30158.021</v>
      </c>
      <c r="D2" s="1">
        <v>173.661</v>
      </c>
      <c r="E2" s="1">
        <v>147.63</v>
      </c>
      <c r="F2" s="1">
        <v>48.436</v>
      </c>
      <c r="G2" s="1">
        <v>0.445</v>
      </c>
    </row>
    <row r="3" ht="15.15" spans="1:7">
      <c r="A3" s="13"/>
      <c r="B3" s="1" t="s">
        <v>7</v>
      </c>
      <c r="C3" s="1">
        <v>30121.419</v>
      </c>
      <c r="D3" s="1">
        <v>173.555</v>
      </c>
      <c r="E3" s="1">
        <v>145.553</v>
      </c>
      <c r="F3" s="1">
        <v>47.604</v>
      </c>
      <c r="G3" s="1">
        <v>0.434</v>
      </c>
    </row>
    <row r="4" ht="15.15" spans="1:7">
      <c r="A4" s="12" t="s">
        <v>8</v>
      </c>
      <c r="B4" s="1" t="s">
        <v>6</v>
      </c>
      <c r="C4" s="1">
        <v>2191.132</v>
      </c>
      <c r="D4" s="1">
        <v>46.81</v>
      </c>
      <c r="E4" s="1">
        <v>29.979</v>
      </c>
      <c r="F4" s="1">
        <v>97.87</v>
      </c>
      <c r="G4" s="1">
        <v>0.96</v>
      </c>
    </row>
    <row r="5" ht="15.15" spans="1:7">
      <c r="A5" s="13"/>
      <c r="B5" s="1" t="s">
        <v>7</v>
      </c>
      <c r="C5" s="1">
        <v>5658.524</v>
      </c>
      <c r="D5" s="1">
        <v>75.223</v>
      </c>
      <c r="E5" s="1">
        <v>38.87</v>
      </c>
      <c r="F5" s="1">
        <v>65.342</v>
      </c>
      <c r="G5" s="1">
        <v>0.894</v>
      </c>
    </row>
    <row r="6" ht="15.15" spans="1:7">
      <c r="A6" s="12" t="s">
        <v>9</v>
      </c>
      <c r="B6" s="1" t="s">
        <v>6</v>
      </c>
      <c r="C6" s="1">
        <v>1109.188</v>
      </c>
      <c r="D6" s="1">
        <v>33.304</v>
      </c>
      <c r="E6" s="1">
        <v>21.926</v>
      </c>
      <c r="F6" s="1">
        <v>82.58</v>
      </c>
      <c r="G6" s="1">
        <v>0.98</v>
      </c>
    </row>
    <row r="7" ht="15.15" spans="1:7">
      <c r="A7" s="13"/>
      <c r="B7" s="1" t="s">
        <v>7</v>
      </c>
      <c r="C7" s="1">
        <v>7776.531</v>
      </c>
      <c r="D7" s="1">
        <v>88.185</v>
      </c>
      <c r="E7" s="1">
        <v>42.029</v>
      </c>
      <c r="F7" s="1">
        <v>1348.165</v>
      </c>
      <c r="G7" s="1">
        <v>0.854</v>
      </c>
    </row>
    <row r="8" ht="15.15" spans="1:7">
      <c r="A8" s="12" t="s">
        <v>10</v>
      </c>
      <c r="B8" s="1" t="s">
        <v>6</v>
      </c>
      <c r="C8" s="1">
        <v>32779.032</v>
      </c>
      <c r="D8" s="1">
        <v>181.05</v>
      </c>
      <c r="E8" s="1">
        <v>152.698</v>
      </c>
      <c r="F8" s="1">
        <v>49.16</v>
      </c>
      <c r="G8" s="1">
        <v>0.397</v>
      </c>
    </row>
    <row r="9" ht="15.15" spans="1:7">
      <c r="A9" s="13"/>
      <c r="B9" s="1" t="s">
        <v>7</v>
      </c>
      <c r="C9" s="1">
        <v>33501.924</v>
      </c>
      <c r="D9" s="1">
        <v>183.035</v>
      </c>
      <c r="E9" s="1">
        <v>150.931</v>
      </c>
      <c r="F9" s="1">
        <v>46.894</v>
      </c>
      <c r="G9" s="1">
        <v>0.371</v>
      </c>
    </row>
    <row r="10" ht="15.15" spans="1:7">
      <c r="A10" s="12" t="s">
        <v>11</v>
      </c>
      <c r="B10" s="1" t="s">
        <v>6</v>
      </c>
      <c r="C10" s="1">
        <v>2193.007</v>
      </c>
      <c r="D10" s="1">
        <v>46.83</v>
      </c>
      <c r="E10" s="1">
        <v>30.137</v>
      </c>
      <c r="F10" s="1">
        <v>1062.103</v>
      </c>
      <c r="G10" s="1">
        <v>0.96</v>
      </c>
    </row>
    <row r="11" ht="15.15" spans="1:7">
      <c r="A11" s="13"/>
      <c r="B11" s="1" t="s">
        <v>7</v>
      </c>
      <c r="C11" s="1">
        <v>2790.356</v>
      </c>
      <c r="D11" s="1">
        <v>52.824</v>
      </c>
      <c r="E11" s="1">
        <v>33.262</v>
      </c>
      <c r="F11" s="1">
        <v>68.914</v>
      </c>
      <c r="G11" s="1">
        <v>0.948</v>
      </c>
    </row>
    <row r="12" ht="15.15" spans="1:7">
      <c r="A12" s="12" t="s">
        <v>12</v>
      </c>
      <c r="B12" s="1" t="s">
        <v>6</v>
      </c>
      <c r="C12" s="1">
        <v>4509.406</v>
      </c>
      <c r="D12" s="1">
        <v>67.152</v>
      </c>
      <c r="E12" s="1">
        <v>45.764</v>
      </c>
      <c r="F12" s="1">
        <v>31.865</v>
      </c>
      <c r="G12" s="1">
        <v>0.917</v>
      </c>
    </row>
    <row r="13" ht="15.15" spans="1:7">
      <c r="A13" s="13"/>
      <c r="B13" s="1" t="s">
        <v>7</v>
      </c>
      <c r="C13" s="1">
        <v>5388.162</v>
      </c>
      <c r="D13" s="1">
        <v>73.404</v>
      </c>
      <c r="E13" s="1">
        <v>47.175</v>
      </c>
      <c r="F13" s="1">
        <v>32.077</v>
      </c>
      <c r="G13" s="1">
        <v>0.899</v>
      </c>
    </row>
    <row r="14" ht="15.15" spans="1:7">
      <c r="A14" s="12" t="s">
        <v>13</v>
      </c>
      <c r="B14" s="1" t="s">
        <v>6</v>
      </c>
      <c r="C14" s="1">
        <v>1941.188</v>
      </c>
      <c r="D14" s="1">
        <v>44.059</v>
      </c>
      <c r="E14" s="1">
        <v>28.458</v>
      </c>
      <c r="F14" s="1">
        <v>71.078</v>
      </c>
      <c r="G14" s="1">
        <v>0.964</v>
      </c>
    </row>
    <row r="15" ht="15.15" spans="1:7">
      <c r="A15" s="13"/>
      <c r="B15" s="1" t="s">
        <v>7</v>
      </c>
      <c r="C15" s="1">
        <v>6409.956</v>
      </c>
      <c r="D15" s="1">
        <v>80.062</v>
      </c>
      <c r="E15" s="1">
        <v>39.923</v>
      </c>
      <c r="F15" s="1">
        <v>102.043</v>
      </c>
      <c r="G15" s="1">
        <v>0.88</v>
      </c>
    </row>
    <row r="16" ht="15.15" spans="1:7">
      <c r="A16" s="12" t="s">
        <v>14</v>
      </c>
      <c r="B16" s="1" t="s">
        <v>6</v>
      </c>
      <c r="C16" s="1">
        <v>0.457</v>
      </c>
      <c r="D16" s="1">
        <v>0.676</v>
      </c>
      <c r="E16" s="1">
        <v>0.134</v>
      </c>
      <c r="F16" s="1">
        <v>2714607095895040</v>
      </c>
      <c r="G16" s="1">
        <v>1</v>
      </c>
    </row>
    <row r="17" ht="15.15" spans="1:7">
      <c r="A17" s="13"/>
      <c r="B17" s="1" t="s">
        <v>7</v>
      </c>
      <c r="C17" s="1">
        <v>7166.368</v>
      </c>
      <c r="D17" s="1">
        <v>84.654</v>
      </c>
      <c r="E17" s="1">
        <v>39.738</v>
      </c>
      <c r="F17" s="1">
        <v>6711271907907760</v>
      </c>
      <c r="G17" s="1">
        <v>0.865</v>
      </c>
    </row>
    <row r="18" ht="15.15" spans="1:7">
      <c r="A18" s="12" t="s">
        <v>15</v>
      </c>
      <c r="B18" s="1" t="s">
        <v>6</v>
      </c>
      <c r="C18" s="1">
        <v>3596.81</v>
      </c>
      <c r="D18" s="1">
        <v>59.973</v>
      </c>
      <c r="E18" s="1">
        <v>38.092</v>
      </c>
      <c r="F18" s="1">
        <v>35.823</v>
      </c>
      <c r="G18" s="1">
        <v>0.934</v>
      </c>
    </row>
    <row r="19" ht="15.15" spans="1:7">
      <c r="A19" s="13"/>
      <c r="B19" s="1" t="s">
        <v>7</v>
      </c>
      <c r="C19" s="1">
        <v>8205.781</v>
      </c>
      <c r="D19" s="1">
        <v>90.586</v>
      </c>
      <c r="E19" s="1">
        <v>46.624</v>
      </c>
      <c r="F19" s="1">
        <v>39.803</v>
      </c>
      <c r="G19" s="1">
        <v>0.846</v>
      </c>
    </row>
    <row r="20" ht="15.15" spans="1:7">
      <c r="A20" s="12" t="s">
        <v>16</v>
      </c>
      <c r="B20" s="1" t="s">
        <v>6</v>
      </c>
      <c r="C20" s="1">
        <v>3955.48</v>
      </c>
      <c r="D20" s="1">
        <v>62.893</v>
      </c>
      <c r="E20" s="1">
        <v>39.092</v>
      </c>
      <c r="F20" s="1">
        <v>45.716</v>
      </c>
      <c r="G20" s="1">
        <v>0.927</v>
      </c>
    </row>
    <row r="21" ht="15.15" spans="1:7">
      <c r="A21" s="13"/>
      <c r="B21" s="1" t="s">
        <v>7</v>
      </c>
      <c r="C21" s="1">
        <v>8890.816</v>
      </c>
      <c r="D21" s="1">
        <v>94.291</v>
      </c>
      <c r="E21" s="1">
        <v>45.878</v>
      </c>
      <c r="F21" s="1">
        <v>69.933</v>
      </c>
      <c r="G21" s="1">
        <v>0.833</v>
      </c>
    </row>
  </sheetData>
  <mergeCells count="10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</mergeCells>
  <conditionalFormatting sqref="C2:C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27"/>
  <sheetViews>
    <sheetView tabSelected="1" topLeftCell="A4" workbookViewId="0">
      <selection activeCell="B15" sqref="B15:L27"/>
    </sheetView>
  </sheetViews>
  <sheetFormatPr defaultColWidth="9" defaultRowHeight="14.4"/>
  <cols>
    <col min="2" max="2" width="12.3333333333333" customWidth="1"/>
    <col min="3" max="4" width="11.7777777777778"/>
    <col min="5" max="6" width="9.44444444444444"/>
    <col min="7" max="8" width="13.1111111111111"/>
    <col min="9" max="10" width="14.3333333333333"/>
  </cols>
  <sheetData>
    <row r="1" ht="15.15" spans="2:12">
      <c r="B1" s="1"/>
      <c r="C1" s="2" t="s">
        <v>1</v>
      </c>
      <c r="D1" s="3"/>
      <c r="E1" s="2" t="s">
        <v>2</v>
      </c>
      <c r="F1" s="3"/>
      <c r="G1" s="2" t="s">
        <v>3</v>
      </c>
      <c r="H1" s="3"/>
      <c r="I1" s="2" t="s">
        <v>4</v>
      </c>
      <c r="J1" s="3"/>
      <c r="K1" s="9" t="s">
        <v>5</v>
      </c>
      <c r="L1" s="10"/>
    </row>
    <row r="2" ht="15.15" spans="2:12">
      <c r="B2" s="1"/>
      <c r="C2" s="4" t="s">
        <v>6</v>
      </c>
      <c r="D2" s="4" t="s">
        <v>7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6</v>
      </c>
      <c r="J2" s="4" t="s">
        <v>7</v>
      </c>
      <c r="K2" s="4" t="s">
        <v>6</v>
      </c>
      <c r="L2" s="4" t="s">
        <v>7</v>
      </c>
    </row>
    <row r="3" ht="15.15" spans="2:12">
      <c r="B3" s="1" t="s">
        <v>0</v>
      </c>
      <c r="C3" s="1">
        <v>30158.021</v>
      </c>
      <c r="D3" s="1">
        <v>30121.419</v>
      </c>
      <c r="E3" s="1">
        <v>173.661</v>
      </c>
      <c r="F3" s="1">
        <v>173.555</v>
      </c>
      <c r="G3" s="1">
        <v>147.63</v>
      </c>
      <c r="H3" s="1">
        <v>145.553</v>
      </c>
      <c r="I3" s="1">
        <v>48.436</v>
      </c>
      <c r="J3" s="1">
        <v>47.604</v>
      </c>
      <c r="K3" s="1">
        <v>0.445</v>
      </c>
      <c r="L3" s="1">
        <v>0.434</v>
      </c>
    </row>
    <row r="4" ht="15.15" spans="2:12">
      <c r="B4" s="1" t="s">
        <v>8</v>
      </c>
      <c r="C4" s="1">
        <v>2191.132</v>
      </c>
      <c r="D4" s="1">
        <v>5658.524</v>
      </c>
      <c r="E4" s="1">
        <v>46.81</v>
      </c>
      <c r="F4" s="1">
        <v>75.223</v>
      </c>
      <c r="G4" s="1">
        <v>29.979</v>
      </c>
      <c r="H4" s="1">
        <v>38.87</v>
      </c>
      <c r="I4" s="1">
        <v>97.87</v>
      </c>
      <c r="J4" s="1">
        <v>65.342</v>
      </c>
      <c r="K4" s="1">
        <v>0.96</v>
      </c>
      <c r="L4" s="1">
        <v>0.894</v>
      </c>
    </row>
    <row r="5" ht="15.15" spans="2:12">
      <c r="B5" s="1" t="s">
        <v>9</v>
      </c>
      <c r="C5" s="1">
        <v>1109.188</v>
      </c>
      <c r="D5" s="1">
        <v>7776.531</v>
      </c>
      <c r="E5" s="1">
        <v>33.304</v>
      </c>
      <c r="F5" s="1">
        <v>88.185</v>
      </c>
      <c r="G5" s="1">
        <v>21.926</v>
      </c>
      <c r="H5" s="1">
        <v>42.029</v>
      </c>
      <c r="I5" s="1">
        <v>82.58</v>
      </c>
      <c r="J5" s="1">
        <v>1348.165</v>
      </c>
      <c r="K5" s="1">
        <v>0.98</v>
      </c>
      <c r="L5" s="1">
        <v>0.854</v>
      </c>
    </row>
    <row r="6" ht="15.15" spans="2:12">
      <c r="B6" s="1" t="s">
        <v>10</v>
      </c>
      <c r="C6" s="1">
        <v>32779.032</v>
      </c>
      <c r="D6" s="1">
        <v>33501.924</v>
      </c>
      <c r="E6" s="1">
        <v>181.05</v>
      </c>
      <c r="F6" s="1">
        <v>183.035</v>
      </c>
      <c r="G6" s="1">
        <v>152.698</v>
      </c>
      <c r="H6" s="1">
        <v>150.931</v>
      </c>
      <c r="I6" s="1">
        <v>49.16</v>
      </c>
      <c r="J6" s="1">
        <v>46.894</v>
      </c>
      <c r="K6" s="1">
        <v>0.397</v>
      </c>
      <c r="L6" s="1">
        <v>0.371</v>
      </c>
    </row>
    <row r="7" ht="15.15" spans="2:20">
      <c r="B7" s="1" t="s">
        <v>11</v>
      </c>
      <c r="C7" s="1">
        <v>2193.007</v>
      </c>
      <c r="D7" s="1">
        <v>2790.356</v>
      </c>
      <c r="E7" s="1">
        <v>46.83</v>
      </c>
      <c r="F7" s="1">
        <v>52.824</v>
      </c>
      <c r="G7" s="1">
        <v>30.137</v>
      </c>
      <c r="H7" s="1">
        <v>33.262</v>
      </c>
      <c r="I7" s="1">
        <v>1062.103</v>
      </c>
      <c r="J7" s="1">
        <v>68.914</v>
      </c>
      <c r="K7" s="1">
        <v>0.96</v>
      </c>
      <c r="L7" s="1">
        <v>0.948</v>
      </c>
      <c r="N7" s="11" t="s">
        <v>17</v>
      </c>
      <c r="O7" s="5" t="s">
        <v>6</v>
      </c>
      <c r="P7" s="5">
        <v>5719.28</v>
      </c>
      <c r="Q7" s="5">
        <v>75.626</v>
      </c>
      <c r="R7" s="5">
        <v>39.395</v>
      </c>
      <c r="S7" s="5">
        <v>485631.215</v>
      </c>
      <c r="T7" s="5">
        <v>0.895</v>
      </c>
    </row>
    <row r="8" ht="15.15" spans="2:19">
      <c r="B8" s="1" t="s">
        <v>12</v>
      </c>
      <c r="C8" s="1">
        <v>4509.406</v>
      </c>
      <c r="D8" s="1">
        <v>5388.162</v>
      </c>
      <c r="E8" s="1">
        <v>67.152</v>
      </c>
      <c r="F8" s="1">
        <v>73.404</v>
      </c>
      <c r="G8" s="1">
        <v>45.764</v>
      </c>
      <c r="H8" s="1">
        <v>47.175</v>
      </c>
      <c r="I8" s="1">
        <v>31.865</v>
      </c>
      <c r="J8" s="1">
        <v>32.077</v>
      </c>
      <c r="K8" s="1">
        <v>0.917</v>
      </c>
      <c r="L8" s="1">
        <v>0.899</v>
      </c>
      <c r="N8" s="11"/>
      <c r="O8" s="5" t="s">
        <v>7</v>
      </c>
      <c r="P8" s="5">
        <v>29656.709</v>
      </c>
      <c r="Q8" s="5">
        <v>172.211</v>
      </c>
      <c r="R8" s="5">
        <v>101.532</v>
      </c>
      <c r="S8" s="5">
        <v>519152.089</v>
      </c>
    </row>
    <row r="9" ht="15.15" spans="2:12">
      <c r="B9" s="1" t="s">
        <v>13</v>
      </c>
      <c r="C9" s="1">
        <v>1941.188</v>
      </c>
      <c r="D9" s="1">
        <v>6409.956</v>
      </c>
      <c r="E9" s="1">
        <v>44.059</v>
      </c>
      <c r="F9" s="1">
        <v>80.062</v>
      </c>
      <c r="G9" s="1">
        <v>28.458</v>
      </c>
      <c r="H9" s="1">
        <v>39.923</v>
      </c>
      <c r="I9" s="1">
        <v>71.078</v>
      </c>
      <c r="J9" s="1">
        <v>102.043</v>
      </c>
      <c r="K9" s="1">
        <v>0.964</v>
      </c>
      <c r="L9" s="1">
        <v>0.88</v>
      </c>
    </row>
    <row r="10" ht="15.15" spans="2:12">
      <c r="B10" s="1" t="s">
        <v>14</v>
      </c>
      <c r="C10" s="1">
        <v>0.457</v>
      </c>
      <c r="D10" s="1">
        <v>7166.368</v>
      </c>
      <c r="E10" s="1">
        <v>0.676</v>
      </c>
      <c r="F10" s="1">
        <v>84.654</v>
      </c>
      <c r="G10" s="1">
        <v>0.134</v>
      </c>
      <c r="H10" s="1">
        <v>39.738</v>
      </c>
      <c r="I10" s="1">
        <v>2714607095895040</v>
      </c>
      <c r="J10" s="1">
        <v>6711271907907760</v>
      </c>
      <c r="K10" s="1">
        <v>1</v>
      </c>
      <c r="L10" s="1">
        <v>0.865</v>
      </c>
    </row>
    <row r="11" ht="15.15" spans="2:12">
      <c r="B11" s="1" t="s">
        <v>15</v>
      </c>
      <c r="C11" s="1">
        <v>3596.81</v>
      </c>
      <c r="D11" s="1">
        <v>8205.781</v>
      </c>
      <c r="E11" s="1">
        <v>59.973</v>
      </c>
      <c r="F11" s="1">
        <v>90.586</v>
      </c>
      <c r="G11" s="1">
        <v>38.092</v>
      </c>
      <c r="H11" s="1">
        <v>46.624</v>
      </c>
      <c r="I11" s="1">
        <v>35.823</v>
      </c>
      <c r="J11" s="1">
        <v>39.803</v>
      </c>
      <c r="K11" s="1">
        <v>0.934</v>
      </c>
      <c r="L11" s="1">
        <v>0.846</v>
      </c>
    </row>
    <row r="12" ht="15.15" spans="2:12">
      <c r="B12" s="1" t="s">
        <v>16</v>
      </c>
      <c r="C12" s="1">
        <v>3955.48</v>
      </c>
      <c r="D12" s="1">
        <v>8890.816</v>
      </c>
      <c r="E12" s="1">
        <v>62.893</v>
      </c>
      <c r="F12" s="1">
        <v>94.291</v>
      </c>
      <c r="G12" s="1">
        <v>39.092</v>
      </c>
      <c r="H12" s="1">
        <v>45.878</v>
      </c>
      <c r="I12" s="1">
        <v>45.716</v>
      </c>
      <c r="J12" s="1">
        <v>69.933</v>
      </c>
      <c r="K12" s="1">
        <v>0.927</v>
      </c>
      <c r="L12" s="1">
        <v>0.833</v>
      </c>
    </row>
    <row r="13" ht="15.15" spans="2:12">
      <c r="B13" s="1" t="s">
        <v>17</v>
      </c>
      <c r="C13" s="5">
        <v>5719.28</v>
      </c>
      <c r="D13" s="5">
        <v>29656.709</v>
      </c>
      <c r="E13" s="5">
        <v>75.626</v>
      </c>
      <c r="F13" s="5">
        <v>172.211</v>
      </c>
      <c r="G13" s="5">
        <v>39.395</v>
      </c>
      <c r="H13" s="5">
        <v>101.532</v>
      </c>
      <c r="I13" s="5">
        <v>485631.215</v>
      </c>
      <c r="J13" s="5">
        <v>519152.089</v>
      </c>
      <c r="K13" s="5">
        <v>0.895</v>
      </c>
      <c r="L13" s="5">
        <v>0.443</v>
      </c>
    </row>
    <row r="14" ht="15.15" spans="2:12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ht="15.15" spans="2:12">
      <c r="B15" s="7"/>
      <c r="C15" s="2" t="s">
        <v>1</v>
      </c>
      <c r="D15" s="3"/>
      <c r="E15" s="2" t="s">
        <v>2</v>
      </c>
      <c r="F15" s="3"/>
      <c r="G15" s="2" t="s">
        <v>3</v>
      </c>
      <c r="H15" s="3"/>
      <c r="I15" s="2" t="s">
        <v>4</v>
      </c>
      <c r="J15" s="3"/>
      <c r="K15" s="9" t="s">
        <v>5</v>
      </c>
      <c r="L15" s="10"/>
    </row>
    <row r="16" ht="15.15" spans="2:12">
      <c r="B16" s="8"/>
      <c r="C16" s="4" t="s">
        <v>6</v>
      </c>
      <c r="D16" s="4" t="s">
        <v>7</v>
      </c>
      <c r="E16" s="4" t="s">
        <v>6</v>
      </c>
      <c r="F16" s="4" t="s">
        <v>7</v>
      </c>
      <c r="G16" s="4" t="s">
        <v>6</v>
      </c>
      <c r="H16" s="4" t="s">
        <v>7</v>
      </c>
      <c r="I16" s="4" t="s">
        <v>6</v>
      </c>
      <c r="J16" s="4" t="s">
        <v>7</v>
      </c>
      <c r="K16" s="4" t="s">
        <v>6</v>
      </c>
      <c r="L16" s="4" t="s">
        <v>7</v>
      </c>
    </row>
    <row r="17" ht="15.15" spans="2:12">
      <c r="B17" s="1" t="s">
        <v>0</v>
      </c>
      <c r="C17" s="1">
        <v>30158.021</v>
      </c>
      <c r="D17" s="1">
        <v>30121.419</v>
      </c>
      <c r="E17" s="1">
        <v>173.661</v>
      </c>
      <c r="F17" s="1">
        <v>173.555</v>
      </c>
      <c r="G17" s="1">
        <v>147.63</v>
      </c>
      <c r="H17" s="1">
        <v>145.553</v>
      </c>
      <c r="I17" s="1">
        <v>48.436</v>
      </c>
      <c r="J17" s="1">
        <v>47.604</v>
      </c>
      <c r="K17" s="1">
        <v>0.445</v>
      </c>
      <c r="L17" s="1">
        <v>0.434</v>
      </c>
    </row>
    <row r="18" ht="15.15" spans="2:12">
      <c r="B18" s="1" t="s">
        <v>8</v>
      </c>
      <c r="C18" s="1">
        <v>2191.132</v>
      </c>
      <c r="D18" s="1">
        <v>5658.524</v>
      </c>
      <c r="E18" s="1">
        <v>46.81</v>
      </c>
      <c r="F18" s="1">
        <v>75.223</v>
      </c>
      <c r="G18" s="1">
        <v>29.979</v>
      </c>
      <c r="H18" s="1">
        <v>38.87</v>
      </c>
      <c r="I18" s="1">
        <v>97.87</v>
      </c>
      <c r="J18" s="1">
        <v>65.342</v>
      </c>
      <c r="K18" s="1">
        <v>0.96</v>
      </c>
      <c r="L18" s="1">
        <v>0.894</v>
      </c>
    </row>
    <row r="19" ht="15.15" spans="2:12">
      <c r="B19" s="1" t="s">
        <v>9</v>
      </c>
      <c r="C19" s="1">
        <v>1109.188</v>
      </c>
      <c r="D19" s="1">
        <v>7776.531</v>
      </c>
      <c r="E19" s="1">
        <v>33.304</v>
      </c>
      <c r="F19" s="1">
        <v>88.185</v>
      </c>
      <c r="G19" s="1">
        <v>21.926</v>
      </c>
      <c r="H19" s="1">
        <v>42.029</v>
      </c>
      <c r="I19" s="1">
        <v>82.58</v>
      </c>
      <c r="J19" s="1">
        <v>1348.165</v>
      </c>
      <c r="K19" s="1">
        <v>0.98</v>
      </c>
      <c r="L19" s="1">
        <v>0.854</v>
      </c>
    </row>
    <row r="20" ht="15.15" spans="2:12">
      <c r="B20" s="1" t="s">
        <v>10</v>
      </c>
      <c r="C20" s="1">
        <v>32779.032</v>
      </c>
      <c r="D20" s="1">
        <v>33501.924</v>
      </c>
      <c r="E20" s="1">
        <v>181.05</v>
      </c>
      <c r="F20" s="1">
        <v>183.035</v>
      </c>
      <c r="G20" s="1">
        <v>152.698</v>
      </c>
      <c r="H20" s="1">
        <v>150.931</v>
      </c>
      <c r="I20" s="1">
        <v>49.16</v>
      </c>
      <c r="J20" s="1">
        <v>46.894</v>
      </c>
      <c r="K20" s="1">
        <v>0.397</v>
      </c>
      <c r="L20" s="1">
        <v>0.371</v>
      </c>
    </row>
    <row r="21" ht="15.15" spans="2:12">
      <c r="B21" s="1" t="s">
        <v>11</v>
      </c>
      <c r="C21" s="1">
        <v>2193.007</v>
      </c>
      <c r="D21" s="1">
        <v>2790.356</v>
      </c>
      <c r="E21" s="1">
        <v>46.83</v>
      </c>
      <c r="F21" s="1">
        <v>52.824</v>
      </c>
      <c r="G21" s="1">
        <v>30.137</v>
      </c>
      <c r="H21" s="1">
        <v>33.262</v>
      </c>
      <c r="I21" s="1">
        <v>1062.103</v>
      </c>
      <c r="J21" s="1">
        <v>68.914</v>
      </c>
      <c r="K21" s="1">
        <v>0.96</v>
      </c>
      <c r="L21" s="1">
        <v>0.948</v>
      </c>
    </row>
    <row r="22" ht="15.15" spans="2:12">
      <c r="B22" s="1" t="s">
        <v>12</v>
      </c>
      <c r="C22" s="1">
        <v>4509.406</v>
      </c>
      <c r="D22" s="1">
        <v>5388.162</v>
      </c>
      <c r="E22" s="1">
        <v>67.152</v>
      </c>
      <c r="F22" s="1">
        <v>73.404</v>
      </c>
      <c r="G22" s="1">
        <v>45.764</v>
      </c>
      <c r="H22" s="1">
        <v>47.175</v>
      </c>
      <c r="I22" s="1">
        <v>31.865</v>
      </c>
      <c r="J22" s="1">
        <v>32.077</v>
      </c>
      <c r="K22" s="1">
        <v>0.917</v>
      </c>
      <c r="L22" s="1">
        <v>0.899</v>
      </c>
    </row>
    <row r="23" ht="15.15" spans="2:12">
      <c r="B23" s="1" t="s">
        <v>13</v>
      </c>
      <c r="C23" s="1">
        <v>1941.188</v>
      </c>
      <c r="D23" s="1">
        <v>6409.956</v>
      </c>
      <c r="E23" s="1">
        <v>44.059</v>
      </c>
      <c r="F23" s="1">
        <v>80.062</v>
      </c>
      <c r="G23" s="1">
        <v>28.458</v>
      </c>
      <c r="H23" s="1">
        <v>39.923</v>
      </c>
      <c r="I23" s="1">
        <v>71.078</v>
      </c>
      <c r="J23" s="1">
        <v>102.043</v>
      </c>
      <c r="K23" s="1">
        <v>0.964</v>
      </c>
      <c r="L23" s="1">
        <v>0.88</v>
      </c>
    </row>
    <row r="24" ht="15.15" spans="2:12">
      <c r="B24" s="1" t="s">
        <v>14</v>
      </c>
      <c r="C24" s="1">
        <v>0.457</v>
      </c>
      <c r="D24" s="1">
        <v>7166.368</v>
      </c>
      <c r="E24" s="1">
        <v>0.676</v>
      </c>
      <c r="F24" s="1">
        <v>84.654</v>
      </c>
      <c r="G24" s="1">
        <v>0.134</v>
      </c>
      <c r="H24" s="1">
        <v>39.738</v>
      </c>
      <c r="I24" s="1">
        <v>27.1460709589504</v>
      </c>
      <c r="J24" s="1">
        <v>67.1127190790776</v>
      </c>
      <c r="K24" s="1">
        <v>1</v>
      </c>
      <c r="L24" s="1">
        <v>0.865</v>
      </c>
    </row>
    <row r="25" ht="15.15" spans="2:12">
      <c r="B25" s="1" t="s">
        <v>15</v>
      </c>
      <c r="C25" s="1">
        <v>3596.81</v>
      </c>
      <c r="D25" s="1">
        <v>8205.781</v>
      </c>
      <c r="E25" s="1">
        <v>59.973</v>
      </c>
      <c r="F25" s="1">
        <v>90.586</v>
      </c>
      <c r="G25" s="1">
        <v>38.092</v>
      </c>
      <c r="H25" s="1">
        <v>46.624</v>
      </c>
      <c r="I25" s="1">
        <v>35.823</v>
      </c>
      <c r="J25" s="1">
        <v>39.803</v>
      </c>
      <c r="K25" s="1">
        <v>0.934</v>
      </c>
      <c r="L25" s="1">
        <v>0.846</v>
      </c>
    </row>
    <row r="26" ht="15.15" spans="2:12">
      <c r="B26" s="1" t="s">
        <v>16</v>
      </c>
      <c r="C26" s="1">
        <v>3955.48</v>
      </c>
      <c r="D26" s="1">
        <v>8890.816</v>
      </c>
      <c r="E26" s="1">
        <v>62.893</v>
      </c>
      <c r="F26" s="1">
        <v>94.291</v>
      </c>
      <c r="G26" s="1">
        <v>39.092</v>
      </c>
      <c r="H26" s="1">
        <v>45.878</v>
      </c>
      <c r="I26" s="1">
        <v>45.716</v>
      </c>
      <c r="J26" s="1">
        <v>69.933</v>
      </c>
      <c r="K26" s="1">
        <v>0.927</v>
      </c>
      <c r="L26" s="1">
        <v>0.833</v>
      </c>
    </row>
    <row r="27" ht="15.15" spans="2:12">
      <c r="B27" s="1" t="s">
        <v>17</v>
      </c>
      <c r="C27" s="5">
        <v>5719.28</v>
      </c>
      <c r="D27" s="5">
        <v>29656.709</v>
      </c>
      <c r="E27" s="5">
        <v>75.626</v>
      </c>
      <c r="F27" s="5">
        <v>172.211</v>
      </c>
      <c r="G27" s="5">
        <v>39.395</v>
      </c>
      <c r="H27" s="5">
        <v>101.532</v>
      </c>
      <c r="I27" s="5">
        <v>485631.215</v>
      </c>
      <c r="J27" s="5">
        <v>519152.089</v>
      </c>
      <c r="K27" s="5">
        <v>0.895</v>
      </c>
      <c r="L27" s="5">
        <v>0.443</v>
      </c>
    </row>
  </sheetData>
  <mergeCells count="12">
    <mergeCell ref="C1:D1"/>
    <mergeCell ref="E1:F1"/>
    <mergeCell ref="G1:H1"/>
    <mergeCell ref="I1:J1"/>
    <mergeCell ref="K1:L1"/>
    <mergeCell ref="C15:D15"/>
    <mergeCell ref="E15:F15"/>
    <mergeCell ref="G15:H15"/>
    <mergeCell ref="I15:J15"/>
    <mergeCell ref="K15:L15"/>
    <mergeCell ref="B15:B16"/>
    <mergeCell ref="N7:N8"/>
  </mergeCells>
  <conditionalFormatting sqref="C17:C2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2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G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G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:J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:J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:K2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K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no_thanks</dc:creator>
  <cp:lastModifiedBy>谢奕飞</cp:lastModifiedBy>
  <dcterms:created xsi:type="dcterms:W3CDTF">2023-05-12T11:15:00Z</dcterms:created>
  <dcterms:modified xsi:type="dcterms:W3CDTF">2024-12-24T02:30:42Z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A10BA2B1011849F1975978FE681FA00A_12</vt:lpwstr>
  </property>
</Properties>
</file>