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5977f70bb0784/Documents/GitHub/NCAA06Next/NEXT-Dynasty-Mod/Source Files/spreadsheets/"/>
    </mc:Choice>
  </mc:AlternateContent>
  <xr:revisionPtr revIDLastSave="4" documentId="13_ncr:1_{3B0A32D4-EBAC-4D8F-A8FD-EB7153FCA7B3}" xr6:coauthVersionLast="47" xr6:coauthVersionMax="47" xr10:uidLastSave="{B87C9604-EE40-47E8-9066-09A7619DA44F}"/>
  <bookViews>
    <workbookView xWindow="21930" yWindow="2310" windowWidth="28395" windowHeight="17580" xr2:uid="{7F655CAA-7E2F-4B4E-99E3-1CEB078B10B6}"/>
  </bookViews>
  <sheets>
    <sheet name="Design" sheetId="6" r:id="rId1"/>
    <sheet name="CONF" sheetId="2" r:id="rId2"/>
    <sheet name="DIVI" sheetId="3" r:id="rId3"/>
  </sheets>
  <definedNames>
    <definedName name="_xlnm._FilterDatabase" localSheetId="1" hidden="1">CONF!$A$1:$H$26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6" l="1"/>
  <c r="L42" i="6"/>
  <c r="K42" i="6"/>
  <c r="J42" i="6"/>
  <c r="I42" i="6"/>
  <c r="H42" i="6"/>
  <c r="G42" i="6"/>
  <c r="F42" i="6"/>
  <c r="E42" i="6"/>
  <c r="D42" i="6"/>
  <c r="C42" i="6"/>
  <c r="B42" i="6"/>
  <c r="M19" i="6"/>
  <c r="L19" i="6"/>
  <c r="K19" i="6"/>
  <c r="J19" i="6"/>
  <c r="I19" i="6"/>
  <c r="H19" i="6"/>
  <c r="G19" i="6"/>
  <c r="F19" i="6"/>
  <c r="E19" i="6"/>
  <c r="D19" i="6"/>
  <c r="C19" i="6"/>
  <c r="N19" i="6" s="1"/>
  <c r="B19" i="6"/>
  <c r="N42" i="6" l="1"/>
</calcChain>
</file>

<file path=xl/sharedStrings.xml><?xml version="1.0" encoding="utf-8"?>
<sst xmlns="http://schemas.openxmlformats.org/spreadsheetml/2006/main" count="362" uniqueCount="199">
  <si>
    <t>ACC</t>
  </si>
  <si>
    <t>Big Ten</t>
  </si>
  <si>
    <t>Big 12</t>
  </si>
  <si>
    <t>Pac 12</t>
  </si>
  <si>
    <t>SEC</t>
  </si>
  <si>
    <t>Big East</t>
  </si>
  <si>
    <t>MAC</t>
  </si>
  <si>
    <t>Mt West</t>
  </si>
  <si>
    <t>WAC</t>
  </si>
  <si>
    <t>Independent</t>
  </si>
  <si>
    <t>Boston College</t>
  </si>
  <si>
    <t>Illinois</t>
  </si>
  <si>
    <t>Nebraska</t>
  </si>
  <si>
    <t>Cal</t>
  </si>
  <si>
    <t>Florida</t>
  </si>
  <si>
    <t>Notre Dame</t>
  </si>
  <si>
    <t>Memphis</t>
  </si>
  <si>
    <t>Buffalo</t>
  </si>
  <si>
    <t>Colorado</t>
  </si>
  <si>
    <t>UTEP</t>
  </si>
  <si>
    <t>Mid Tenn State</t>
  </si>
  <si>
    <t>Temple</t>
  </si>
  <si>
    <t>Army</t>
  </si>
  <si>
    <t>Clemson</t>
  </si>
  <si>
    <t>Indiana</t>
  </si>
  <si>
    <t>Iowa State</t>
  </si>
  <si>
    <t>Oregon</t>
  </si>
  <si>
    <t>Georgia</t>
  </si>
  <si>
    <t>Cincinnati</t>
  </si>
  <si>
    <t>Western Kentucky</t>
  </si>
  <si>
    <t>Akron</t>
  </si>
  <si>
    <t>Hawaii</t>
  </si>
  <si>
    <t>UNLV</t>
  </si>
  <si>
    <t>Appalachian State</t>
  </si>
  <si>
    <t>Rutgers</t>
  </si>
  <si>
    <t>Navy</t>
  </si>
  <si>
    <t>Florida State</t>
  </si>
  <si>
    <t>Michigan</t>
  </si>
  <si>
    <t>Kansas</t>
  </si>
  <si>
    <t>Oregon State</t>
  </si>
  <si>
    <t>Kentucky</t>
  </si>
  <si>
    <t>Louisville</t>
  </si>
  <si>
    <t>ECU</t>
  </si>
  <si>
    <t>Bowling Green</t>
  </si>
  <si>
    <t>BYU</t>
  </si>
  <si>
    <t>Wyoming</t>
  </si>
  <si>
    <t>Southern Miss</t>
  </si>
  <si>
    <t>Air Force</t>
  </si>
  <si>
    <t>Texas State</t>
  </si>
  <si>
    <t>Maryland</t>
  </si>
  <si>
    <t>Michigan State</t>
  </si>
  <si>
    <t>Kansas State</t>
  </si>
  <si>
    <t>Stanford</t>
  </si>
  <si>
    <t>South Carolina</t>
  </si>
  <si>
    <t>Pittsburgh</t>
  </si>
  <si>
    <t>FIU</t>
  </si>
  <si>
    <t>Kent State</t>
  </si>
  <si>
    <t>Colorado State</t>
  </si>
  <si>
    <t>New Mexico</t>
  </si>
  <si>
    <t>Marshall</t>
  </si>
  <si>
    <t>Idaho</t>
  </si>
  <si>
    <t>NC State</t>
  </si>
  <si>
    <t>Ohio State</t>
  </si>
  <si>
    <t>Missouri</t>
  </si>
  <si>
    <t>Washington</t>
  </si>
  <si>
    <t>Tennessee</t>
  </si>
  <si>
    <t>UCF</t>
  </si>
  <si>
    <t>UAB</t>
  </si>
  <si>
    <t>Miami University</t>
  </si>
  <si>
    <t>Boise State</t>
  </si>
  <si>
    <t>Arkansas State</t>
  </si>
  <si>
    <t>TCU</t>
  </si>
  <si>
    <t>Wake Forest</t>
  </si>
  <si>
    <t>Penn State</t>
  </si>
  <si>
    <t>Washington State</t>
  </si>
  <si>
    <t>Vanderbilt</t>
  </si>
  <si>
    <t>Syracuse</t>
  </si>
  <si>
    <t>Florida Atlantic</t>
  </si>
  <si>
    <t>Ohio</t>
  </si>
  <si>
    <t>San Diego State</t>
  </si>
  <si>
    <t>North Texas</t>
  </si>
  <si>
    <t>UL Monroe</t>
  </si>
  <si>
    <t>Duke</t>
  </si>
  <si>
    <t>Iowa</t>
  </si>
  <si>
    <t>Baylor</t>
  </si>
  <si>
    <t>Arizona</t>
  </si>
  <si>
    <t>Alabama</t>
  </si>
  <si>
    <t>USF</t>
  </si>
  <si>
    <t>Houston</t>
  </si>
  <si>
    <t>Ball State</t>
  </si>
  <si>
    <t>Fresno State</t>
  </si>
  <si>
    <t>Nevada</t>
  </si>
  <si>
    <t>UL Lafayette</t>
  </si>
  <si>
    <t>Georgia Tech</t>
  </si>
  <si>
    <t>Minnesota</t>
  </si>
  <si>
    <t>Oklahoma</t>
  </si>
  <si>
    <t>Arizona State</t>
  </si>
  <si>
    <t>Arkansas</t>
  </si>
  <si>
    <t>West Virginia</t>
  </si>
  <si>
    <t>SMU</t>
  </si>
  <si>
    <t>Central Michigan</t>
  </si>
  <si>
    <t>Utah</t>
  </si>
  <si>
    <t>Troy</t>
  </si>
  <si>
    <t>Utah State</t>
  </si>
  <si>
    <t>Miami</t>
  </si>
  <si>
    <t>Northwestern</t>
  </si>
  <si>
    <t>Oklahoma State</t>
  </si>
  <si>
    <t>UCLA</t>
  </si>
  <si>
    <t>Auburn</t>
  </si>
  <si>
    <t>Tulane</t>
  </si>
  <si>
    <t>Eastern Michigan</t>
  </si>
  <si>
    <t>San Jose State</t>
  </si>
  <si>
    <t>North Carolina</t>
  </si>
  <si>
    <t>Purdue</t>
  </si>
  <si>
    <t>Texas</t>
  </si>
  <si>
    <t>USC</t>
  </si>
  <si>
    <t>LSU</t>
  </si>
  <si>
    <t>Tulsa</t>
  </si>
  <si>
    <t>Northern Illinois</t>
  </si>
  <si>
    <t>Virginia</t>
  </si>
  <si>
    <t>Wisconsin</t>
  </si>
  <si>
    <t>Texas A&amp;M</t>
  </si>
  <si>
    <t>Mississippi State</t>
  </si>
  <si>
    <t>Louisiana Tech</t>
  </si>
  <si>
    <t>Toledo</t>
  </si>
  <si>
    <t>Virginia Tech</t>
  </si>
  <si>
    <t>Texas Tech</t>
  </si>
  <si>
    <t>Ole Miss</t>
  </si>
  <si>
    <t>Rice</t>
  </si>
  <si>
    <t>Western Michigan</t>
  </si>
  <si>
    <t>Count</t>
  </si>
  <si>
    <t>CGID / DGID</t>
  </si>
  <si>
    <t>0, 6 | 0, 7</t>
  </si>
  <si>
    <t>2, 0 | 2, 1</t>
  </si>
  <si>
    <t>10, 15</t>
  </si>
  <si>
    <t>11, 4 | 11, 5</t>
  </si>
  <si>
    <t>3, 15</t>
  </si>
  <si>
    <t>4, 8 | 4, 9</t>
  </si>
  <si>
    <t>7, 2 | 7, 3</t>
  </si>
  <si>
    <t>9, 15</t>
  </si>
  <si>
    <t>14,15</t>
  </si>
  <si>
    <t>13, 15</t>
  </si>
  <si>
    <t>5,15</t>
  </si>
  <si>
    <t>New Mexico State</t>
  </si>
  <si>
    <t>UMass</t>
  </si>
  <si>
    <t>ORIGINAL - NCAA 2006</t>
  </si>
  <si>
    <t>Connecticut</t>
  </si>
  <si>
    <t>UConn</t>
  </si>
  <si>
    <t>Cinncinnati</t>
  </si>
  <si>
    <t>Conf ID</t>
  </si>
  <si>
    <t>Team Count</t>
  </si>
  <si>
    <t>CGID</t>
  </si>
  <si>
    <t>LGID</t>
  </si>
  <si>
    <t>CNAM</t>
  </si>
  <si>
    <t>CMNP</t>
  </si>
  <si>
    <t>CMXP</t>
  </si>
  <si>
    <t>CNPR</t>
  </si>
  <si>
    <t>CPRS</t>
  </si>
  <si>
    <t>NCcl</t>
  </si>
  <si>
    <t>C-USA</t>
  </si>
  <si>
    <t>Ivy League</t>
  </si>
  <si>
    <t xml:space="preserve">MEAC </t>
  </si>
  <si>
    <t>Mountain West</t>
  </si>
  <si>
    <t>Pac-12</t>
  </si>
  <si>
    <t>SWAC</t>
  </si>
  <si>
    <t>Sun Belt</t>
  </si>
  <si>
    <t xml:space="preserve">Historic </t>
  </si>
  <si>
    <t>Fantasy</t>
  </si>
  <si>
    <t>Generic</t>
  </si>
  <si>
    <t>Atlantic 10</t>
  </si>
  <si>
    <t>Big Sky</t>
  </si>
  <si>
    <t>Gateway</t>
  </si>
  <si>
    <t>Southern</t>
  </si>
  <si>
    <t>Southland</t>
  </si>
  <si>
    <t>Ohio Valley</t>
  </si>
  <si>
    <t>High School</t>
  </si>
  <si>
    <t>DGID</t>
  </si>
  <si>
    <t>DNAM</t>
  </si>
  <si>
    <t>Big 12 - North</t>
  </si>
  <si>
    <t>Big 12 - South</t>
  </si>
  <si>
    <t>Big Ten - East</t>
  </si>
  <si>
    <t>Big Ten - West</t>
  </si>
  <si>
    <t>SEC - East</t>
  </si>
  <si>
    <t>SEC - West</t>
  </si>
  <si>
    <t>ACC - Atlantic</t>
  </si>
  <si>
    <t>ACC - Coastal</t>
  </si>
  <si>
    <t>Pac-12 - North</t>
  </si>
  <si>
    <t>Pac-12 - South</t>
  </si>
  <si>
    <t>Coastal</t>
  </si>
  <si>
    <t>Atlantic</t>
  </si>
  <si>
    <t>North</t>
  </si>
  <si>
    <t>South</t>
  </si>
  <si>
    <t>East</t>
  </si>
  <si>
    <t>West</t>
  </si>
  <si>
    <t>DIV A</t>
  </si>
  <si>
    <t>DIV B</t>
  </si>
  <si>
    <t>CONF</t>
  </si>
  <si>
    <t>American</t>
  </si>
  <si>
    <t>NEXT - No Military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</si>
</sst>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7" fillId="0" borderId="0" xfId="0" applyFont="1"/>
    <xf numFmtId="0" fontId="5" fillId="1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65C0-2887-4586-9E21-E10EBFDC3194}">
  <dimension ref="A1:P46"/>
  <sheetViews>
    <sheetView tabSelected="1" workbookViewId="0">
      <selection activeCell="P36" sqref="P36"/>
    </sheetView>
  </sheetViews>
  <sheetFormatPr defaultRowHeight="15" x14ac:dyDescent="0.25"/>
  <cols>
    <col min="1" max="1" width="12.140625" customWidth="1"/>
    <col min="2" max="2" width="15.140625" bestFit="1" customWidth="1"/>
    <col min="3" max="3" width="18.28515625" bestFit="1" customWidth="1"/>
    <col min="4" max="4" width="15.85546875" bestFit="1" customWidth="1"/>
    <col min="5" max="5" width="13.5703125" bestFit="1" customWidth="1"/>
    <col min="6" max="6" width="17.85546875" bestFit="1" customWidth="1"/>
    <col min="7" max="7" width="13.5703125" bestFit="1" customWidth="1"/>
    <col min="8" max="8" width="18.140625" bestFit="1" customWidth="1"/>
    <col min="9" max="9" width="15.7109375" bestFit="1" customWidth="1"/>
    <col min="10" max="10" width="17.5703125" bestFit="1" customWidth="1"/>
    <col min="11" max="11" width="16.85546875" bestFit="1" customWidth="1"/>
    <col min="12" max="13" width="17.85546875" bestFit="1" customWidth="1"/>
    <col min="14" max="14" width="5" bestFit="1" customWidth="1"/>
    <col min="16" max="16" width="16.5703125" bestFit="1" customWidth="1"/>
  </cols>
  <sheetData>
    <row r="1" spans="1:13" ht="23.25" x14ac:dyDescent="0.35">
      <c r="A1" s="1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x14ac:dyDescent="0.25">
      <c r="A2" s="3" t="s">
        <v>196</v>
      </c>
      <c r="B2" s="25" t="s">
        <v>0</v>
      </c>
      <c r="C2" s="4" t="s">
        <v>1</v>
      </c>
      <c r="D2" s="25" t="s">
        <v>2</v>
      </c>
      <c r="E2" s="4" t="s">
        <v>5</v>
      </c>
      <c r="F2" s="25" t="s">
        <v>159</v>
      </c>
      <c r="G2" s="4" t="s">
        <v>9</v>
      </c>
      <c r="H2" s="25" t="s">
        <v>6</v>
      </c>
      <c r="I2" s="4" t="s">
        <v>7</v>
      </c>
      <c r="J2" s="4" t="s">
        <v>3</v>
      </c>
      <c r="K2" s="25" t="s">
        <v>4</v>
      </c>
      <c r="L2" s="4" t="s">
        <v>165</v>
      </c>
      <c r="M2" s="4" t="s">
        <v>8</v>
      </c>
    </row>
    <row r="3" spans="1:13" ht="15.75" x14ac:dyDescent="0.25">
      <c r="A3" s="26" t="s">
        <v>194</v>
      </c>
      <c r="B3" s="27" t="s">
        <v>189</v>
      </c>
      <c r="C3" s="27"/>
      <c r="D3" s="27" t="s">
        <v>190</v>
      </c>
      <c r="E3" s="27"/>
      <c r="F3" s="27" t="s">
        <v>192</v>
      </c>
      <c r="G3" s="27"/>
      <c r="H3" s="27" t="s">
        <v>192</v>
      </c>
      <c r="I3" s="27"/>
      <c r="J3" s="27"/>
      <c r="K3" s="27" t="s">
        <v>192</v>
      </c>
      <c r="L3" s="27"/>
      <c r="M3" s="27"/>
    </row>
    <row r="4" spans="1:13" ht="15.75" x14ac:dyDescent="0.25">
      <c r="A4" s="26" t="s">
        <v>195</v>
      </c>
      <c r="B4" s="27" t="s">
        <v>188</v>
      </c>
      <c r="C4" s="27"/>
      <c r="D4" s="27" t="s">
        <v>191</v>
      </c>
      <c r="E4" s="27"/>
      <c r="F4" s="27" t="s">
        <v>193</v>
      </c>
      <c r="G4" s="27"/>
      <c r="H4" s="27" t="s">
        <v>193</v>
      </c>
      <c r="I4" s="27"/>
      <c r="J4" s="27"/>
      <c r="K4" s="27" t="s">
        <v>193</v>
      </c>
      <c r="L4" s="27"/>
      <c r="M4" s="27"/>
    </row>
    <row r="5" spans="1:13" ht="15.75" x14ac:dyDescent="0.25">
      <c r="A5" s="5">
        <v>1</v>
      </c>
      <c r="B5" s="6" t="s">
        <v>10</v>
      </c>
      <c r="C5" s="7" t="s">
        <v>11</v>
      </c>
      <c r="D5" s="8" t="s">
        <v>12</v>
      </c>
      <c r="E5" s="7" t="s">
        <v>146</v>
      </c>
      <c r="F5" s="8" t="s">
        <v>16</v>
      </c>
      <c r="G5" s="7" t="s">
        <v>21</v>
      </c>
      <c r="H5" s="8" t="s">
        <v>17</v>
      </c>
      <c r="I5" s="7" t="s">
        <v>71</v>
      </c>
      <c r="J5" s="7" t="s">
        <v>13</v>
      </c>
      <c r="K5" s="6" t="s">
        <v>14</v>
      </c>
      <c r="L5" s="7" t="s">
        <v>20</v>
      </c>
      <c r="M5" s="7" t="s">
        <v>123</v>
      </c>
    </row>
    <row r="6" spans="1:13" ht="15.75" x14ac:dyDescent="0.25">
      <c r="A6" s="5">
        <v>2</v>
      </c>
      <c r="B6" s="6" t="s">
        <v>23</v>
      </c>
      <c r="C6" s="7" t="s">
        <v>24</v>
      </c>
      <c r="D6" s="8" t="s">
        <v>25</v>
      </c>
      <c r="E6" s="7" t="s">
        <v>28</v>
      </c>
      <c r="F6" s="8" t="s">
        <v>66</v>
      </c>
      <c r="G6" s="7" t="s">
        <v>22</v>
      </c>
      <c r="H6" s="8" t="s">
        <v>30</v>
      </c>
      <c r="I6" s="7" t="s">
        <v>47</v>
      </c>
      <c r="J6" s="7" t="s">
        <v>26</v>
      </c>
      <c r="K6" s="6" t="s">
        <v>27</v>
      </c>
      <c r="L6" s="7" t="s">
        <v>80</v>
      </c>
      <c r="M6" s="7" t="s">
        <v>69</v>
      </c>
    </row>
    <row r="7" spans="1:13" ht="15.75" x14ac:dyDescent="0.25">
      <c r="A7" s="5">
        <v>3</v>
      </c>
      <c r="B7" s="6" t="s">
        <v>36</v>
      </c>
      <c r="C7" s="7" t="s">
        <v>37</v>
      </c>
      <c r="D7" s="8" t="s">
        <v>38</v>
      </c>
      <c r="E7" s="7" t="s">
        <v>41</v>
      </c>
      <c r="F7" s="8" t="s">
        <v>42</v>
      </c>
      <c r="G7" s="7" t="s">
        <v>35</v>
      </c>
      <c r="H7" s="8" t="s">
        <v>43</v>
      </c>
      <c r="I7" s="7" t="s">
        <v>44</v>
      </c>
      <c r="J7" s="7" t="s">
        <v>39</v>
      </c>
      <c r="K7" s="6" t="s">
        <v>40</v>
      </c>
      <c r="L7" s="7" t="s">
        <v>77</v>
      </c>
      <c r="M7" s="7" t="s">
        <v>103</v>
      </c>
    </row>
    <row r="8" spans="1:13" ht="15.75" x14ac:dyDescent="0.25">
      <c r="A8" s="5">
        <v>4</v>
      </c>
      <c r="B8" s="6" t="s">
        <v>49</v>
      </c>
      <c r="C8" s="7" t="s">
        <v>50</v>
      </c>
      <c r="D8" s="8" t="s">
        <v>51</v>
      </c>
      <c r="E8" s="7" t="s">
        <v>54</v>
      </c>
      <c r="F8" s="8" t="s">
        <v>59</v>
      </c>
      <c r="G8" s="7" t="s">
        <v>15</v>
      </c>
      <c r="H8" s="8" t="s">
        <v>56</v>
      </c>
      <c r="I8" s="7" t="s">
        <v>57</v>
      </c>
      <c r="J8" s="7" t="s">
        <v>52</v>
      </c>
      <c r="K8" s="6" t="s">
        <v>53</v>
      </c>
      <c r="L8" s="7" t="s">
        <v>55</v>
      </c>
      <c r="M8" s="7" t="s">
        <v>90</v>
      </c>
    </row>
    <row r="9" spans="1:13" ht="15.75" x14ac:dyDescent="0.25">
      <c r="A9" s="5">
        <v>5</v>
      </c>
      <c r="B9" s="6" t="s">
        <v>61</v>
      </c>
      <c r="C9" s="7" t="s">
        <v>62</v>
      </c>
      <c r="D9" s="8" t="s">
        <v>63</v>
      </c>
      <c r="E9" s="7" t="s">
        <v>34</v>
      </c>
      <c r="F9" s="8" t="s">
        <v>46</v>
      </c>
      <c r="G9" s="9"/>
      <c r="H9" s="8" t="s">
        <v>68</v>
      </c>
      <c r="I9" s="7" t="s">
        <v>58</v>
      </c>
      <c r="J9" s="7" t="s">
        <v>64</v>
      </c>
      <c r="K9" s="6" t="s">
        <v>65</v>
      </c>
      <c r="L9" s="7" t="s">
        <v>70</v>
      </c>
      <c r="M9" s="7" t="s">
        <v>31</v>
      </c>
    </row>
    <row r="10" spans="1:13" ht="15.75" x14ac:dyDescent="0.25">
      <c r="A10" s="5">
        <v>6</v>
      </c>
      <c r="B10" s="6" t="s">
        <v>72</v>
      </c>
      <c r="C10" s="7" t="s">
        <v>73</v>
      </c>
      <c r="D10" s="8" t="s">
        <v>18</v>
      </c>
      <c r="E10" s="7" t="s">
        <v>76</v>
      </c>
      <c r="F10" s="8" t="s">
        <v>67</v>
      </c>
      <c r="G10" s="9"/>
      <c r="H10" s="8" t="s">
        <v>78</v>
      </c>
      <c r="I10" s="7" t="s">
        <v>79</v>
      </c>
      <c r="J10" s="7" t="s">
        <v>74</v>
      </c>
      <c r="K10" s="6" t="s">
        <v>75</v>
      </c>
      <c r="L10" s="7" t="s">
        <v>81</v>
      </c>
      <c r="M10" s="7" t="s">
        <v>60</v>
      </c>
    </row>
    <row r="11" spans="1:13" ht="15.75" x14ac:dyDescent="0.25">
      <c r="A11" s="5">
        <v>7</v>
      </c>
      <c r="B11" s="10" t="s">
        <v>82</v>
      </c>
      <c r="C11" s="7" t="s">
        <v>83</v>
      </c>
      <c r="D11" s="10" t="s">
        <v>84</v>
      </c>
      <c r="E11" s="7" t="s">
        <v>87</v>
      </c>
      <c r="F11" s="10" t="s">
        <v>88</v>
      </c>
      <c r="G11" s="9"/>
      <c r="H11" s="10" t="s">
        <v>89</v>
      </c>
      <c r="I11" s="7" t="s">
        <v>32</v>
      </c>
      <c r="J11" s="7" t="s">
        <v>85</v>
      </c>
      <c r="K11" s="10" t="s">
        <v>86</v>
      </c>
      <c r="L11" s="7" t="s">
        <v>92</v>
      </c>
      <c r="M11" s="7" t="s">
        <v>91</v>
      </c>
    </row>
    <row r="12" spans="1:13" ht="15.75" x14ac:dyDescent="0.25">
      <c r="A12" s="5">
        <v>8</v>
      </c>
      <c r="B12" s="10" t="s">
        <v>93</v>
      </c>
      <c r="C12" s="7" t="s">
        <v>94</v>
      </c>
      <c r="D12" s="10" t="s">
        <v>95</v>
      </c>
      <c r="E12" s="7" t="s">
        <v>98</v>
      </c>
      <c r="F12" s="10" t="s">
        <v>99</v>
      </c>
      <c r="G12" s="9"/>
      <c r="H12" s="10" t="s">
        <v>100</v>
      </c>
      <c r="I12" s="7" t="s">
        <v>101</v>
      </c>
      <c r="J12" s="7" t="s">
        <v>96</v>
      </c>
      <c r="K12" s="10" t="s">
        <v>97</v>
      </c>
      <c r="L12" s="7" t="s">
        <v>102</v>
      </c>
      <c r="M12" s="7" t="s">
        <v>143</v>
      </c>
    </row>
    <row r="13" spans="1:13" ht="15.75" x14ac:dyDescent="0.25">
      <c r="A13" s="5">
        <v>9</v>
      </c>
      <c r="B13" s="10" t="s">
        <v>104</v>
      </c>
      <c r="C13" s="7" t="s">
        <v>105</v>
      </c>
      <c r="D13" s="10" t="s">
        <v>106</v>
      </c>
      <c r="E13" s="9"/>
      <c r="F13" s="10" t="s">
        <v>109</v>
      </c>
      <c r="G13" s="9"/>
      <c r="H13" s="10" t="s">
        <v>110</v>
      </c>
      <c r="I13" s="7" t="s">
        <v>45</v>
      </c>
      <c r="J13" s="7" t="s">
        <v>107</v>
      </c>
      <c r="K13" s="10" t="s">
        <v>108</v>
      </c>
      <c r="L13" s="9"/>
      <c r="M13" s="7" t="s">
        <v>111</v>
      </c>
    </row>
    <row r="14" spans="1:13" ht="15.75" x14ac:dyDescent="0.25">
      <c r="A14" s="5">
        <v>10</v>
      </c>
      <c r="B14" s="10" t="s">
        <v>112</v>
      </c>
      <c r="C14" s="7" t="s">
        <v>113</v>
      </c>
      <c r="D14" s="10" t="s">
        <v>114</v>
      </c>
      <c r="E14" s="9"/>
      <c r="F14" s="10" t="s">
        <v>117</v>
      </c>
      <c r="G14" s="9"/>
      <c r="H14" s="10" t="s">
        <v>118</v>
      </c>
      <c r="I14" s="9"/>
      <c r="J14" s="7" t="s">
        <v>115</v>
      </c>
      <c r="K14" s="10" t="s">
        <v>116</v>
      </c>
      <c r="L14" s="9"/>
      <c r="M14" s="9"/>
    </row>
    <row r="15" spans="1:13" ht="15.75" x14ac:dyDescent="0.25">
      <c r="A15" s="5">
        <v>11</v>
      </c>
      <c r="B15" s="10" t="s">
        <v>119</v>
      </c>
      <c r="C15" s="7" t="s">
        <v>120</v>
      </c>
      <c r="D15" s="10" t="s">
        <v>121</v>
      </c>
      <c r="E15" s="9"/>
      <c r="F15" s="10" t="s">
        <v>19</v>
      </c>
      <c r="G15" s="9"/>
      <c r="H15" s="10" t="s">
        <v>124</v>
      </c>
      <c r="I15" s="9"/>
      <c r="J15" s="9"/>
      <c r="K15" s="10" t="s">
        <v>122</v>
      </c>
      <c r="L15" s="9"/>
      <c r="M15" s="9"/>
    </row>
    <row r="16" spans="1:13" ht="15.75" x14ac:dyDescent="0.25">
      <c r="A16" s="5">
        <v>12</v>
      </c>
      <c r="B16" s="10" t="s">
        <v>125</v>
      </c>
      <c r="C16" s="9"/>
      <c r="D16" s="10" t="s">
        <v>126</v>
      </c>
      <c r="E16" s="9"/>
      <c r="F16" s="10" t="s">
        <v>128</v>
      </c>
      <c r="G16" s="9"/>
      <c r="H16" s="10" t="s">
        <v>129</v>
      </c>
      <c r="I16" s="9"/>
      <c r="J16" s="9"/>
      <c r="K16" s="10" t="s">
        <v>127</v>
      </c>
      <c r="L16" s="9"/>
      <c r="M16" s="9"/>
    </row>
    <row r="17" spans="1:16" ht="15.75" x14ac:dyDescent="0.25">
      <c r="A17" s="5">
        <v>13</v>
      </c>
      <c r="B17" s="9"/>
      <c r="C17" s="9"/>
      <c r="D17" s="5"/>
      <c r="E17" s="5"/>
      <c r="F17" s="5"/>
      <c r="G17" s="5"/>
      <c r="H17" s="5"/>
      <c r="I17" s="5"/>
      <c r="J17" s="5"/>
      <c r="K17" s="5"/>
      <c r="L17" s="5"/>
      <c r="M17" s="5"/>
      <c r="N17" s="15"/>
    </row>
    <row r="18" spans="1:16" ht="15.75" x14ac:dyDescent="0.25">
      <c r="A18" s="5">
        <v>14</v>
      </c>
      <c r="B18" s="9"/>
      <c r="C18" s="9"/>
      <c r="D18" s="5"/>
      <c r="E18" s="5"/>
      <c r="F18" s="5"/>
      <c r="G18" s="5"/>
      <c r="H18" s="5"/>
      <c r="I18" s="5"/>
      <c r="J18" s="5"/>
      <c r="K18" s="5"/>
      <c r="L18" s="5"/>
      <c r="M18" s="5"/>
      <c r="N18" s="15"/>
    </row>
    <row r="19" spans="1:16" x14ac:dyDescent="0.25">
      <c r="A19" s="5" t="s">
        <v>150</v>
      </c>
      <c r="B19" s="5">
        <f>14-COUNTBLANK(B5:B18)</f>
        <v>12</v>
      </c>
      <c r="C19" s="5">
        <f t="shared" ref="C19:M19" si="0">14-COUNTBLANK(C5:C18)</f>
        <v>11</v>
      </c>
      <c r="D19" s="5">
        <f t="shared" si="0"/>
        <v>12</v>
      </c>
      <c r="E19" s="5">
        <f>14-COUNTBLANK(E5:E18)</f>
        <v>8</v>
      </c>
      <c r="F19" s="5">
        <f>14-COUNTBLANK(F5:F18)</f>
        <v>12</v>
      </c>
      <c r="G19" s="5">
        <f>14-COUNTBLANK(G5:G18)</f>
        <v>4</v>
      </c>
      <c r="H19" s="5">
        <f>14-COUNTBLANK(H5:H18)</f>
        <v>12</v>
      </c>
      <c r="I19" s="5">
        <f>14-COUNTBLANK(I5:I18)</f>
        <v>9</v>
      </c>
      <c r="J19" s="5">
        <f t="shared" si="0"/>
        <v>10</v>
      </c>
      <c r="K19" s="5">
        <f t="shared" si="0"/>
        <v>12</v>
      </c>
      <c r="L19" s="5">
        <f>14-COUNTBLANK(L5:L18)</f>
        <v>8</v>
      </c>
      <c r="M19" s="5">
        <f t="shared" si="0"/>
        <v>9</v>
      </c>
      <c r="N19" s="28">
        <f>SUM(B19:M19)</f>
        <v>119</v>
      </c>
    </row>
    <row r="20" spans="1:16" x14ac:dyDescent="0.25">
      <c r="A20" s="24" t="s">
        <v>151</v>
      </c>
      <c r="B20" s="24">
        <v>0</v>
      </c>
      <c r="C20" s="24">
        <v>1</v>
      </c>
      <c r="D20" s="24">
        <v>2</v>
      </c>
      <c r="E20" s="24">
        <v>3</v>
      </c>
      <c r="F20" s="24">
        <v>4</v>
      </c>
      <c r="G20" s="24">
        <v>5</v>
      </c>
      <c r="H20" s="24">
        <v>7</v>
      </c>
      <c r="I20" s="24">
        <v>9</v>
      </c>
      <c r="J20" s="24">
        <v>10</v>
      </c>
      <c r="K20" s="24">
        <v>11</v>
      </c>
      <c r="L20" s="24">
        <v>13</v>
      </c>
      <c r="M20" s="24">
        <v>14</v>
      </c>
    </row>
    <row r="21" spans="1:16" x14ac:dyDescent="0.25">
      <c r="A21" s="24" t="s">
        <v>176</v>
      </c>
      <c r="B21" s="24">
        <v>6</v>
      </c>
      <c r="C21" s="24">
        <v>15</v>
      </c>
      <c r="D21" s="24">
        <v>0</v>
      </c>
      <c r="E21" s="24">
        <v>15</v>
      </c>
      <c r="F21" s="24">
        <v>8</v>
      </c>
      <c r="G21" s="24">
        <v>15</v>
      </c>
      <c r="H21" s="24">
        <v>2</v>
      </c>
      <c r="I21" s="24">
        <v>15</v>
      </c>
      <c r="J21" s="24">
        <v>15</v>
      </c>
      <c r="K21" s="24">
        <v>4</v>
      </c>
      <c r="L21" s="24">
        <v>15</v>
      </c>
      <c r="M21" s="24">
        <v>15</v>
      </c>
    </row>
    <row r="22" spans="1:16" x14ac:dyDescent="0.25">
      <c r="A22" s="24" t="s">
        <v>176</v>
      </c>
      <c r="B22" s="24">
        <v>7</v>
      </c>
      <c r="C22" s="24">
        <v>15</v>
      </c>
      <c r="D22" s="24">
        <v>1</v>
      </c>
      <c r="E22" s="24">
        <v>15</v>
      </c>
      <c r="F22" s="24">
        <v>9</v>
      </c>
      <c r="G22" s="24">
        <v>15</v>
      </c>
      <c r="H22" s="24">
        <v>3</v>
      </c>
      <c r="I22" s="24">
        <v>15</v>
      </c>
      <c r="J22" s="24">
        <v>15</v>
      </c>
      <c r="K22" s="24">
        <v>5</v>
      </c>
      <c r="L22" s="24">
        <v>15</v>
      </c>
      <c r="M22" s="24">
        <v>15</v>
      </c>
    </row>
    <row r="24" spans="1:16" ht="23.25" x14ac:dyDescent="0.35">
      <c r="A24" s="1" t="s">
        <v>198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6" ht="15.75" x14ac:dyDescent="0.25">
      <c r="A25" s="3" t="s">
        <v>196</v>
      </c>
      <c r="B25" s="25" t="s">
        <v>0</v>
      </c>
      <c r="C25" s="4" t="s">
        <v>6</v>
      </c>
      <c r="D25" s="25" t="s">
        <v>2</v>
      </c>
      <c r="E25" s="4" t="s">
        <v>5</v>
      </c>
      <c r="F25" s="25" t="s">
        <v>3</v>
      </c>
      <c r="G25" s="4" t="s">
        <v>9</v>
      </c>
      <c r="H25" s="25" t="s">
        <v>1</v>
      </c>
      <c r="I25" s="4" t="s">
        <v>7</v>
      </c>
      <c r="J25" s="4" t="s">
        <v>159</v>
      </c>
      <c r="K25" s="25" t="s">
        <v>4</v>
      </c>
      <c r="L25" s="4" t="s">
        <v>165</v>
      </c>
      <c r="M25" s="4" t="s">
        <v>8</v>
      </c>
    </row>
    <row r="26" spans="1:16" ht="15.75" x14ac:dyDescent="0.25">
      <c r="A26" s="26" t="s">
        <v>194</v>
      </c>
      <c r="B26" s="27" t="s">
        <v>189</v>
      </c>
      <c r="C26" s="27"/>
      <c r="D26" s="27" t="s">
        <v>190</v>
      </c>
      <c r="E26" s="27" t="s">
        <v>190</v>
      </c>
      <c r="F26" s="27" t="s">
        <v>190</v>
      </c>
      <c r="G26" s="27"/>
      <c r="H26" s="27" t="s">
        <v>192</v>
      </c>
      <c r="I26" s="27"/>
      <c r="J26" s="27"/>
      <c r="K26" s="27" t="s">
        <v>192</v>
      </c>
      <c r="L26" s="27"/>
      <c r="M26" s="27"/>
    </row>
    <row r="27" spans="1:16" ht="15.75" x14ac:dyDescent="0.25">
      <c r="A27" s="26" t="s">
        <v>195</v>
      </c>
      <c r="B27" s="27" t="s">
        <v>188</v>
      </c>
      <c r="C27" s="27"/>
      <c r="D27" s="27" t="s">
        <v>191</v>
      </c>
      <c r="E27" s="27" t="s">
        <v>191</v>
      </c>
      <c r="F27" s="27" t="s">
        <v>191</v>
      </c>
      <c r="G27" s="27"/>
      <c r="H27" s="27" t="s">
        <v>193</v>
      </c>
      <c r="I27" s="27"/>
      <c r="J27" s="27"/>
      <c r="K27" s="27" t="s">
        <v>193</v>
      </c>
      <c r="L27" s="27"/>
      <c r="M27" s="27"/>
      <c r="P27" t="s">
        <v>47</v>
      </c>
    </row>
    <row r="28" spans="1:16" ht="15.75" x14ac:dyDescent="0.25">
      <c r="A28" s="5">
        <v>1</v>
      </c>
      <c r="B28" s="10" t="s">
        <v>10</v>
      </c>
      <c r="C28" s="7" t="s">
        <v>30</v>
      </c>
      <c r="D28" s="18" t="s">
        <v>88</v>
      </c>
      <c r="E28" s="29" t="s">
        <v>54</v>
      </c>
      <c r="F28" s="8" t="s">
        <v>13</v>
      </c>
      <c r="G28" s="7" t="s">
        <v>144</v>
      </c>
      <c r="H28" s="21" t="s">
        <v>62</v>
      </c>
      <c r="I28" s="7" t="s">
        <v>91</v>
      </c>
      <c r="J28" s="7" t="s">
        <v>29</v>
      </c>
      <c r="K28" s="17" t="s">
        <v>14</v>
      </c>
      <c r="L28" s="7" t="s">
        <v>20</v>
      </c>
      <c r="M28" s="7" t="s">
        <v>117</v>
      </c>
      <c r="P28" t="s">
        <v>22</v>
      </c>
    </row>
    <row r="29" spans="1:16" ht="15.75" x14ac:dyDescent="0.25">
      <c r="A29" s="5">
        <v>2</v>
      </c>
      <c r="B29" s="10" t="s">
        <v>23</v>
      </c>
      <c r="C29" s="7" t="s">
        <v>43</v>
      </c>
      <c r="D29" s="18" t="s">
        <v>25</v>
      </c>
      <c r="E29" s="29" t="s">
        <v>34</v>
      </c>
      <c r="F29" s="8" t="s">
        <v>26</v>
      </c>
      <c r="G29" s="7"/>
      <c r="H29" s="21" t="s">
        <v>37</v>
      </c>
      <c r="I29" s="7" t="s">
        <v>31</v>
      </c>
      <c r="J29" s="7" t="s">
        <v>42</v>
      </c>
      <c r="K29" s="17" t="s">
        <v>27</v>
      </c>
      <c r="L29" s="7" t="s">
        <v>46</v>
      </c>
      <c r="M29" s="7" t="s">
        <v>143</v>
      </c>
      <c r="P29" t="s">
        <v>35</v>
      </c>
    </row>
    <row r="30" spans="1:16" ht="15.75" x14ac:dyDescent="0.25">
      <c r="A30" s="5">
        <v>3</v>
      </c>
      <c r="B30" s="10" t="s">
        <v>36</v>
      </c>
      <c r="C30" s="7" t="s">
        <v>56</v>
      </c>
      <c r="D30" s="18" t="s">
        <v>38</v>
      </c>
      <c r="E30" s="29" t="s">
        <v>76</v>
      </c>
      <c r="F30" s="8" t="s">
        <v>39</v>
      </c>
      <c r="G30" s="7"/>
      <c r="H30" s="21" t="s">
        <v>50</v>
      </c>
      <c r="I30" s="7" t="s">
        <v>44</v>
      </c>
      <c r="J30" s="7" t="s">
        <v>55</v>
      </c>
      <c r="K30" s="17" t="s">
        <v>40</v>
      </c>
      <c r="L30" s="7" t="s">
        <v>70</v>
      </c>
      <c r="M30" s="7" t="s">
        <v>32</v>
      </c>
      <c r="P30" t="s">
        <v>60</v>
      </c>
    </row>
    <row r="31" spans="1:16" ht="15.75" x14ac:dyDescent="0.25">
      <c r="A31" s="5">
        <v>4</v>
      </c>
      <c r="B31" s="10" t="s">
        <v>49</v>
      </c>
      <c r="C31" s="7" t="s">
        <v>68</v>
      </c>
      <c r="D31" s="18" t="s">
        <v>51</v>
      </c>
      <c r="E31" s="29" t="s">
        <v>21</v>
      </c>
      <c r="F31" s="8" t="s">
        <v>52</v>
      </c>
      <c r="G31" s="7"/>
      <c r="H31" s="21" t="s">
        <v>24</v>
      </c>
      <c r="I31" s="7" t="s">
        <v>57</v>
      </c>
      <c r="J31" s="7" t="s">
        <v>77</v>
      </c>
      <c r="K31" s="17" t="s">
        <v>53</v>
      </c>
      <c r="L31" s="7" t="s">
        <v>81</v>
      </c>
      <c r="M31" s="7" t="s">
        <v>58</v>
      </c>
    </row>
    <row r="32" spans="1:16" ht="15.75" x14ac:dyDescent="0.25">
      <c r="A32" s="5">
        <v>5</v>
      </c>
      <c r="B32" s="10" t="s">
        <v>61</v>
      </c>
      <c r="C32" s="7" t="s">
        <v>78</v>
      </c>
      <c r="D32" s="18" t="s">
        <v>63</v>
      </c>
      <c r="E32" s="29" t="s">
        <v>147</v>
      </c>
      <c r="F32" s="8" t="s">
        <v>64</v>
      </c>
      <c r="G32" s="9"/>
      <c r="H32" s="21" t="s">
        <v>73</v>
      </c>
      <c r="I32" s="7" t="s">
        <v>69</v>
      </c>
      <c r="J32" s="7" t="s">
        <v>67</v>
      </c>
      <c r="K32" s="17" t="s">
        <v>65</v>
      </c>
      <c r="L32" s="7" t="s">
        <v>92</v>
      </c>
      <c r="M32" s="7" t="s">
        <v>48</v>
      </c>
    </row>
    <row r="33" spans="1:14" ht="15.75" x14ac:dyDescent="0.25">
      <c r="A33" s="5">
        <v>6</v>
      </c>
      <c r="B33" s="10" t="s">
        <v>72</v>
      </c>
      <c r="C33" s="7" t="s">
        <v>89</v>
      </c>
      <c r="D33" s="18" t="s">
        <v>71</v>
      </c>
      <c r="E33" s="29" t="s">
        <v>98</v>
      </c>
      <c r="F33" s="8" t="s">
        <v>74</v>
      </c>
      <c r="G33" s="9"/>
      <c r="H33" s="21" t="s">
        <v>113</v>
      </c>
      <c r="I33" s="7" t="s">
        <v>79</v>
      </c>
      <c r="J33" s="7" t="s">
        <v>118</v>
      </c>
      <c r="K33" s="17" t="s">
        <v>75</v>
      </c>
      <c r="L33" s="7" t="s">
        <v>102</v>
      </c>
      <c r="M33" s="7" t="s">
        <v>80</v>
      </c>
    </row>
    <row r="34" spans="1:14" ht="15.75" x14ac:dyDescent="0.25">
      <c r="A34" s="5">
        <v>7</v>
      </c>
      <c r="B34" s="30" t="s">
        <v>82</v>
      </c>
      <c r="C34" s="7" t="s">
        <v>100</v>
      </c>
      <c r="D34" s="19" t="s">
        <v>84</v>
      </c>
      <c r="E34" s="23" t="s">
        <v>148</v>
      </c>
      <c r="F34" s="10" t="s">
        <v>85</v>
      </c>
      <c r="G34" s="9"/>
      <c r="H34" s="20" t="s">
        <v>11</v>
      </c>
      <c r="I34" s="7" t="s">
        <v>90</v>
      </c>
      <c r="J34" s="7" t="s">
        <v>17</v>
      </c>
      <c r="K34" s="22" t="s">
        <v>86</v>
      </c>
      <c r="L34" s="7" t="s">
        <v>123</v>
      </c>
      <c r="M34" s="7" t="s">
        <v>128</v>
      </c>
    </row>
    <row r="35" spans="1:14" ht="15.75" x14ac:dyDescent="0.25">
      <c r="A35" s="5">
        <v>8</v>
      </c>
      <c r="B35" s="30" t="s">
        <v>93</v>
      </c>
      <c r="C35" s="7" t="s">
        <v>110</v>
      </c>
      <c r="D35" s="19" t="s">
        <v>95</v>
      </c>
      <c r="E35" s="23" t="s">
        <v>41</v>
      </c>
      <c r="F35" s="10" t="s">
        <v>96</v>
      </c>
      <c r="G35" s="9"/>
      <c r="H35" s="20" t="s">
        <v>83</v>
      </c>
      <c r="I35" s="7" t="s">
        <v>111</v>
      </c>
      <c r="J35" s="7" t="s">
        <v>59</v>
      </c>
      <c r="K35" s="22" t="s">
        <v>97</v>
      </c>
      <c r="L35" s="7" t="s">
        <v>109</v>
      </c>
      <c r="M35" s="7" t="s">
        <v>99</v>
      </c>
    </row>
    <row r="36" spans="1:14" ht="15.75" x14ac:dyDescent="0.25">
      <c r="A36" s="5">
        <v>9</v>
      </c>
      <c r="B36" s="30" t="s">
        <v>104</v>
      </c>
      <c r="C36" s="7" t="s">
        <v>124</v>
      </c>
      <c r="D36" s="19" t="s">
        <v>106</v>
      </c>
      <c r="E36" s="23" t="s">
        <v>16</v>
      </c>
      <c r="F36" s="10" t="s">
        <v>107</v>
      </c>
      <c r="G36" s="9"/>
      <c r="H36" s="20" t="s">
        <v>94</v>
      </c>
      <c r="I36" s="7" t="s">
        <v>103</v>
      </c>
      <c r="J36" s="7" t="s">
        <v>33</v>
      </c>
      <c r="K36" s="22" t="s">
        <v>108</v>
      </c>
      <c r="L36" s="16"/>
      <c r="M36" s="7" t="s">
        <v>19</v>
      </c>
    </row>
    <row r="37" spans="1:14" ht="15.75" x14ac:dyDescent="0.25">
      <c r="A37" s="5">
        <v>10</v>
      </c>
      <c r="B37" s="30" t="s">
        <v>112</v>
      </c>
      <c r="C37" s="7" t="s">
        <v>129</v>
      </c>
      <c r="D37" s="19" t="s">
        <v>114</v>
      </c>
      <c r="E37" s="23" t="s">
        <v>15</v>
      </c>
      <c r="F37" s="10" t="s">
        <v>115</v>
      </c>
      <c r="G37" s="9"/>
      <c r="H37" s="20" t="s">
        <v>105</v>
      </c>
      <c r="I37" s="7" t="s">
        <v>45</v>
      </c>
      <c r="J37" s="16"/>
      <c r="K37" s="22" t="s">
        <v>116</v>
      </c>
      <c r="L37" s="9"/>
      <c r="M37" s="9"/>
    </row>
    <row r="38" spans="1:14" ht="15.75" x14ac:dyDescent="0.25">
      <c r="A38" s="5">
        <v>11</v>
      </c>
      <c r="B38" s="30" t="s">
        <v>119</v>
      </c>
      <c r="C38" s="16"/>
      <c r="D38" s="19" t="s">
        <v>121</v>
      </c>
      <c r="E38" s="23" t="s">
        <v>66</v>
      </c>
      <c r="F38" s="10" t="s">
        <v>18</v>
      </c>
      <c r="G38" s="9"/>
      <c r="H38" s="20" t="s">
        <v>120</v>
      </c>
      <c r="I38" s="9"/>
      <c r="J38" s="16"/>
      <c r="K38" s="22" t="s">
        <v>122</v>
      </c>
      <c r="L38" s="9"/>
      <c r="M38" s="9"/>
    </row>
    <row r="39" spans="1:14" ht="15.75" x14ac:dyDescent="0.25">
      <c r="A39" s="5">
        <v>12</v>
      </c>
      <c r="B39" s="30" t="s">
        <v>125</v>
      </c>
      <c r="C39" s="16"/>
      <c r="D39" s="19" t="s">
        <v>126</v>
      </c>
      <c r="E39" s="23" t="s">
        <v>87</v>
      </c>
      <c r="F39" s="10" t="s">
        <v>101</v>
      </c>
      <c r="G39" s="9"/>
      <c r="H39" s="20" t="s">
        <v>12</v>
      </c>
      <c r="I39" s="9"/>
      <c r="J39" s="16"/>
      <c r="K39" s="22" t="s">
        <v>127</v>
      </c>
      <c r="L39" s="9"/>
      <c r="M39" s="9"/>
    </row>
    <row r="40" spans="1:14" ht="15.75" x14ac:dyDescent="0.25">
      <c r="A40" s="5">
        <v>13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4" ht="15.75" x14ac:dyDescent="0.25">
      <c r="A41" s="5">
        <v>14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4" ht="15.75" x14ac:dyDescent="0.25">
      <c r="A42" s="11" t="s">
        <v>130</v>
      </c>
      <c r="B42" s="9">
        <f>14-COUNTBLANK(B28:B41)</f>
        <v>12</v>
      </c>
      <c r="C42" s="9">
        <f t="shared" ref="C42:M42" si="1">14-COUNTBLANK(C28:C41)</f>
        <v>10</v>
      </c>
      <c r="D42" s="9">
        <f t="shared" si="1"/>
        <v>12</v>
      </c>
      <c r="E42" s="9">
        <f>14-COUNTBLANK(E28:E41)</f>
        <v>12</v>
      </c>
      <c r="F42" s="9">
        <f>14-COUNTBLANK(F28:F41)</f>
        <v>12</v>
      </c>
      <c r="G42" s="9">
        <f>14-COUNTBLANK(G28:G41)</f>
        <v>1</v>
      </c>
      <c r="H42" s="9">
        <f>14-COUNTBLANK(H28:H41)</f>
        <v>12</v>
      </c>
      <c r="I42" s="9">
        <f>14-COUNTBLANK(I28:I41)</f>
        <v>10</v>
      </c>
      <c r="J42" s="9">
        <f t="shared" si="1"/>
        <v>9</v>
      </c>
      <c r="K42" s="9">
        <f t="shared" si="1"/>
        <v>12</v>
      </c>
      <c r="L42" s="9">
        <f>14-COUNTBLANK(L28:L41)</f>
        <v>8</v>
      </c>
      <c r="M42" s="9">
        <f t="shared" si="1"/>
        <v>9</v>
      </c>
      <c r="N42" s="12">
        <f>SUM(B42:M42)</f>
        <v>119</v>
      </c>
    </row>
    <row r="43" spans="1:14" ht="15.75" x14ac:dyDescent="0.25">
      <c r="A43" s="12" t="s">
        <v>131</v>
      </c>
      <c r="B43" s="13" t="s">
        <v>132</v>
      </c>
      <c r="C43" s="13">
        <v>1</v>
      </c>
      <c r="D43" s="13" t="s">
        <v>133</v>
      </c>
      <c r="E43" s="14" t="s">
        <v>136</v>
      </c>
      <c r="F43" s="13" t="s">
        <v>137</v>
      </c>
      <c r="G43" s="13" t="s">
        <v>142</v>
      </c>
      <c r="H43" s="13" t="s">
        <v>138</v>
      </c>
      <c r="I43" s="13" t="s">
        <v>139</v>
      </c>
      <c r="J43" s="13" t="s">
        <v>134</v>
      </c>
      <c r="K43" s="13" t="s">
        <v>135</v>
      </c>
      <c r="L43" s="13" t="s">
        <v>141</v>
      </c>
      <c r="M43" s="13" t="s">
        <v>140</v>
      </c>
    </row>
    <row r="44" spans="1:14" x14ac:dyDescent="0.25">
      <c r="A44" s="24" t="s">
        <v>149</v>
      </c>
      <c r="B44" s="24">
        <v>0</v>
      </c>
      <c r="C44" s="24">
        <v>1</v>
      </c>
      <c r="D44" s="24">
        <v>2</v>
      </c>
      <c r="E44" s="24">
        <v>3</v>
      </c>
      <c r="F44" s="24">
        <v>4</v>
      </c>
      <c r="G44" s="24">
        <v>5</v>
      </c>
      <c r="H44" s="24">
        <v>7</v>
      </c>
      <c r="I44" s="24">
        <v>9</v>
      </c>
      <c r="J44" s="24">
        <v>10</v>
      </c>
      <c r="K44" s="24">
        <v>11</v>
      </c>
      <c r="L44" s="24">
        <v>13</v>
      </c>
      <c r="M44" s="24">
        <v>14</v>
      </c>
    </row>
    <row r="45" spans="1:14" x14ac:dyDescent="0.25">
      <c r="A45" s="24" t="s">
        <v>176</v>
      </c>
      <c r="B45" s="24">
        <v>6</v>
      </c>
      <c r="C45" s="24">
        <v>15</v>
      </c>
      <c r="D45" s="24">
        <v>0</v>
      </c>
      <c r="E45" s="24">
        <v>15</v>
      </c>
      <c r="F45" s="24">
        <v>8</v>
      </c>
      <c r="G45" s="24">
        <v>15</v>
      </c>
      <c r="H45" s="24">
        <v>2</v>
      </c>
      <c r="I45" s="24">
        <v>15</v>
      </c>
      <c r="J45" s="24">
        <v>15</v>
      </c>
      <c r="K45" s="24">
        <v>4</v>
      </c>
      <c r="L45" s="24">
        <v>15</v>
      </c>
      <c r="M45" s="24">
        <v>15</v>
      </c>
    </row>
    <row r="46" spans="1:14" x14ac:dyDescent="0.25">
      <c r="A46" s="24" t="s">
        <v>176</v>
      </c>
      <c r="B46" s="24">
        <v>7</v>
      </c>
      <c r="C46" s="24">
        <v>15</v>
      </c>
      <c r="D46" s="24">
        <v>1</v>
      </c>
      <c r="E46" s="24">
        <v>15</v>
      </c>
      <c r="F46" s="24">
        <v>9</v>
      </c>
      <c r="G46" s="24">
        <v>15</v>
      </c>
      <c r="H46" s="24">
        <v>3</v>
      </c>
      <c r="I46" s="24">
        <v>15</v>
      </c>
      <c r="J46" s="24">
        <v>15</v>
      </c>
      <c r="K46" s="24">
        <v>5</v>
      </c>
      <c r="L46" s="24">
        <v>15</v>
      </c>
      <c r="M46" s="2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374E-9C92-4948-8779-5D2F97A16E99}">
  <dimension ref="A1:H26"/>
  <sheetViews>
    <sheetView workbookViewId="0">
      <selection activeCell="C13" sqref="C13"/>
    </sheetView>
  </sheetViews>
  <sheetFormatPr defaultRowHeight="15" x14ac:dyDescent="0.25"/>
  <cols>
    <col min="1" max="1" width="15.42578125" customWidth="1"/>
    <col min="3" max="3" width="14.7109375" bestFit="1" customWidth="1"/>
  </cols>
  <sheetData>
    <row r="1" spans="1:8" x14ac:dyDescent="0.2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>
        <v>0</v>
      </c>
      <c r="B2">
        <v>0</v>
      </c>
      <c r="C2" t="s">
        <v>0</v>
      </c>
      <c r="D2">
        <v>2</v>
      </c>
      <c r="E2">
        <v>6</v>
      </c>
      <c r="F2">
        <v>1</v>
      </c>
      <c r="G2">
        <v>3</v>
      </c>
      <c r="H2">
        <v>3</v>
      </c>
    </row>
    <row r="3" spans="1:8" x14ac:dyDescent="0.25">
      <c r="A3">
        <v>1</v>
      </c>
      <c r="B3">
        <v>0</v>
      </c>
      <c r="C3" t="s">
        <v>6</v>
      </c>
      <c r="D3">
        <v>2</v>
      </c>
      <c r="E3">
        <v>4</v>
      </c>
      <c r="F3">
        <v>1</v>
      </c>
      <c r="G3">
        <v>2</v>
      </c>
      <c r="H3">
        <v>12</v>
      </c>
    </row>
    <row r="4" spans="1:8" x14ac:dyDescent="0.25">
      <c r="A4">
        <v>2</v>
      </c>
      <c r="B4">
        <v>0</v>
      </c>
      <c r="C4" t="s">
        <v>2</v>
      </c>
      <c r="D4">
        <v>2</v>
      </c>
      <c r="E4">
        <v>6</v>
      </c>
      <c r="F4">
        <v>1</v>
      </c>
      <c r="G4">
        <v>3</v>
      </c>
      <c r="H4">
        <v>5</v>
      </c>
    </row>
    <row r="5" spans="1:8" x14ac:dyDescent="0.25">
      <c r="A5">
        <v>3</v>
      </c>
      <c r="B5">
        <v>0</v>
      </c>
      <c r="C5" t="s">
        <v>159</v>
      </c>
      <c r="D5">
        <v>2</v>
      </c>
      <c r="E5">
        <v>4</v>
      </c>
      <c r="F5">
        <v>1</v>
      </c>
      <c r="G5">
        <v>2</v>
      </c>
      <c r="H5">
        <v>9</v>
      </c>
    </row>
    <row r="6" spans="1:8" x14ac:dyDescent="0.25">
      <c r="A6">
        <v>4</v>
      </c>
      <c r="B6">
        <v>0</v>
      </c>
      <c r="C6" t="s">
        <v>163</v>
      </c>
      <c r="D6">
        <v>2</v>
      </c>
      <c r="E6">
        <v>6</v>
      </c>
      <c r="F6">
        <v>1</v>
      </c>
      <c r="G6">
        <v>3</v>
      </c>
      <c r="H6">
        <v>15</v>
      </c>
    </row>
    <row r="7" spans="1:8" x14ac:dyDescent="0.25">
      <c r="A7">
        <v>5</v>
      </c>
      <c r="B7">
        <v>0</v>
      </c>
      <c r="C7" t="s">
        <v>9</v>
      </c>
      <c r="D7">
        <v>0</v>
      </c>
      <c r="E7">
        <v>4</v>
      </c>
      <c r="F7">
        <v>1</v>
      </c>
      <c r="G7">
        <v>2</v>
      </c>
      <c r="H7">
        <v>10</v>
      </c>
    </row>
    <row r="8" spans="1:8" x14ac:dyDescent="0.25">
      <c r="A8">
        <v>6</v>
      </c>
      <c r="B8">
        <v>1</v>
      </c>
      <c r="C8" t="s">
        <v>160</v>
      </c>
      <c r="D8">
        <v>0</v>
      </c>
      <c r="E8">
        <v>0</v>
      </c>
      <c r="F8">
        <v>1</v>
      </c>
      <c r="G8">
        <v>0</v>
      </c>
      <c r="H8">
        <v>11</v>
      </c>
    </row>
    <row r="9" spans="1:8" x14ac:dyDescent="0.25">
      <c r="A9">
        <v>7</v>
      </c>
      <c r="B9">
        <v>0</v>
      </c>
      <c r="C9" t="s">
        <v>1</v>
      </c>
      <c r="D9">
        <v>2</v>
      </c>
      <c r="E9">
        <v>6</v>
      </c>
      <c r="F9">
        <v>1</v>
      </c>
      <c r="G9">
        <v>3</v>
      </c>
      <c r="H9">
        <v>4</v>
      </c>
    </row>
    <row r="10" spans="1:8" x14ac:dyDescent="0.25">
      <c r="A10">
        <v>8</v>
      </c>
      <c r="B10">
        <v>1</v>
      </c>
      <c r="C10" t="s">
        <v>161</v>
      </c>
      <c r="D10">
        <v>0</v>
      </c>
      <c r="E10">
        <v>0</v>
      </c>
      <c r="F10">
        <v>1</v>
      </c>
      <c r="G10">
        <v>0</v>
      </c>
      <c r="H10">
        <v>13</v>
      </c>
    </row>
    <row r="11" spans="1:8" x14ac:dyDescent="0.25">
      <c r="A11">
        <v>9</v>
      </c>
      <c r="B11">
        <v>0</v>
      </c>
      <c r="C11" t="s">
        <v>162</v>
      </c>
      <c r="D11">
        <v>2</v>
      </c>
      <c r="E11">
        <v>4</v>
      </c>
      <c r="F11">
        <v>1</v>
      </c>
      <c r="G11">
        <v>2</v>
      </c>
      <c r="H11">
        <v>14</v>
      </c>
    </row>
    <row r="12" spans="1:8" x14ac:dyDescent="0.25">
      <c r="A12">
        <v>10</v>
      </c>
      <c r="B12">
        <v>0</v>
      </c>
      <c r="C12" t="s">
        <v>197</v>
      </c>
      <c r="D12">
        <v>2</v>
      </c>
      <c r="E12">
        <v>6</v>
      </c>
      <c r="F12">
        <v>1</v>
      </c>
      <c r="G12">
        <v>3</v>
      </c>
      <c r="H12">
        <v>7</v>
      </c>
    </row>
    <row r="13" spans="1:8" x14ac:dyDescent="0.25">
      <c r="A13">
        <v>11</v>
      </c>
      <c r="B13">
        <v>0</v>
      </c>
      <c r="C13" t="s">
        <v>4</v>
      </c>
      <c r="D13">
        <v>2</v>
      </c>
      <c r="E13">
        <v>6</v>
      </c>
      <c r="F13">
        <v>1</v>
      </c>
      <c r="G13">
        <v>3</v>
      </c>
      <c r="H13">
        <v>16</v>
      </c>
    </row>
    <row r="14" spans="1:8" x14ac:dyDescent="0.25">
      <c r="A14">
        <v>12</v>
      </c>
      <c r="B14">
        <v>1</v>
      </c>
      <c r="C14" t="s">
        <v>164</v>
      </c>
      <c r="D14">
        <v>0</v>
      </c>
      <c r="E14">
        <v>0</v>
      </c>
      <c r="F14">
        <v>1</v>
      </c>
      <c r="G14">
        <v>0</v>
      </c>
      <c r="H14">
        <v>18</v>
      </c>
    </row>
    <row r="15" spans="1:8" x14ac:dyDescent="0.25">
      <c r="A15">
        <v>13</v>
      </c>
      <c r="B15">
        <v>0</v>
      </c>
      <c r="C15" t="s">
        <v>165</v>
      </c>
      <c r="D15">
        <v>2</v>
      </c>
      <c r="E15">
        <v>4</v>
      </c>
      <c r="F15">
        <v>1</v>
      </c>
      <c r="G15">
        <v>2</v>
      </c>
      <c r="H15">
        <v>17</v>
      </c>
    </row>
    <row r="16" spans="1:8" x14ac:dyDescent="0.25">
      <c r="A16">
        <v>14</v>
      </c>
      <c r="B16">
        <v>0</v>
      </c>
      <c r="C16" t="s">
        <v>8</v>
      </c>
      <c r="D16">
        <v>2</v>
      </c>
      <c r="E16">
        <v>4</v>
      </c>
      <c r="F16">
        <v>1</v>
      </c>
      <c r="G16">
        <v>2</v>
      </c>
      <c r="H16">
        <v>19</v>
      </c>
    </row>
    <row r="17" spans="1:8" x14ac:dyDescent="0.25">
      <c r="A17">
        <v>15</v>
      </c>
      <c r="B17">
        <v>2</v>
      </c>
      <c r="C17" t="s">
        <v>166</v>
      </c>
      <c r="D17">
        <v>0</v>
      </c>
      <c r="E17">
        <v>0</v>
      </c>
      <c r="F17">
        <v>1</v>
      </c>
      <c r="G17">
        <v>0</v>
      </c>
      <c r="H17">
        <v>1</v>
      </c>
    </row>
    <row r="18" spans="1:8" x14ac:dyDescent="0.25">
      <c r="A18">
        <v>16</v>
      </c>
      <c r="B18">
        <v>2</v>
      </c>
      <c r="C18" t="s">
        <v>167</v>
      </c>
      <c r="D18">
        <v>0</v>
      </c>
      <c r="E18">
        <v>0</v>
      </c>
      <c r="F18">
        <v>1</v>
      </c>
      <c r="G18">
        <v>0</v>
      </c>
      <c r="H18">
        <v>2</v>
      </c>
    </row>
    <row r="19" spans="1:8" x14ac:dyDescent="0.25">
      <c r="A19">
        <v>17</v>
      </c>
      <c r="B19">
        <v>1</v>
      </c>
      <c r="C19" t="s">
        <v>168</v>
      </c>
      <c r="D19">
        <v>0</v>
      </c>
      <c r="E19">
        <v>0</v>
      </c>
      <c r="F19">
        <v>1</v>
      </c>
      <c r="G19">
        <v>0</v>
      </c>
      <c r="H19">
        <v>0</v>
      </c>
    </row>
    <row r="20" spans="1:8" x14ac:dyDescent="0.25">
      <c r="A20">
        <v>18</v>
      </c>
      <c r="B20">
        <v>1</v>
      </c>
      <c r="C20" t="s">
        <v>169</v>
      </c>
      <c r="D20">
        <v>0</v>
      </c>
      <c r="E20">
        <v>0</v>
      </c>
      <c r="F20">
        <v>1</v>
      </c>
      <c r="G20">
        <v>0</v>
      </c>
      <c r="H20">
        <v>20</v>
      </c>
    </row>
    <row r="21" spans="1:8" x14ac:dyDescent="0.25">
      <c r="A21">
        <v>19</v>
      </c>
      <c r="B21">
        <v>1</v>
      </c>
      <c r="C21" t="s">
        <v>170</v>
      </c>
      <c r="D21">
        <v>0</v>
      </c>
      <c r="E21">
        <v>0</v>
      </c>
      <c r="F21">
        <v>1</v>
      </c>
      <c r="G21">
        <v>0</v>
      </c>
      <c r="H21">
        <v>21</v>
      </c>
    </row>
    <row r="22" spans="1:8" x14ac:dyDescent="0.25">
      <c r="A22">
        <v>20</v>
      </c>
      <c r="B22">
        <v>1</v>
      </c>
      <c r="C22" t="s">
        <v>171</v>
      </c>
      <c r="D22">
        <v>0</v>
      </c>
      <c r="E22">
        <v>0</v>
      </c>
      <c r="F22">
        <v>1</v>
      </c>
      <c r="G22">
        <v>0</v>
      </c>
      <c r="H22">
        <v>22</v>
      </c>
    </row>
    <row r="23" spans="1:8" x14ac:dyDescent="0.25">
      <c r="A23">
        <v>21</v>
      </c>
      <c r="B23">
        <v>1</v>
      </c>
      <c r="C23" t="s">
        <v>172</v>
      </c>
      <c r="D23">
        <v>0</v>
      </c>
      <c r="E23">
        <v>0</v>
      </c>
      <c r="F23">
        <v>1</v>
      </c>
      <c r="G23">
        <v>0</v>
      </c>
      <c r="H23">
        <v>23</v>
      </c>
    </row>
    <row r="24" spans="1:8" x14ac:dyDescent="0.25">
      <c r="A24">
        <v>22</v>
      </c>
      <c r="B24">
        <v>1</v>
      </c>
      <c r="C24" t="s">
        <v>173</v>
      </c>
      <c r="D24">
        <v>0</v>
      </c>
      <c r="E24">
        <v>0</v>
      </c>
      <c r="F24">
        <v>1</v>
      </c>
      <c r="G24">
        <v>0</v>
      </c>
      <c r="H24">
        <v>24</v>
      </c>
    </row>
    <row r="25" spans="1:8" x14ac:dyDescent="0.25">
      <c r="A25">
        <v>23</v>
      </c>
      <c r="B25">
        <v>1</v>
      </c>
      <c r="C25" t="s">
        <v>174</v>
      </c>
      <c r="D25">
        <v>0</v>
      </c>
      <c r="E25">
        <v>0</v>
      </c>
      <c r="F25">
        <v>0</v>
      </c>
      <c r="G25">
        <v>0</v>
      </c>
      <c r="H25">
        <v>25</v>
      </c>
    </row>
    <row r="26" spans="1:8" x14ac:dyDescent="0.25">
      <c r="A26">
        <v>24</v>
      </c>
      <c r="B26">
        <v>2</v>
      </c>
      <c r="C26" t="s">
        <v>175</v>
      </c>
      <c r="D26">
        <v>0</v>
      </c>
      <c r="E26">
        <v>0</v>
      </c>
      <c r="F26">
        <v>0</v>
      </c>
      <c r="G26">
        <v>0</v>
      </c>
      <c r="H26">
        <v>0</v>
      </c>
    </row>
  </sheetData>
  <autoFilter ref="A1:H26" xr:uid="{68D6374E-9C92-4948-8779-5D2F97A16E99}">
    <sortState xmlns:xlrd2="http://schemas.microsoft.com/office/spreadsheetml/2017/richdata2" ref="A2:H26">
      <sortCondition ref="A1:A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1721-5298-4F6C-8DCF-708864B75DC5}">
  <dimension ref="A1:C11"/>
  <sheetViews>
    <sheetView workbookViewId="0">
      <selection activeCell="H10" sqref="H10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151</v>
      </c>
      <c r="B1" t="s">
        <v>176</v>
      </c>
      <c r="C1" t="s">
        <v>177</v>
      </c>
    </row>
    <row r="2" spans="1:3" x14ac:dyDescent="0.25">
      <c r="A2">
        <v>2</v>
      </c>
      <c r="B2">
        <v>0</v>
      </c>
      <c r="C2" t="s">
        <v>178</v>
      </c>
    </row>
    <row r="3" spans="1:3" x14ac:dyDescent="0.25">
      <c r="A3">
        <v>2</v>
      </c>
      <c r="B3">
        <v>1</v>
      </c>
      <c r="C3" t="s">
        <v>179</v>
      </c>
    </row>
    <row r="4" spans="1:3" x14ac:dyDescent="0.25">
      <c r="A4">
        <v>7</v>
      </c>
      <c r="B4">
        <v>2</v>
      </c>
      <c r="C4" t="s">
        <v>180</v>
      </c>
    </row>
    <row r="5" spans="1:3" x14ac:dyDescent="0.25">
      <c r="A5">
        <v>7</v>
      </c>
      <c r="B5">
        <v>3</v>
      </c>
      <c r="C5" t="s">
        <v>181</v>
      </c>
    </row>
    <row r="6" spans="1:3" x14ac:dyDescent="0.25">
      <c r="A6">
        <v>11</v>
      </c>
      <c r="B6">
        <v>4</v>
      </c>
      <c r="C6" t="s">
        <v>182</v>
      </c>
    </row>
    <row r="7" spans="1:3" x14ac:dyDescent="0.25">
      <c r="A7">
        <v>11</v>
      </c>
      <c r="B7">
        <v>5</v>
      </c>
      <c r="C7" t="s">
        <v>183</v>
      </c>
    </row>
    <row r="8" spans="1:3" x14ac:dyDescent="0.25">
      <c r="A8">
        <v>0</v>
      </c>
      <c r="B8">
        <v>6</v>
      </c>
      <c r="C8" t="s">
        <v>184</v>
      </c>
    </row>
    <row r="9" spans="1:3" x14ac:dyDescent="0.25">
      <c r="A9">
        <v>0</v>
      </c>
      <c r="B9">
        <v>7</v>
      </c>
      <c r="C9" t="s">
        <v>185</v>
      </c>
    </row>
    <row r="10" spans="1:3" x14ac:dyDescent="0.25">
      <c r="A10">
        <v>4</v>
      </c>
      <c r="B10">
        <v>8</v>
      </c>
      <c r="C10" t="s">
        <v>186</v>
      </c>
    </row>
    <row r="11" spans="1:3" x14ac:dyDescent="0.25">
      <c r="A11">
        <v>4</v>
      </c>
      <c r="B11">
        <v>9</v>
      </c>
      <c r="C1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CONF</vt:lpstr>
      <vt:lpstr>DIVI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2022-01-10T22:57:05Z</dcterms:created>
  <dcterms:modified xsi:type="dcterms:W3CDTF">2022-05-10T06:01:49Z</dcterms:modified>
</cp:coreProperties>
</file>