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main\010_仕事\900_etc\010_自社プロジェクト\001_勤怠管理システム\DB設計\001_テーブル定義\"/>
    </mc:Choice>
  </mc:AlternateContent>
  <xr:revisionPtr revIDLastSave="0" documentId="13_ncr:1_{C7AD2623-ABC0-4DA5-8E0F-361FF1D96DD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テーブル定義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D19" i="1"/>
  <c r="G18" i="1" l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20" i="1"/>
  <c r="F20" i="1"/>
  <c r="D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20" i="1"/>
  <c r="K3" i="1" l="1"/>
</calcChain>
</file>

<file path=xl/sharedStrings.xml><?xml version="1.0" encoding="utf-8"?>
<sst xmlns="http://schemas.openxmlformats.org/spreadsheetml/2006/main" count="40" uniqueCount="38">
  <si>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</si>
  <si>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</si>
  <si>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</si>
  <si>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</si>
  <si>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</si>
  <si>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</si>
  <si>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</si>
  <si>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</si>
  <si>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</si>
  <si>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</si>
  <si>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</si>
  <si>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</si>
  <si>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</si>
  <si>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</si>
  <si>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</si>
  <si>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</si>
  <si>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</si>
  <si>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</si>
  <si>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</si>
  <si>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</si>
  <si>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</si>
  <si>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</si>
  <si>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</si>
  <si>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</si>
  <si>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</si>
  <si>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</si>
  <si>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</si>
  <si>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MST or TRN</t>
    <phoneticPr fontId="2"/>
  </si>
  <si>
    <t>締め管理</t>
    <rPh sb="0" eb="1">
      <t>シ</t>
    </rPh>
    <rPh sb="2" eb="4">
      <t>カンリ</t>
    </rPh>
    <phoneticPr fontId="2"/>
  </si>
  <si>
    <t>SHIMEKANRI</t>
    <phoneticPr fontId="2"/>
  </si>
  <si>
    <t>年月</t>
  </si>
  <si>
    <t>締めステータス</t>
  </si>
  <si>
    <t>登録日</t>
  </si>
  <si>
    <t>登録者ID</t>
  </si>
  <si>
    <t>更新日</t>
  </si>
  <si>
    <t>更新者ID</t>
  </si>
  <si>
    <t>削除フラグ</t>
  </si>
  <si>
    <t>高橋</t>
    <rPh sb="0" eb="2">
      <t>タカハシ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</si>
</sst>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/>
    <xf numFmtId="0" fontId="0" fillId="0" borderId="1" xfId="0" applyBorder="1" applyAlignment="1"/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SyainNo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NyusyaDate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退職年月日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休暇/休出理由</v>
          </cell>
          <cell r="C20" t="str">
            <v>Reason</v>
          </cell>
          <cell r="D20" t="str">
            <v>VARCHAR</v>
          </cell>
          <cell r="E20">
            <v>300</v>
          </cell>
        </row>
        <row r="21">
          <cell r="B21" t="str">
            <v>作業内容</v>
          </cell>
          <cell r="C21" t="str">
            <v>WorkContents</v>
          </cell>
          <cell r="D21" t="str">
            <v>VARCHAR</v>
          </cell>
          <cell r="E21">
            <v>300</v>
          </cell>
        </row>
        <row r="22">
          <cell r="B22" t="str">
            <v>申請番号</v>
          </cell>
          <cell r="C22" t="str">
            <v>AppNo</v>
          </cell>
          <cell r="D22" t="str">
            <v>VARCHAR</v>
          </cell>
          <cell r="E22">
            <v>10</v>
          </cell>
        </row>
        <row r="23">
          <cell r="B23" t="str">
            <v>備考</v>
          </cell>
          <cell r="C23" t="str">
            <v>Remark</v>
          </cell>
          <cell r="D23" t="str">
            <v>VARCHAR</v>
          </cell>
          <cell r="E23">
            <v>1000</v>
          </cell>
        </row>
        <row r="24">
          <cell r="B24" t="str">
            <v>確認依頼フラグ</v>
          </cell>
          <cell r="C24" t="str">
            <v>ConfiirmRequestFlg</v>
          </cell>
          <cell r="D24" t="str">
            <v>VARCHAR</v>
          </cell>
          <cell r="E24">
            <v>1</v>
          </cell>
          <cell r="F24" t="str">
            <v>0：問題なし（初期値） ／ 1：確認要</v>
          </cell>
        </row>
        <row r="25">
          <cell r="B25" t="str">
            <v>確認コメント</v>
          </cell>
          <cell r="C25" t="str">
            <v>ConfiirmComment</v>
          </cell>
          <cell r="D25" t="str">
            <v>VARCHAR</v>
          </cell>
          <cell r="E25">
            <v>1000</v>
          </cell>
        </row>
        <row r="26">
          <cell r="B26" t="str">
            <v>申請ID</v>
          </cell>
          <cell r="C26" t="str">
            <v>AppId</v>
          </cell>
          <cell r="D26" t="str">
            <v>VARCHAR</v>
          </cell>
          <cell r="E26">
            <v>3</v>
          </cell>
        </row>
        <row r="27">
          <cell r="B27" t="str">
            <v>申請名</v>
          </cell>
          <cell r="C27" t="str">
            <v>AppName</v>
          </cell>
          <cell r="D27" t="str">
            <v>VARCHAR</v>
          </cell>
          <cell r="E27">
            <v>100</v>
          </cell>
        </row>
        <row r="28">
          <cell r="B28" t="str">
            <v>申請日</v>
          </cell>
          <cell r="C28" t="str">
            <v>AppDate</v>
          </cell>
          <cell r="D28" t="str">
            <v>DATETIME</v>
          </cell>
        </row>
        <row r="29">
          <cell r="B29" t="str">
            <v>承認日</v>
          </cell>
          <cell r="C29" t="str">
            <v>ApprovalDate</v>
          </cell>
          <cell r="D29" t="str">
            <v>DATETIME</v>
          </cell>
        </row>
        <row r="30">
          <cell r="B30" t="str">
            <v>締めステータス</v>
          </cell>
          <cell r="C30" t="str">
            <v>DeadlineStatus</v>
          </cell>
          <cell r="D30" t="str">
            <v>VARCHAR</v>
          </cell>
          <cell r="E30">
            <v>1</v>
          </cell>
          <cell r="F30" t="str">
            <v>0：締め前（初期値） ／ 1：締め済み</v>
          </cell>
        </row>
        <row r="31">
          <cell r="B31" t="str">
            <v>有給日数</v>
          </cell>
          <cell r="C31" t="str">
            <v>Paid</v>
          </cell>
          <cell r="D31" t="str">
            <v>VARCHAR</v>
          </cell>
          <cell r="E31">
            <v>3</v>
          </cell>
        </row>
        <row r="32">
          <cell r="B32" t="str">
            <v>祝日名称</v>
          </cell>
          <cell r="C32" t="str">
            <v>HolidayName</v>
          </cell>
          <cell r="D32" t="str">
            <v>VARCHAR</v>
          </cell>
          <cell r="E32">
            <v>100</v>
          </cell>
        </row>
        <row r="33">
          <cell r="B33" t="str">
            <v>登録日</v>
          </cell>
          <cell r="C33" t="str">
            <v>EntryDate</v>
          </cell>
          <cell r="D33" t="str">
            <v>DATETIME</v>
          </cell>
        </row>
        <row r="34">
          <cell r="B34" t="str">
            <v>登録者ID</v>
          </cell>
          <cell r="C34" t="str">
            <v>EntryUser</v>
          </cell>
          <cell r="D34" t="str">
            <v>VARCHAR</v>
          </cell>
          <cell r="E34">
            <v>10</v>
          </cell>
        </row>
        <row r="35">
          <cell r="B35" t="str">
            <v>更新日</v>
          </cell>
          <cell r="C35" t="str">
            <v>UpdateDate</v>
          </cell>
          <cell r="D35" t="str">
            <v>DATETIME</v>
          </cell>
        </row>
        <row r="36">
          <cell r="B36" t="str">
            <v>更新者ID</v>
          </cell>
          <cell r="C36" t="str">
            <v>UpdateUser</v>
          </cell>
          <cell r="D36" t="str">
            <v>VARCHAR</v>
          </cell>
          <cell r="E36">
            <v>10</v>
          </cell>
        </row>
        <row r="37">
          <cell r="B37" t="str">
            <v>削除フラグ</v>
          </cell>
          <cell r="C37" t="str">
            <v>DelFlg</v>
          </cell>
          <cell r="D37" t="str">
            <v>VARCHAR</v>
          </cell>
          <cell r="E37">
            <v>1</v>
          </cell>
          <cell r="F37" t="str">
            <v>0：未削除（初期値） ／ 1：削除</v>
          </cell>
        </row>
        <row r="38">
          <cell r="B38" t="str">
            <v>氏名かな</v>
          </cell>
          <cell r="C38" t="str">
            <v>NameKana</v>
          </cell>
          <cell r="D38" t="str">
            <v>VARCHAR</v>
          </cell>
          <cell r="E38">
            <v>100</v>
          </cell>
        </row>
        <row r="39">
          <cell r="B39" t="str">
            <v>年月日</v>
          </cell>
          <cell r="C39" t="str">
            <v>Ymd</v>
          </cell>
          <cell r="D39" t="str">
            <v>VARCHAR</v>
          </cell>
          <cell r="E39">
            <v>8</v>
          </cell>
          <cell r="F39" t="str">
            <v>フォーマット：YYYYMMDD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0"/>
  <sheetViews>
    <sheetView tabSelected="1" zoomScale="85" zoomScaleNormal="85" workbookViewId="0">
      <selection activeCell="O2" sqref="O2:P2"/>
    </sheetView>
  </sheetViews>
  <sheetFormatPr defaultRowHeight="17.350000000000001" customHeight="1"/>
  <cols>
    <col min="1" max="1" width="3.875" style="1" customWidth="1"/>
    <col min="2" max="2" width="11.9375" style="1" customWidth="1"/>
    <col min="3" max="3" width="14.25" style="1" customWidth="1"/>
    <col min="4" max="4" width="11.6875" style="1" customWidth="1"/>
    <col min="5" max="5" width="14.5625" style="1" customWidth="1"/>
    <col min="6" max="6" width="13.3125" style="1" customWidth="1"/>
    <col min="7" max="8" width="7.6875" style="1" customWidth="1"/>
    <col min="9" max="20" width="4.75" style="1" customWidth="1"/>
    <col min="21" max="22" width="30.5625" style="1" customWidth="1"/>
    <col min="23" max="16384" width="9" style="1"/>
  </cols>
  <sheetData>
    <row r="1" spans="1:22" ht="17.350000000000001" customHeight="1">
      <c r="A1" s="20" t="s">
        <v>12</v>
      </c>
      <c r="B1" s="20"/>
      <c r="C1" s="3" t="s">
        <v>22</v>
      </c>
      <c r="D1" s="4" t="s">
        <v>11</v>
      </c>
      <c r="E1" s="16" t="s">
        <v>25</v>
      </c>
      <c r="F1" s="17"/>
      <c r="G1" s="17"/>
      <c r="H1" s="17"/>
      <c r="I1" s="20" t="s">
        <v>15</v>
      </c>
      <c r="J1" s="20"/>
      <c r="K1" s="18">
        <v>43200</v>
      </c>
      <c r="L1" s="19"/>
      <c r="M1" s="20" t="s">
        <v>17</v>
      </c>
      <c r="N1" s="26"/>
      <c r="O1" s="27" t="s">
        <v>37</v>
      </c>
      <c r="P1" s="27"/>
      <c r="Q1" s="10" t="s">
        <v>8</v>
      </c>
      <c r="R1" s="10"/>
      <c r="S1" s="24"/>
      <c r="T1" s="25"/>
      <c r="U1" s="25"/>
      <c r="V1" s="25"/>
    </row>
    <row r="2" spans="1:22" ht="17.350000000000001" customHeight="1">
      <c r="A2" s="20" t="s">
        <v>13</v>
      </c>
      <c r="B2" s="20"/>
      <c r="C2" s="3" t="s">
        <v>22</v>
      </c>
      <c r="D2" s="4" t="s">
        <v>10</v>
      </c>
      <c r="E2" s="16" t="s">
        <v>24</v>
      </c>
      <c r="F2" s="17"/>
      <c r="G2" s="17"/>
      <c r="H2" s="17"/>
      <c r="I2" s="20" t="s">
        <v>16</v>
      </c>
      <c r="J2" s="20"/>
      <c r="K2" s="18"/>
      <c r="L2" s="19"/>
      <c r="M2" s="20" t="s">
        <v>18</v>
      </c>
      <c r="N2" s="26"/>
      <c r="O2" s="27"/>
      <c r="P2" s="27"/>
      <c r="Q2" s="10"/>
      <c r="R2" s="10"/>
      <c r="S2" s="25"/>
      <c r="T2" s="25"/>
      <c r="U2" s="25"/>
      <c r="V2" s="25"/>
    </row>
    <row r="3" spans="1:22" ht="17.350000000000001" customHeight="1">
      <c r="A3" s="20" t="s">
        <v>19</v>
      </c>
      <c r="B3" s="20"/>
      <c r="C3" s="30" t="s">
        <v>29</v>
      </c>
      <c r="D3" s="17"/>
      <c r="E3" s="6" t="s">
        <v>20</v>
      </c>
      <c r="F3" s="16" t="s">
        <v>28</v>
      </c>
      <c r="G3" s="17"/>
      <c r="H3" s="17"/>
      <c r="I3" s="20" t="s">
        <v>23</v>
      </c>
      <c r="J3" s="20"/>
      <c r="K3" s="28">
        <f>COUNTA(B7:C20)</f>
        <v>7</v>
      </c>
      <c r="L3" s="29"/>
      <c r="M3" s="20" t="s">
        <v>26</v>
      </c>
      <c r="N3" s="26"/>
      <c r="O3" s="27" t="s">
        <v>27</v>
      </c>
      <c r="P3" s="27"/>
      <c r="Q3" s="10"/>
      <c r="R3" s="10"/>
      <c r="S3" s="25"/>
      <c r="T3" s="25"/>
      <c r="U3" s="25"/>
      <c r="V3" s="25"/>
    </row>
    <row r="5" spans="1:22" ht="17.350000000000001" customHeight="1">
      <c r="A5" s="10" t="s">
        <v>0</v>
      </c>
      <c r="B5" s="10" t="s">
        <v>1</v>
      </c>
      <c r="C5" s="10"/>
      <c r="D5" s="10"/>
      <c r="E5" s="10"/>
      <c r="F5" s="22" t="s">
        <v>7</v>
      </c>
      <c r="G5" s="10" t="s">
        <v>4</v>
      </c>
      <c r="H5" s="10" t="s">
        <v>14</v>
      </c>
      <c r="I5" s="21" t="s">
        <v>21</v>
      </c>
      <c r="J5" s="10" t="s">
        <v>5</v>
      </c>
      <c r="K5" s="10" t="s">
        <v>6</v>
      </c>
      <c r="L5" s="10"/>
      <c r="M5" s="10"/>
      <c r="N5" s="10"/>
      <c r="O5" s="10"/>
      <c r="P5" s="10"/>
      <c r="Q5" s="10"/>
      <c r="R5" s="10"/>
      <c r="S5" s="10"/>
      <c r="T5" s="10"/>
      <c r="U5" s="10" t="s">
        <v>9</v>
      </c>
      <c r="V5" s="10" t="s">
        <v>8</v>
      </c>
    </row>
    <row r="6" spans="1:22" ht="17.350000000000001" customHeight="1">
      <c r="A6" s="10"/>
      <c r="B6" s="10" t="s">
        <v>3</v>
      </c>
      <c r="C6" s="10"/>
      <c r="D6" s="10" t="s">
        <v>2</v>
      </c>
      <c r="E6" s="11"/>
      <c r="F6" s="23"/>
      <c r="G6" s="10"/>
      <c r="H6" s="10"/>
      <c r="I6" s="10"/>
      <c r="J6" s="10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10"/>
      <c r="V6" s="10"/>
    </row>
    <row r="7" spans="1:22" ht="17.350000000000001" customHeight="1">
      <c r="A7" s="2">
        <v>1</v>
      </c>
      <c r="B7" s="12" t="s">
        <v>30</v>
      </c>
      <c r="C7" s="13"/>
      <c r="D7" s="14" t="str">
        <f>IFERROR(INDEX([1]カラムリスト!$B$4:$F$1000,MATCH(B7,[1]カラムリスト!$B$4:$B$1000,0),MATCH($D$6,[1]カラムリスト!$B$3:$F$3,0)),"")</f>
        <v>Ym</v>
      </c>
      <c r="E7" s="15"/>
      <c r="F7" s="8" t="str">
        <f>IFERROR(INDEX([1]カラムリスト!$B$4:$F$1000,MATCH(B7,[1]カラムリスト!$B$4:$B$1000,0),MATCH($F$5,[1]カラムリスト!$B$3:$F$3,0)),"")</f>
        <v>VARCHAR</v>
      </c>
      <c r="G7" s="8">
        <f>IFERROR(INDEX([1]カラムリスト!$B$4:$F$1000,MATCH(B7,[1]カラムリスト!$B$4:$B$1000,0),MATCH($G$5,[1]カラムリスト!$B$3:$F$3,0)),"")</f>
        <v>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9" t="str">
        <f>IFERROR(INDEX([1]カラムリスト!$B$4:$F$1000,MATCH(B7,[1]カラムリスト!$B$4:$B$1000,0),MATCH($U$5,[1]カラムリスト!$B$3:$F$3,0)),"")</f>
        <v>フォーマット：YYYYMM</v>
      </c>
      <c r="V7" s="3"/>
    </row>
    <row r="8" spans="1:22" ht="17.350000000000001" customHeight="1">
      <c r="A8" s="2">
        <v>2</v>
      </c>
      <c r="B8" s="12" t="s">
        <v>31</v>
      </c>
      <c r="C8" s="13"/>
      <c r="D8" s="14" t="str">
        <f>IFERROR(INDEX([1]カラムリスト!$B$4:$F$1000,MATCH(B8,[1]カラムリスト!$B$4:$B$1000,0),MATCH($D$6,[1]カラムリスト!$B$3:$F$3,0)),"")</f>
        <v>DeadlineStatus</v>
      </c>
      <c r="E8" s="15"/>
      <c r="F8" s="8" t="str">
        <f>IFERROR(INDEX([1]カラムリスト!$B$4:$F$1000,MATCH(B8,[1]カラムリスト!$B$4:$B$1000,0),MATCH($F$5,[1]カラムリスト!$B$3:$F$3,0)),"")</f>
        <v>VARCHAR</v>
      </c>
      <c r="G8" s="8">
        <f>IFERROR(INDEX([1]カラムリスト!$B$4:$F$1000,MATCH(B8,[1]カラムリスト!$B$4:$B$1000,0),MATCH($G$5,[1]カラムリスト!$B$3:$F$3,0)),"")</f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9" t="str">
        <f>IFERROR(INDEX([1]カラムリスト!$B$4:$F$1000,MATCH(B8,[1]カラムリスト!$B$4:$B$1000,0),MATCH($U$5,[1]カラムリスト!$B$3:$F$3,0)),"")</f>
        <v>0：締め前（初期値） ／ 1：締め済み</v>
      </c>
      <c r="V8" s="3"/>
    </row>
    <row r="9" spans="1:22" ht="17.350000000000001" customHeight="1">
      <c r="A9" s="7">
        <v>3</v>
      </c>
      <c r="B9" s="12" t="s">
        <v>32</v>
      </c>
      <c r="C9" s="13"/>
      <c r="D9" s="14" t="str">
        <f>IFERROR(INDEX([1]カラムリスト!$B$4:$F$1000,MATCH(B9,[1]カラムリスト!$B$4:$B$1000,0),MATCH($D$6,[1]カラムリスト!$B$3:$F$3,0)),"")</f>
        <v>EntryDate</v>
      </c>
      <c r="E9" s="15"/>
      <c r="F9" s="8" t="str">
        <f>IFERROR(INDEX([1]カラムリスト!$B$4:$F$1000,MATCH(B9,[1]カラムリスト!$B$4:$B$1000,0),MATCH($F$5,[1]カラムリスト!$B$3:$F$3,0)),"")</f>
        <v>DATETIME</v>
      </c>
      <c r="G9" s="8">
        <f>IFERROR(INDEX([1]カラムリスト!$B$4:$F$1000,MATCH(B9,[1]カラムリスト!$B$4:$B$1000,0),MATCH($G$5,[1]カラムリスト!$B$3:$F$3,0)),"")</f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9">
        <f>IFERROR(INDEX([1]カラムリスト!$B$4:$F$1000,MATCH(B9,[1]カラムリスト!$B$4:$B$1000,0),MATCH($U$5,[1]カラムリスト!$B$3:$F$3,0)),"")</f>
        <v>0</v>
      </c>
      <c r="V9" s="3"/>
    </row>
    <row r="10" spans="1:22" ht="17.350000000000001" customHeight="1">
      <c r="A10" s="7">
        <v>4</v>
      </c>
      <c r="B10" s="12" t="s">
        <v>33</v>
      </c>
      <c r="C10" s="13"/>
      <c r="D10" s="14" t="str">
        <f>IFERROR(INDEX([1]カラムリスト!$B$4:$F$1000,MATCH(B10,[1]カラムリスト!$B$4:$B$1000,0),MATCH($D$6,[1]カラムリスト!$B$3:$F$3,0)),"")</f>
        <v>EntryUser</v>
      </c>
      <c r="E10" s="15"/>
      <c r="F10" s="8" t="str">
        <f>IFERROR(INDEX([1]カラムリスト!$B$4:$F$1000,MATCH(B10,[1]カラムリスト!$B$4:$B$1000,0),MATCH($F$5,[1]カラムリスト!$B$3:$F$3,0)),"")</f>
        <v>VARCHAR</v>
      </c>
      <c r="G10" s="8">
        <f>IFERROR(INDEX([1]カラムリスト!$B$4:$F$1000,MATCH(B10,[1]カラムリスト!$B$4:$B$1000,0),MATCH($G$5,[1]カラムリスト!$B$3:$F$3,0)),"")</f>
        <v>10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9">
        <f>IFERROR(INDEX([1]カラムリスト!$B$4:$F$1000,MATCH(B10,[1]カラムリスト!$B$4:$B$1000,0),MATCH($U$5,[1]カラムリスト!$B$3:$F$3,0)),"")</f>
        <v>0</v>
      </c>
      <c r="V10" s="3"/>
    </row>
    <row r="11" spans="1:22" ht="17.350000000000001" customHeight="1">
      <c r="A11" s="7">
        <v>5</v>
      </c>
      <c r="B11" s="12" t="s">
        <v>34</v>
      </c>
      <c r="C11" s="13"/>
      <c r="D11" s="14" t="str">
        <f>IFERROR(INDEX([1]カラムリスト!$B$4:$F$1000,MATCH(B11,[1]カラムリスト!$B$4:$B$1000,0),MATCH($D$6,[1]カラムリスト!$B$3:$F$3,0)),"")</f>
        <v>UpdateDate</v>
      </c>
      <c r="E11" s="15"/>
      <c r="F11" s="8" t="str">
        <f>IFERROR(INDEX([1]カラムリスト!$B$4:$F$1000,MATCH(B11,[1]カラムリスト!$B$4:$B$1000,0),MATCH($F$5,[1]カラムリスト!$B$3:$F$3,0)),"")</f>
        <v>DATETIME</v>
      </c>
      <c r="G11" s="8">
        <f>IFERROR(INDEX([1]カラムリスト!$B$4:$F$1000,MATCH(B11,[1]カラムリスト!$B$4:$B$1000,0),MATCH($G$5,[1]カラムリスト!$B$3:$F$3,0)),"")</f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9">
        <f>IFERROR(INDEX([1]カラムリスト!$B$4:$F$1000,MATCH(B11,[1]カラムリスト!$B$4:$B$1000,0),MATCH($U$5,[1]カラムリスト!$B$3:$F$3,0)),"")</f>
        <v>0</v>
      </c>
      <c r="V11" s="3"/>
    </row>
    <row r="12" spans="1:22" ht="17.350000000000001" customHeight="1">
      <c r="A12" s="7">
        <v>6</v>
      </c>
      <c r="B12" s="12" t="s">
        <v>35</v>
      </c>
      <c r="C12" s="13"/>
      <c r="D12" s="14" t="str">
        <f>IFERROR(INDEX([1]カラムリスト!$B$4:$F$1000,MATCH(B12,[1]カラムリスト!$B$4:$B$1000,0),MATCH($D$6,[1]カラムリスト!$B$3:$F$3,0)),"")</f>
        <v>UpdateUser</v>
      </c>
      <c r="E12" s="15"/>
      <c r="F12" s="8" t="str">
        <f>IFERROR(INDEX([1]カラムリスト!$B$4:$F$1000,MATCH(B12,[1]カラムリスト!$B$4:$B$1000,0),MATCH($F$5,[1]カラムリスト!$B$3:$F$3,0)),"")</f>
        <v>VARCHAR</v>
      </c>
      <c r="G12" s="8">
        <f>IFERROR(INDEX([1]カラムリスト!$B$4:$F$1000,MATCH(B12,[1]カラムリスト!$B$4:$B$1000,0),MATCH($G$5,[1]カラムリスト!$B$3:$F$3,0)),"")</f>
        <v>10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>
        <f>IFERROR(INDEX([1]カラムリスト!$B$4:$F$1000,MATCH(B12,[1]カラムリスト!$B$4:$B$1000,0),MATCH($U$5,[1]カラムリスト!$B$3:$F$3,0)),"")</f>
        <v>0</v>
      </c>
      <c r="V12" s="3"/>
    </row>
    <row r="13" spans="1:22" ht="17.350000000000001" customHeight="1">
      <c r="A13" s="7">
        <v>7</v>
      </c>
      <c r="B13" s="12" t="s">
        <v>36</v>
      </c>
      <c r="C13" s="13"/>
      <c r="D13" s="14" t="str">
        <f>IFERROR(INDEX([1]カラムリスト!$B$4:$F$1000,MATCH(B13,[1]カラムリスト!$B$4:$B$1000,0),MATCH($D$6,[1]カラムリスト!$B$3:$F$3,0)),"")</f>
        <v>DelFlg</v>
      </c>
      <c r="E13" s="15"/>
      <c r="F13" s="8" t="str">
        <f>IFERROR(INDEX([1]カラムリスト!$B$4:$F$1000,MATCH(B13,[1]カラムリスト!$B$4:$B$1000,0),MATCH($F$5,[1]カラムリスト!$B$3:$F$3,0)),"")</f>
        <v>VARCHAR</v>
      </c>
      <c r="G13" s="8">
        <f>IFERROR(INDEX([1]カラムリスト!$B$4:$F$1000,MATCH(B13,[1]カラムリスト!$B$4:$B$1000,0),MATCH($G$5,[1]カラムリスト!$B$3:$F$3,0)),"")</f>
        <v>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 t="str">
        <f>IFERROR(INDEX([1]カラムリスト!$B$4:$F$1000,MATCH(B13,[1]カラムリスト!$B$4:$B$1000,0),MATCH($U$5,[1]カラムリスト!$B$3:$F$3,0)),"")</f>
        <v>0：未削除（初期値） ／ 1：削除</v>
      </c>
      <c r="V13" s="3"/>
    </row>
    <row r="14" spans="1:22" ht="17.350000000000001" customHeight="1">
      <c r="A14" s="7">
        <v>8</v>
      </c>
      <c r="B14" s="12"/>
      <c r="C14" s="31"/>
      <c r="D14" s="14" t="str">
        <f>IFERROR(INDEX([1]カラムリスト!$B$4:$F$1000,MATCH(B14,[1]カラムリスト!$B$4:$B$1000,0),MATCH($D$6,[1]カラムリスト!$B$3:$F$3,0)),"")</f>
        <v/>
      </c>
      <c r="E14" s="15"/>
      <c r="F14" s="8" t="str">
        <f>IFERROR(INDEX([1]カラムリスト!$B$4:$F$1000,MATCH(B14,[1]カラムリスト!$B$4:$B$1000,0),MATCH($F$5,[1]カラムリスト!$B$3:$F$3,0)),"")</f>
        <v/>
      </c>
      <c r="G14" s="8" t="str">
        <f>IFERROR(INDEX([1]カラムリスト!$B$4:$F$1000,MATCH(B14,[1]カラムリスト!$B$4:$B$1000,0),MATCH($G$5,[1]カラムリスト!$B$3:$F$3,0)),"")</f>
        <v/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9" t="str">
        <f>IFERROR(INDEX([1]カラムリスト!$B$4:$F$1000,MATCH(B14,[1]カラムリスト!$B$4:$B$1000,0),MATCH($U$5,[1]カラムリスト!$B$3:$F$3,0)),"")</f>
        <v/>
      </c>
      <c r="V14" s="3"/>
    </row>
    <row r="15" spans="1:22" ht="17.350000000000001" customHeight="1">
      <c r="A15" s="7">
        <v>9</v>
      </c>
      <c r="B15" s="12"/>
      <c r="C15" s="31"/>
      <c r="D15" s="14" t="str">
        <f>IFERROR(INDEX([1]カラムリスト!$B$4:$F$1000,MATCH(B15,[1]カラムリスト!$B$4:$B$1000,0),MATCH($D$6,[1]カラムリスト!$B$3:$F$3,0)),"")</f>
        <v/>
      </c>
      <c r="E15" s="15"/>
      <c r="F15" s="8" t="str">
        <f>IFERROR(INDEX([1]カラムリスト!$B$4:$F$1000,MATCH(B15,[1]カラムリスト!$B$4:$B$1000,0),MATCH($F$5,[1]カラムリスト!$B$3:$F$3,0)),"")</f>
        <v/>
      </c>
      <c r="G15" s="8" t="str">
        <f>IFERROR(INDEX([1]カラムリスト!$B$4:$F$1000,MATCH(B15,[1]カラムリスト!$B$4:$B$1000,0),MATCH($G$5,[1]カラムリスト!$B$3:$F$3,0)),"")</f>
        <v/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 t="str">
        <f>IFERROR(INDEX([1]カラムリスト!$B$4:$F$1000,MATCH(B15,[1]カラムリスト!$B$4:$B$1000,0),MATCH($U$5,[1]カラムリスト!$B$3:$F$3,0)),"")</f>
        <v/>
      </c>
      <c r="V15" s="3"/>
    </row>
    <row r="16" spans="1:22" ht="17.350000000000001" customHeight="1">
      <c r="A16" s="7">
        <v>10</v>
      </c>
      <c r="B16" s="12"/>
      <c r="C16" s="31"/>
      <c r="D16" s="14" t="str">
        <f>IFERROR(INDEX([1]カラムリスト!$B$4:$F$1000,MATCH(B16,[1]カラムリスト!$B$4:$B$1000,0),MATCH($D$6,[1]カラムリスト!$B$3:$F$3,0)),"")</f>
        <v/>
      </c>
      <c r="E16" s="15"/>
      <c r="F16" s="8" t="str">
        <f>IFERROR(INDEX([1]カラムリスト!$B$4:$F$1000,MATCH(B16,[1]カラムリスト!$B$4:$B$1000,0),MATCH($F$5,[1]カラムリスト!$B$3:$F$3,0)),"")</f>
        <v/>
      </c>
      <c r="G16" s="8" t="str">
        <f>IFERROR(INDEX([1]カラムリスト!$B$4:$F$1000,MATCH(B16,[1]カラムリスト!$B$4:$B$1000,0),MATCH($G$5,[1]カラムリスト!$B$3:$F$3,0)),"")</f>
        <v/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 t="str">
        <f>IFERROR(INDEX([1]カラムリスト!$B$4:$F$1000,MATCH(B16,[1]カラムリスト!$B$4:$B$1000,0),MATCH($U$5,[1]カラムリスト!$B$3:$F$3,0)),"")</f>
        <v/>
      </c>
      <c r="V16" s="3"/>
    </row>
    <row r="17" spans="1:22" ht="17.350000000000001" customHeight="1">
      <c r="A17" s="7">
        <v>11</v>
      </c>
      <c r="B17" s="12"/>
      <c r="C17" s="31"/>
      <c r="D17" s="14" t="str">
        <f>IFERROR(INDEX([1]カラムリスト!$B$4:$F$1000,MATCH(B17,[1]カラムリスト!$B$4:$B$1000,0),MATCH($D$6,[1]カラムリスト!$B$3:$F$3,0)),"")</f>
        <v/>
      </c>
      <c r="E17" s="15"/>
      <c r="F17" s="8" t="str">
        <f>IFERROR(INDEX([1]カラムリスト!$B$4:$F$1000,MATCH(B17,[1]カラムリスト!$B$4:$B$1000,0),MATCH($F$5,[1]カラムリスト!$B$3:$F$3,0)),"")</f>
        <v/>
      </c>
      <c r="G17" s="8" t="str">
        <f>IFERROR(INDEX([1]カラムリスト!$B$4:$F$1000,MATCH(B17,[1]カラムリスト!$B$4:$B$1000,0),MATCH($G$5,[1]カラムリスト!$B$3:$F$3,0)),"")</f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IFERROR(INDEX([1]カラムリスト!$B$4:$F$1000,MATCH(B17,[1]カラムリスト!$B$4:$B$1000,0),MATCH($U$5,[1]カラムリスト!$B$3:$F$3,0)),"")</f>
        <v/>
      </c>
      <c r="V17" s="3"/>
    </row>
    <row r="18" spans="1:22" ht="17.350000000000001" customHeight="1">
      <c r="A18" s="7">
        <v>12</v>
      </c>
      <c r="B18" s="12"/>
      <c r="C18" s="31"/>
      <c r="D18" s="14" t="str">
        <f>IFERROR(INDEX([1]カラムリスト!$B$4:$F$1000,MATCH(B18,[1]カラムリスト!$B$4:$B$1000,0),MATCH($D$6,[1]カラムリスト!$B$3:$F$3,0)),"")</f>
        <v/>
      </c>
      <c r="E18" s="15"/>
      <c r="F18" s="8" t="str">
        <f>IFERROR(INDEX([1]カラムリスト!$B$4:$F$1000,MATCH(B18,[1]カラムリスト!$B$4:$B$1000,0),MATCH($F$5,[1]カラムリスト!$B$3:$F$3,0)),"")</f>
        <v/>
      </c>
      <c r="G18" s="8" t="str">
        <f>IFERROR(INDEX([1]カラムリスト!$B$4:$F$1000,MATCH(B18,[1]カラムリスト!$B$4:$B$1000,0),MATCH($G$5,[1]カラムリスト!$B$3:$F$3,0)),"")</f>
        <v/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 t="str">
        <f>IFERROR(INDEX([1]カラムリスト!$B$4:$F$1000,MATCH(B18,[1]カラムリスト!$B$4:$B$1000,0),MATCH($U$5,[1]カラムリスト!$B$3:$F$3,0)),"")</f>
        <v/>
      </c>
      <c r="V18" s="3"/>
    </row>
    <row r="19" spans="1:22" ht="17.350000000000001" customHeight="1">
      <c r="A19" s="7">
        <v>13</v>
      </c>
      <c r="B19" s="12"/>
      <c r="C19" s="31"/>
      <c r="D19" s="14" t="str">
        <f>IFERROR(INDEX([1]カラムリスト!$B$4:$F$1000,MATCH(B19,[1]カラムリスト!$B$4:$B$1000,0),MATCH($D$6,[1]カラムリスト!$B$3:$F$3,0)),"")</f>
        <v/>
      </c>
      <c r="E19" s="15"/>
      <c r="F19" s="8" t="str">
        <f>IFERROR(INDEX([1]カラムリスト!$B$4:$F$1000,MATCH(B19,[1]カラムリスト!$B$4:$B$1000,0),MATCH($F$5,[1]カラムリスト!$B$3:$F$3,0)),"")</f>
        <v/>
      </c>
      <c r="G19" s="8" t="str">
        <f>IFERROR(INDEX([1]カラムリスト!$B$4:$F$1000,MATCH(B19,[1]カラムリスト!$B$4:$B$1000,0),MATCH($G$5,[1]カラムリスト!$B$3:$F$3,0)),"")</f>
        <v/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9" t="str">
        <f>IFERROR(INDEX([1]カラムリスト!$B$4:$F$1000,MATCH(B19,[1]カラムリスト!$B$4:$B$1000,0),MATCH($U$5,[1]カラムリスト!$B$3:$F$3,0)),"")</f>
        <v/>
      </c>
      <c r="V19" s="3"/>
    </row>
    <row r="20" spans="1:22" ht="17.350000000000001" customHeight="1">
      <c r="A20" s="2"/>
      <c r="B20" s="12"/>
      <c r="C20" s="13"/>
      <c r="D20" s="14" t="str">
        <f>IFERROR(INDEX([1]カラムリスト!$B$4:$F$1000,MATCH(B20,[1]カラムリスト!$B$4:$B$1000,0),MATCH($D$6,[1]カラムリスト!$B$3:$F$3,0)),"")</f>
        <v/>
      </c>
      <c r="E20" s="15"/>
      <c r="F20" s="8" t="str">
        <f>IFERROR(INDEX([1]カラムリスト!$B$4:$F$1000,MATCH(B20,[1]カラムリスト!$B$4:$B$1000,0),MATCH($F$5,[1]カラムリスト!$B$3:$F$3,0)),"")</f>
        <v/>
      </c>
      <c r="G20" s="8" t="str">
        <f>IFERROR(INDEX([1]カラムリスト!$B$4:$F$1000,MATCH(B20,[1]カラムリスト!$B$4:$B$1000,0),MATCH($G$5,[1]カラムリスト!$B$3:$F$3,0)),"")</f>
        <v/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9" t="str">
        <f>IFERROR(INDEX([1]カラムリスト!$B$4:$F$1000,MATCH(B20,[1]カラムリスト!$B$4:$B$1000,0),MATCH($U$5,[1]カラムリスト!$B$3:$F$3,0)),"")</f>
        <v/>
      </c>
      <c r="V20" s="3"/>
    </row>
  </sheetData>
  <mergeCells count="61">
    <mergeCell ref="B18:C18"/>
    <mergeCell ref="D18:E18"/>
    <mergeCell ref="B19:C19"/>
    <mergeCell ref="D19:E19"/>
    <mergeCell ref="B20:C20"/>
    <mergeCell ref="D20:E20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A5:A6"/>
    <mergeCell ref="G5:G6"/>
    <mergeCell ref="J5:J6"/>
    <mergeCell ref="B5:E5"/>
    <mergeCell ref="D6:E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shinya.takahashi</cp:lastModifiedBy>
  <dcterms:created xsi:type="dcterms:W3CDTF">2015-06-05T18:19:34Z</dcterms:created>
  <dcterms:modified xsi:type="dcterms:W3CDTF">2018-04-10T08:40:58Z</dcterms:modified>
</cp:coreProperties>
</file>