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G10" i="1"/>
  <c r="F10" i="1"/>
  <c r="D10" i="1"/>
  <c r="C3" i="1" l="1"/>
  <c r="U11" i="1" l="1"/>
  <c r="G11" i="1"/>
  <c r="F11" i="1"/>
  <c r="D11" i="1"/>
  <c r="K3" i="1" l="1"/>
  <c r="U25" i="1" l="1"/>
  <c r="G25" i="1"/>
  <c r="F25" i="1"/>
  <c r="D25" i="1"/>
  <c r="D21" i="1"/>
  <c r="U20" i="1"/>
  <c r="U24" i="1"/>
  <c r="G24" i="1"/>
  <c r="F24" i="1"/>
  <c r="D24" i="1"/>
  <c r="U23" i="1"/>
  <c r="G23" i="1"/>
  <c r="F23" i="1"/>
  <c r="D23" i="1"/>
  <c r="U22" i="1"/>
  <c r="G22" i="1"/>
  <c r="F22" i="1"/>
  <c r="D22" i="1"/>
  <c r="F21" i="1"/>
  <c r="F20" i="1"/>
  <c r="D20" i="1"/>
  <c r="U19" i="1"/>
  <c r="G19" i="1"/>
  <c r="F19" i="1"/>
  <c r="D19" i="1"/>
  <c r="G21" i="1" l="1"/>
  <c r="U21" i="1"/>
  <c r="G20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9" i="1"/>
  <c r="F9" i="1"/>
  <c r="D9" i="1"/>
  <c r="G8" i="1"/>
  <c r="F8" i="1"/>
  <c r="D8" i="1"/>
  <c r="G7" i="1"/>
  <c r="F7" i="1"/>
  <c r="D7" i="1"/>
  <c r="U18" i="1"/>
  <c r="U17" i="1"/>
  <c r="U16" i="1"/>
  <c r="U15" i="1"/>
  <c r="U14" i="1"/>
  <c r="U13" i="1"/>
  <c r="U12" i="1"/>
  <c r="U9" i="1"/>
  <c r="U8" i="1"/>
  <c r="U7" i="1"/>
</calcChain>
</file>

<file path=xl/sharedStrings.xml><?xml version="1.0" encoding="utf-8"?>
<sst xmlns="http://schemas.openxmlformats.org/spreadsheetml/2006/main" count="61" uniqueCount="50">
  <si>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</si>
  <si>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</si>
  <si>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</si>
  <si>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</si>
  <si>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</si>
  <si>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</si>
  <si>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</si>
  <si>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</si>
  <si>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</si>
  <si>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</si>
  <si>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</si>
  <si>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</si>
  <si>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</si>
  <si>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</si>
  <si>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</si>
  <si>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</si>
  <si>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</si>
  <si>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</si>
  <si>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</si>
  <si>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</si>
  <si>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</si>
  <si>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</si>
  <si>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</si>
  <si>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</si>
  <si>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</si>
  <si>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</si>
  <si>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</si>
  <si>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社員番号</t>
  </si>
  <si>
    <t>年月</t>
  </si>
  <si>
    <t>日</t>
  </si>
  <si>
    <t>勤務形態区分</t>
  </si>
  <si>
    <t>始業時刻</t>
  </si>
  <si>
    <t>終業時刻</t>
  </si>
  <si>
    <t>休憩時間</t>
  </si>
  <si>
    <t>22時以降休憩時間</t>
  </si>
  <si>
    <t>実働時間</t>
  </si>
  <si>
    <t>備考</t>
  </si>
  <si>
    <t>深夜勤務時間</t>
    <rPh sb="0" eb="2">
      <t>シンヤ</t>
    </rPh>
    <phoneticPr fontId="2"/>
  </si>
  <si>
    <t>申請番号</t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</si>
  <si>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</si>
  <si>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高橋</t>
    <rPh sb="0" eb="2">
      <t>タカハシ</t>
    </rPh>
    <phoneticPr fontId="2"/>
  </si>
  <si>
    <t>TRN</t>
    <phoneticPr fontId="2"/>
  </si>
  <si>
    <t>〇</t>
    <phoneticPr fontId="2"/>
  </si>
  <si>
    <t>登録日</t>
  </si>
  <si>
    <t>登録者ID</t>
  </si>
  <si>
    <t>更新日</t>
  </si>
  <si>
    <t>更新者ID</t>
  </si>
  <si>
    <t>削除フラグ</t>
  </si>
  <si>
    <t>レコードの登録時に採番する。
再申請の場合は再申請のレコード登録時に採番する。</t>
    <rPh sb="5" eb="7">
      <t>トウロク</t>
    </rPh>
    <rPh sb="7" eb="8">
      <t>ジ</t>
    </rPh>
    <rPh sb="9" eb="11">
      <t>サイバン</t>
    </rPh>
    <rPh sb="15" eb="18">
      <t>サイシンセイ</t>
    </rPh>
    <rPh sb="19" eb="21">
      <t>バアイ</t>
    </rPh>
    <rPh sb="22" eb="25">
      <t>サイシンセイ</t>
    </rPh>
    <rPh sb="30" eb="32">
      <t>トウロク</t>
    </rPh>
    <rPh sb="32" eb="33">
      <t>ジ</t>
    </rPh>
    <rPh sb="34" eb="36">
      <t>サイバン</t>
    </rPh>
    <phoneticPr fontId="2"/>
  </si>
  <si>
    <t>曜日</t>
    <rPh sb="0" eb="2">
      <t>ヨウビ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</si>
</sst>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  <cell r="F77" t="str">
            <v>コード定義の「役職」参照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  <row r="91">
          <cell r="B91" t="str">
            <v>組織番号</v>
          </cell>
          <cell r="C91" t="str">
            <v>SystemNo</v>
          </cell>
          <cell r="D91" t="str">
            <v>VARCHAR</v>
          </cell>
          <cell r="E91">
            <v>3</v>
          </cell>
        </row>
        <row r="92">
          <cell r="B92" t="str">
            <v>組織名</v>
          </cell>
          <cell r="C92" t="str">
            <v>SystemName</v>
          </cell>
          <cell r="D92" t="str">
            <v>VARCHAR</v>
          </cell>
          <cell r="E92">
            <v>30</v>
          </cell>
        </row>
        <row r="93">
          <cell r="B93" t="str">
            <v>上位組織番号</v>
          </cell>
          <cell r="C93" t="str">
            <v>UpperSystemNo</v>
          </cell>
          <cell r="D93" t="str">
            <v>VARCHAR</v>
          </cell>
          <cell r="E93">
            <v>3</v>
          </cell>
        </row>
        <row r="94">
          <cell r="B94" t="str">
            <v>旧申請番号</v>
          </cell>
          <cell r="C94" t="str">
            <v>OldAppNo</v>
          </cell>
          <cell r="D94" t="str">
            <v>VARCHAR</v>
          </cell>
          <cell r="E94">
            <v>10</v>
          </cell>
        </row>
        <row r="95">
          <cell r="B95" t="str">
            <v>曜日</v>
          </cell>
          <cell r="C95" t="str">
            <v>Weekday</v>
          </cell>
          <cell r="D95" t="str">
            <v>VARCHAR</v>
          </cell>
          <cell r="E95">
            <v>1</v>
          </cell>
          <cell r="F95" t="str">
            <v>コード定義の「曜日」参照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5"/>
  <sheetViews>
    <sheetView tabSelected="1" zoomScale="85" zoomScaleNormal="85" workbookViewId="0">
      <selection activeCell="A10" sqref="A10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6" t="s">
        <v>12</v>
      </c>
      <c r="B1" s="26"/>
      <c r="C1" s="3" t="s">
        <v>22</v>
      </c>
      <c r="D1" s="7" t="s">
        <v>11</v>
      </c>
      <c r="E1" s="31" t="s">
        <v>25</v>
      </c>
      <c r="F1" s="32"/>
      <c r="G1" s="32"/>
      <c r="H1" s="32"/>
      <c r="I1" s="26" t="s">
        <v>15</v>
      </c>
      <c r="J1" s="26"/>
      <c r="K1" s="34">
        <v>43200</v>
      </c>
      <c r="L1" s="27"/>
      <c r="M1" s="26" t="s">
        <v>17</v>
      </c>
      <c r="N1" s="27"/>
      <c r="O1" s="28" t="s">
        <v>40</v>
      </c>
      <c r="P1" s="28"/>
      <c r="Q1" s="26" t="s">
        <v>8</v>
      </c>
      <c r="R1" s="26"/>
      <c r="S1" s="24"/>
      <c r="T1" s="25"/>
      <c r="U1" s="25"/>
      <c r="V1" s="25"/>
    </row>
    <row r="2" spans="1:22" ht="17.45" customHeight="1">
      <c r="A2" s="26" t="s">
        <v>13</v>
      </c>
      <c r="B2" s="26"/>
      <c r="C2" s="3" t="s">
        <v>22</v>
      </c>
      <c r="D2" s="7" t="s">
        <v>10</v>
      </c>
      <c r="E2" s="31" t="s">
        <v>24</v>
      </c>
      <c r="F2" s="32"/>
      <c r="G2" s="32"/>
      <c r="H2" s="32"/>
      <c r="I2" s="26" t="s">
        <v>16</v>
      </c>
      <c r="J2" s="26"/>
      <c r="K2" s="34"/>
      <c r="L2" s="27"/>
      <c r="M2" s="26" t="s">
        <v>18</v>
      </c>
      <c r="N2" s="27"/>
      <c r="O2" s="28"/>
      <c r="P2" s="28"/>
      <c r="Q2" s="26"/>
      <c r="R2" s="26"/>
      <c r="S2" s="25"/>
      <c r="T2" s="25"/>
      <c r="U2" s="25"/>
      <c r="V2" s="25"/>
    </row>
    <row r="3" spans="1:22" ht="17.45" customHeight="1">
      <c r="A3" s="26" t="s">
        <v>19</v>
      </c>
      <c r="B3" s="26"/>
      <c r="C3" s="33" t="str">
        <f>IFERROR(INDEX([1]Sheet1!$B$6:$E$50,(MATCH(F3,[1]Sheet1!$B$6:$B$50,0)),3),"")</f>
        <v>ATTENDANCE</v>
      </c>
      <c r="D3" s="32"/>
      <c r="E3" s="11" t="s">
        <v>20</v>
      </c>
      <c r="F3" s="31" t="s">
        <v>39</v>
      </c>
      <c r="G3" s="32"/>
      <c r="H3" s="32"/>
      <c r="I3" s="26" t="s">
        <v>23</v>
      </c>
      <c r="J3" s="26"/>
      <c r="K3" s="29">
        <f>COUNTA(B7:C47)</f>
        <v>18</v>
      </c>
      <c r="L3" s="30"/>
      <c r="M3" s="26" t="s">
        <v>26</v>
      </c>
      <c r="N3" s="27"/>
      <c r="O3" s="28" t="s">
        <v>41</v>
      </c>
      <c r="P3" s="28"/>
      <c r="Q3" s="26"/>
      <c r="R3" s="26"/>
      <c r="S3" s="25"/>
      <c r="T3" s="25"/>
      <c r="U3" s="25"/>
      <c r="V3" s="25"/>
    </row>
    <row r="5" spans="1:22" ht="17.45" customHeight="1">
      <c r="A5" s="26" t="s">
        <v>0</v>
      </c>
      <c r="B5" s="26" t="s">
        <v>1</v>
      </c>
      <c r="C5" s="26"/>
      <c r="D5" s="26"/>
      <c r="E5" s="26"/>
      <c r="F5" s="36" t="s">
        <v>7</v>
      </c>
      <c r="G5" s="26" t="s">
        <v>4</v>
      </c>
      <c r="H5" s="26" t="s">
        <v>14</v>
      </c>
      <c r="I5" s="35" t="s">
        <v>21</v>
      </c>
      <c r="J5" s="26" t="s">
        <v>5</v>
      </c>
      <c r="K5" s="26" t="s">
        <v>6</v>
      </c>
      <c r="L5" s="26"/>
      <c r="M5" s="26"/>
      <c r="N5" s="26"/>
      <c r="O5" s="26"/>
      <c r="P5" s="26"/>
      <c r="Q5" s="26"/>
      <c r="R5" s="26"/>
      <c r="S5" s="26"/>
      <c r="T5" s="26"/>
      <c r="U5" s="26" t="s">
        <v>9</v>
      </c>
      <c r="V5" s="26" t="s">
        <v>8</v>
      </c>
    </row>
    <row r="6" spans="1:22" ht="17.45" customHeight="1">
      <c r="A6" s="26"/>
      <c r="B6" s="26" t="s">
        <v>3</v>
      </c>
      <c r="C6" s="26"/>
      <c r="D6" s="26" t="s">
        <v>2</v>
      </c>
      <c r="E6" s="38"/>
      <c r="F6" s="37"/>
      <c r="G6" s="26"/>
      <c r="H6" s="26"/>
      <c r="I6" s="26"/>
      <c r="J6" s="26"/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4">
        <v>10</v>
      </c>
      <c r="U6" s="26"/>
      <c r="V6" s="26"/>
    </row>
    <row r="7" spans="1:22" ht="17.45" customHeight="1">
      <c r="A7" s="2">
        <v>1</v>
      </c>
      <c r="B7" s="16" t="s">
        <v>27</v>
      </c>
      <c r="C7" s="23"/>
      <c r="D7" s="18" t="str">
        <f>IFERROR(INDEX([2]カラムリスト!$B$4:$F$997,MATCH(B7,[2]カラムリスト!$B$4:$B$997,0),MATCH($D$6,[2]カラムリスト!$B$3:$F$3,0)),"")</f>
        <v>EmployeeNo</v>
      </c>
      <c r="E7" s="19"/>
      <c r="F7" s="5" t="str">
        <f>IFERROR(INDEX([2]カラムリスト!$B$4:$F$997,MATCH(B7,[2]カラムリスト!$B$4:$B$997,0),MATCH($F$5,[2]カラムリスト!$B$3:$F$3,0)),"")</f>
        <v>VARCHAR</v>
      </c>
      <c r="G7" s="5">
        <f>IFERROR(INDEX([2]カラムリスト!$B$4:$F$997,MATCH(B7,[2]カラムリスト!$B$4:$B$997,0),MATCH($G$5,[2]カラムリスト!$B$3:$F$3,0)),"")</f>
        <v>10</v>
      </c>
      <c r="H7" s="2"/>
      <c r="I7" s="2" t="s">
        <v>42</v>
      </c>
      <c r="J7" s="2" t="s">
        <v>42</v>
      </c>
      <c r="K7" s="2"/>
      <c r="L7" s="2"/>
      <c r="M7" s="2"/>
      <c r="N7" s="2"/>
      <c r="O7" s="2"/>
      <c r="P7" s="2"/>
      <c r="Q7" s="2"/>
      <c r="R7" s="2"/>
      <c r="S7" s="2"/>
      <c r="T7" s="2"/>
      <c r="U7" s="6" t="str">
        <f>IFERROR(INDEX([2]カラムリスト!$B$4:$F$997,MATCH(B7,[2]カラムリスト!$B$4:$B$997,0),MATCH($U$5,[2]カラムリスト!$B$3:$F$3,0)),"")</f>
        <v>社員に付与される一意の番号</v>
      </c>
      <c r="V7" s="3"/>
    </row>
    <row r="8" spans="1:22" ht="17.45" customHeight="1">
      <c r="A8" s="2">
        <v>2</v>
      </c>
      <c r="B8" s="16" t="s">
        <v>28</v>
      </c>
      <c r="C8" s="23"/>
      <c r="D8" s="18" t="str">
        <f>IFERROR(INDEX([2]カラムリスト!$B$4:$F$997,MATCH(B8,[2]カラムリスト!$B$4:$B$997,0),MATCH($D$6,[2]カラムリスト!$B$3:$F$3,0)),"")</f>
        <v>Ym</v>
      </c>
      <c r="E8" s="19"/>
      <c r="F8" s="5" t="str">
        <f>IFERROR(INDEX([2]カラムリスト!$B$4:$F$997,MATCH(B8,[2]カラムリスト!$B$4:$B$997,0),MATCH($F$5,[2]カラムリスト!$B$3:$F$3,0)),"")</f>
        <v>VARCHAR</v>
      </c>
      <c r="G8" s="5">
        <f>IFERROR(INDEX([2]カラムリスト!$B$4:$F$997,MATCH(B8,[2]カラムリスト!$B$4:$B$997,0),MATCH($G$5,[2]カラムリスト!$B$3:$F$3,0)),"")</f>
        <v>6</v>
      </c>
      <c r="H8" s="2"/>
      <c r="I8" s="2" t="s">
        <v>42</v>
      </c>
      <c r="J8" s="2" t="s">
        <v>42</v>
      </c>
      <c r="K8" s="2"/>
      <c r="L8" s="2"/>
      <c r="M8" s="2"/>
      <c r="N8" s="2"/>
      <c r="O8" s="2"/>
      <c r="P8" s="2"/>
      <c r="Q8" s="2"/>
      <c r="R8" s="2"/>
      <c r="S8" s="2"/>
      <c r="T8" s="2"/>
      <c r="U8" s="6" t="str">
        <f>IFERROR(INDEX([2]カラムリスト!$B$4:$F$997,MATCH(B8,[2]カラムリスト!$B$4:$B$997,0),MATCH($U$5,[2]カラムリスト!$B$3:$F$3,0)),"")</f>
        <v>フォーマット：YYYYMM</v>
      </c>
      <c r="V8" s="3"/>
    </row>
    <row r="9" spans="1:22" ht="17.45" customHeight="1">
      <c r="A9" s="8">
        <v>3</v>
      </c>
      <c r="B9" s="16" t="s">
        <v>29</v>
      </c>
      <c r="C9" s="23"/>
      <c r="D9" s="18" t="str">
        <f>IFERROR(INDEX([2]カラムリスト!$B$4:$F$997,MATCH(B9,[2]カラムリスト!$B$4:$B$997,0),MATCH($D$6,[2]カラムリスト!$B$3:$F$3,0)),"")</f>
        <v>Day</v>
      </c>
      <c r="E9" s="19"/>
      <c r="F9" s="5" t="str">
        <f>IFERROR(INDEX([2]カラムリスト!$B$4:$F$997,MATCH(B9,[2]カラムリスト!$B$4:$B$997,0),MATCH($F$5,[2]カラムリスト!$B$3:$F$3,0)),"")</f>
        <v>VARCHAR</v>
      </c>
      <c r="G9" s="5">
        <f>IFERROR(INDEX([2]カラムリスト!$B$4:$F$997,MATCH(B9,[2]カラムリスト!$B$4:$B$997,0),MATCH($G$5,[2]カラムリスト!$B$3:$F$3,0)),"")</f>
        <v>2</v>
      </c>
      <c r="H9" s="2"/>
      <c r="I9" s="2" t="s">
        <v>42</v>
      </c>
      <c r="J9" s="2" t="s">
        <v>42</v>
      </c>
      <c r="K9" s="2"/>
      <c r="L9" s="2"/>
      <c r="M9" s="2"/>
      <c r="N9" s="2"/>
      <c r="O9" s="2"/>
      <c r="P9" s="2"/>
      <c r="Q9" s="2"/>
      <c r="R9" s="2"/>
      <c r="S9" s="2"/>
      <c r="T9" s="2"/>
      <c r="U9" s="6" t="str">
        <f>IFERROR(INDEX([2]カラムリスト!$B$4:$F$997,MATCH(B9,[2]カラムリスト!$B$4:$B$997,0),MATCH($U$5,[2]カラムリスト!$B$3:$F$3,0)),"")</f>
        <v>フォーマット：DD</v>
      </c>
      <c r="V9" s="3"/>
    </row>
    <row r="10" spans="1:22" ht="17.45" customHeight="1">
      <c r="A10" s="14">
        <v>4</v>
      </c>
      <c r="B10" s="16" t="s">
        <v>49</v>
      </c>
      <c r="C10" s="23"/>
      <c r="D10" s="18" t="str">
        <f>IFERROR(INDEX([2]カラムリスト!$B$4:$F$997,MATCH(B10,[2]カラムリスト!$B$4:$B$997,0),MATCH($D$6,[2]カラムリスト!$B$3:$F$3,0)),"")</f>
        <v>Weekday</v>
      </c>
      <c r="E10" s="19"/>
      <c r="F10" s="5" t="str">
        <f>IFERROR(INDEX([2]カラムリスト!$B$4:$F$997,MATCH(B10,[2]カラムリスト!$B$4:$B$997,0),MATCH($F$5,[2]カラムリスト!$B$3:$F$3,0)),"")</f>
        <v>VARCHAR</v>
      </c>
      <c r="G10" s="5">
        <f>IFERROR(INDEX([2]カラムリスト!$B$4:$F$997,MATCH(B10,[2]カラムリスト!$B$4:$B$997,0),MATCH($G$5,[2]カラムリスト!$B$3:$F$3,0)),"")</f>
        <v>1</v>
      </c>
      <c r="H10" s="14"/>
      <c r="I10" s="14" t="s">
        <v>42</v>
      </c>
      <c r="J10" s="14" t="s">
        <v>42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6" t="str">
        <f>IFERROR(INDEX([2]カラムリスト!$B$4:$F$997,MATCH(B10,[2]カラムリスト!$B$4:$B$997,0),MATCH($U$5,[2]カラムリスト!$B$3:$F$3,0)),"")</f>
        <v>コード定義の「曜日」参照</v>
      </c>
      <c r="V10" s="15"/>
    </row>
    <row r="11" spans="1:22" ht="54" customHeight="1">
      <c r="A11" s="14">
        <v>5</v>
      </c>
      <c r="B11" s="20" t="s">
        <v>38</v>
      </c>
      <c r="C11" s="21"/>
      <c r="D11" s="18" t="str">
        <f>IFERROR(INDEX([2]カラムリスト!$B$4:$F$997,MATCH(B11,[2]カラムリスト!$B$4:$B$997,0),MATCH($D$6,[2]カラムリスト!$B$3:$F$3,0)),"")</f>
        <v>AppNo</v>
      </c>
      <c r="E11" s="19"/>
      <c r="F11" s="5" t="str">
        <f>IFERROR(INDEX([2]カラムリスト!$B$4:$F$997,MATCH(B11,[2]カラムリスト!$B$4:$B$997,0),MATCH($F$5,[2]カラムリスト!$B$3:$F$3,0)),"")</f>
        <v>VARCHAR</v>
      </c>
      <c r="G11" s="5">
        <f>IFERROR(INDEX([2]カラムリスト!$B$4:$F$997,MATCH(B11,[2]カラムリスト!$B$4:$B$997,0),MATCH($G$5,[2]カラムリスト!$B$3:$F$3,0)),"")</f>
        <v>10</v>
      </c>
      <c r="H11" s="12"/>
      <c r="I11" s="12" t="s">
        <v>42</v>
      </c>
      <c r="J11" s="12" t="s">
        <v>42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6">
        <f>IFERROR(INDEX([2]カラムリスト!$B$4:$F$997,MATCH(B11,[2]カラムリスト!$B$4:$B$997,0),MATCH($U$5,[2]カラムリスト!$B$3:$F$3,0)),"")</f>
        <v>0</v>
      </c>
      <c r="V11" s="13" t="s">
        <v>48</v>
      </c>
    </row>
    <row r="12" spans="1:22" ht="17.25" customHeight="1">
      <c r="A12" s="14">
        <v>6</v>
      </c>
      <c r="B12" s="20" t="s">
        <v>30</v>
      </c>
      <c r="C12" s="21"/>
      <c r="D12" s="18" t="str">
        <f>IFERROR(INDEX([2]カラムリスト!$B$4:$F$997,MATCH(B12,[2]カラムリスト!$B$4:$B$997,0),MATCH($D$6,[2]カラムリスト!$B$3:$F$3,0)),"")</f>
        <v>WorkKbn</v>
      </c>
      <c r="E12" s="19"/>
      <c r="F12" s="5" t="str">
        <f>IFERROR(INDEX([2]カラムリスト!$B$4:$F$997,MATCH(B12,[2]カラムリスト!$B$4:$B$997,0),MATCH($F$5,[2]カラムリスト!$B$3:$F$3,0)),"")</f>
        <v>VARCHAR</v>
      </c>
      <c r="G12" s="5">
        <f>IFERROR(INDEX([2]カラムリスト!$B$4:$F$997,MATCH(B12,[2]カラムリスト!$B$4:$B$997,0),MATCH($G$5,[2]カラムリスト!$B$3:$F$3,0)),"")</f>
        <v>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6">
        <f>IFERROR(INDEX([2]カラムリスト!$B$4:$F$997,MATCH(B12,[2]カラムリスト!$B$4:$B$997,0),MATCH($U$5,[2]カラムリスト!$B$3:$F$3,0)),"")</f>
        <v>0</v>
      </c>
      <c r="V12" s="3"/>
    </row>
    <row r="13" spans="1:22" ht="17.45" customHeight="1">
      <c r="A13" s="14">
        <v>7</v>
      </c>
      <c r="B13" s="20" t="s">
        <v>31</v>
      </c>
      <c r="C13" s="21"/>
      <c r="D13" s="18" t="str">
        <f>IFERROR(INDEX([2]カラムリスト!$B$4:$F$997,MATCH(B13,[2]カラムリスト!$B$4:$B$997,0),MATCH($D$6,[2]カラムリスト!$B$3:$F$3,0)),"")</f>
        <v>StartTime</v>
      </c>
      <c r="E13" s="19"/>
      <c r="F13" s="5" t="str">
        <f>IFERROR(INDEX([2]カラムリスト!$B$4:$F$997,MATCH(B13,[2]カラムリスト!$B$4:$B$997,0),MATCH($F$5,[2]カラムリスト!$B$3:$F$3,0)),"")</f>
        <v>DATETIME</v>
      </c>
      <c r="G13" s="5">
        <f>IFERROR(INDEX([2]カラムリスト!$B$4:$F$997,MATCH(B13,[2]カラムリスト!$B$4:$B$997,0),MATCH($G$5,[2]カラムリスト!$B$3:$F$3,0)),"")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6">
        <f>IFERROR(INDEX([2]カラムリスト!$B$4:$F$997,MATCH(B13,[2]カラムリスト!$B$4:$B$997,0),MATCH($U$5,[2]カラムリスト!$B$3:$F$3,0)),"")</f>
        <v>0</v>
      </c>
      <c r="V13" s="3"/>
    </row>
    <row r="14" spans="1:22" ht="17.45" customHeight="1">
      <c r="A14" s="14">
        <v>8</v>
      </c>
      <c r="B14" s="20" t="s">
        <v>32</v>
      </c>
      <c r="C14" s="21"/>
      <c r="D14" s="18" t="str">
        <f>IFERROR(INDEX([2]カラムリスト!$B$4:$F$997,MATCH(B14,[2]カラムリスト!$B$4:$B$997,0),MATCH($D$6,[2]カラムリスト!$B$3:$F$3,0)),"")</f>
        <v>EndTime</v>
      </c>
      <c r="E14" s="19"/>
      <c r="F14" s="5" t="str">
        <f>IFERROR(INDEX([2]カラムリスト!$B$4:$F$997,MATCH(B14,[2]カラムリスト!$B$4:$B$997,0),MATCH($F$5,[2]カラムリスト!$B$3:$F$3,0)),"")</f>
        <v>DATETIME</v>
      </c>
      <c r="G14" s="5">
        <f>IFERROR(INDEX([2]カラムリスト!$B$4:$F$997,MATCH(B14,[2]カラムリスト!$B$4:$B$997,0),MATCH($G$5,[2]カラムリスト!$B$3:$F$3,0)),"")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6">
        <f>IFERROR(INDEX([2]カラムリスト!$B$4:$F$997,MATCH(B14,[2]カラムリスト!$B$4:$B$997,0),MATCH($U$5,[2]カラムリスト!$B$3:$F$3,0)),"")</f>
        <v>0</v>
      </c>
      <c r="V14" s="3"/>
    </row>
    <row r="15" spans="1:22" ht="17.45" customHeight="1">
      <c r="A15" s="14">
        <v>9</v>
      </c>
      <c r="B15" s="20" t="s">
        <v>33</v>
      </c>
      <c r="C15" s="21"/>
      <c r="D15" s="18" t="str">
        <f>IFERROR(INDEX([2]カラムリスト!$B$4:$F$997,MATCH(B15,[2]カラムリスト!$B$4:$B$997,0),MATCH($D$6,[2]カラムリスト!$B$3:$F$3,0)),"")</f>
        <v>BreakTime</v>
      </c>
      <c r="E15" s="19"/>
      <c r="F15" s="5" t="str">
        <f>IFERROR(INDEX([2]カラムリスト!$B$4:$F$997,MATCH(B15,[2]カラムリスト!$B$4:$B$997,0),MATCH($F$5,[2]カラムリスト!$B$3:$F$3,0)),"")</f>
        <v>TIME</v>
      </c>
      <c r="G15" s="5">
        <f>IFERROR(INDEX([2]カラムリスト!$B$4:$F$997,MATCH(B15,[2]カラムリスト!$B$4:$B$997,0),MATCH($G$5,[2]カラムリスト!$B$3:$F$3,0)),"")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6">
        <f>IFERROR(INDEX([2]カラムリスト!$B$4:$F$997,MATCH(B15,[2]カラムリスト!$B$4:$B$997,0),MATCH($U$5,[2]カラムリスト!$B$3:$F$3,0)),"")</f>
        <v>0</v>
      </c>
      <c r="V15" s="3"/>
    </row>
    <row r="16" spans="1:22" ht="17.45" customHeight="1">
      <c r="A16" s="14">
        <v>10</v>
      </c>
      <c r="B16" s="20" t="s">
        <v>34</v>
      </c>
      <c r="C16" s="21"/>
      <c r="D16" s="18" t="str">
        <f>IFERROR(INDEX([2]カラムリスト!$B$4:$F$997,MATCH(B16,[2]カラムリスト!$B$4:$B$997,0),MATCH($D$6,[2]カラムリスト!$B$3:$F$3,0)),"")</f>
        <v>BreakTime22</v>
      </c>
      <c r="E16" s="19"/>
      <c r="F16" s="5" t="str">
        <f>IFERROR(INDEX([2]カラムリスト!$B$4:$F$997,MATCH(B16,[2]カラムリスト!$B$4:$B$997,0),MATCH($F$5,[2]カラムリスト!$B$3:$F$3,0)),"")</f>
        <v>TIME</v>
      </c>
      <c r="G16" s="5">
        <f>IFERROR(INDEX([2]カラムリスト!$B$4:$F$997,MATCH(B16,[2]カラムリスト!$B$4:$B$997,0),MATCH($G$5,[2]カラムリスト!$B$3:$F$3,0)),"")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6">
        <f>IFERROR(INDEX([2]カラムリスト!$B$4:$F$997,MATCH(B16,[2]カラムリスト!$B$4:$B$997,0),MATCH($U$5,[2]カラムリスト!$B$3:$F$3,0)),"")</f>
        <v>0</v>
      </c>
      <c r="V16" s="3"/>
    </row>
    <row r="17" spans="1:22" ht="17.45" customHeight="1">
      <c r="A17" s="14">
        <v>11</v>
      </c>
      <c r="B17" s="20" t="s">
        <v>35</v>
      </c>
      <c r="C17" s="21"/>
      <c r="D17" s="18" t="str">
        <f>IFERROR(INDEX([2]カラムリスト!$B$4:$F$997,MATCH(B17,[2]カラムリスト!$B$4:$B$997,0),MATCH($D$6,[2]カラムリスト!$B$3:$F$3,0)),"")</f>
        <v>OperatingTime</v>
      </c>
      <c r="E17" s="19"/>
      <c r="F17" s="5" t="str">
        <f>IFERROR(INDEX([2]カラムリスト!$B$4:$F$997,MATCH(B17,[2]カラムリスト!$B$4:$B$997,0),MATCH($F$5,[2]カラムリスト!$B$3:$F$3,0)),"")</f>
        <v>TIME</v>
      </c>
      <c r="G17" s="5">
        <f>IFERROR(INDEX([2]カラムリスト!$B$4:$F$997,MATCH(B17,[2]カラムリスト!$B$4:$B$997,0),MATCH($G$5,[2]カラムリスト!$B$3:$F$3,0)),"")</f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6">
        <f>IFERROR(INDEX([2]カラムリスト!$B$4:$F$997,MATCH(B17,[2]カラムリスト!$B$4:$B$997,0),MATCH($U$5,[2]カラムリスト!$B$3:$F$3,0)),"")</f>
        <v>0</v>
      </c>
      <c r="V17" s="3"/>
    </row>
    <row r="18" spans="1:22" ht="17.45" customHeight="1">
      <c r="A18" s="14">
        <v>12</v>
      </c>
      <c r="B18" s="20" t="s">
        <v>37</v>
      </c>
      <c r="C18" s="21"/>
      <c r="D18" s="18" t="str">
        <f>IFERROR(INDEX([2]カラムリスト!$B$4:$F$997,MATCH(B18,[2]カラムリスト!$B$4:$B$997,0),MATCH($D$6,[2]カラムリスト!$B$3:$F$3,0)),"")</f>
        <v>LateNightOvertime</v>
      </c>
      <c r="E18" s="19"/>
      <c r="F18" s="5" t="str">
        <f>IFERROR(INDEX([2]カラムリスト!$B$4:$F$997,MATCH(B18,[2]カラムリスト!$B$4:$B$997,0),MATCH($F$5,[2]カラムリスト!$B$3:$F$3,0)),"")</f>
        <v>TIME</v>
      </c>
      <c r="G18" s="5">
        <f>IFERROR(INDEX([2]カラムリスト!$B$4:$F$997,MATCH(B18,[2]カラムリスト!$B$4:$B$997,0),MATCH($G$5,[2]カラムリスト!$B$3:$F$3,0)),"")</f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6">
        <f>IFERROR(INDEX([2]カラムリスト!$B$4:$F$997,MATCH(B18,[2]カラムリスト!$B$4:$B$997,0),MATCH($U$5,[2]カラムリスト!$B$3:$F$3,0)),"")</f>
        <v>0</v>
      </c>
      <c r="V18" s="3"/>
    </row>
    <row r="19" spans="1:22" ht="17.45" customHeight="1">
      <c r="A19" s="14">
        <v>13</v>
      </c>
      <c r="B19" s="20" t="s">
        <v>36</v>
      </c>
      <c r="C19" s="21"/>
      <c r="D19" s="18" t="str">
        <f>IFERROR(INDEX([2]カラムリスト!$B$4:$F$997,MATCH(B19,[2]カラムリスト!$B$4:$B$997,0),MATCH($D$6,[2]カラムリスト!$B$3:$F$3,0)),"")</f>
        <v>Remark</v>
      </c>
      <c r="E19" s="19"/>
      <c r="F19" s="5" t="str">
        <f>IFERROR(INDEX([2]カラムリスト!$B$4:$F$997,MATCH(B19,[2]カラムリスト!$B$4:$B$997,0),MATCH($F$5,[2]カラムリスト!$B$3:$F$3,0)),"")</f>
        <v>VARCHAR</v>
      </c>
      <c r="G19" s="5">
        <f>IFERROR(INDEX([2]カラムリスト!$B$4:$F$997,MATCH(B19,[2]カラムリスト!$B$4:$B$997,0),MATCH($G$5,[2]カラムリスト!$B$3:$F$3,0)),"")</f>
        <v>1000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6">
        <f>IFERROR(INDEX([2]カラムリスト!$B$4:$F$997,MATCH(B19,[2]カラムリスト!$B$4:$B$997,0),MATCH($U$5,[2]カラムリスト!$B$3:$F$3,0)),"")</f>
        <v>0</v>
      </c>
      <c r="V19" s="9"/>
    </row>
    <row r="20" spans="1:22" ht="17.45" customHeight="1">
      <c r="A20" s="14">
        <v>14</v>
      </c>
      <c r="B20" s="20" t="s">
        <v>43</v>
      </c>
      <c r="C20" s="22"/>
      <c r="D20" s="18" t="str">
        <f>IFERROR(INDEX([2]カラムリスト!$B$4:$F$997,MATCH(B20,[2]カラムリスト!$B$4:$B$997,0),MATCH($D$6,[2]カラムリスト!$B$3:$F$3,0)),"")</f>
        <v>EntryDate</v>
      </c>
      <c r="E20" s="19"/>
      <c r="F20" s="5" t="str">
        <f>IFERROR(INDEX([2]カラムリスト!$B$4:$F$997,MATCH(B20,[2]カラムリスト!$B$4:$B$997,0),MATCH($F$5,[2]カラムリスト!$B$3:$F$3,0)),"")</f>
        <v>DATETIME</v>
      </c>
      <c r="G20" s="5">
        <f>IFERROR(INDEX([2]カラムリスト!$B$4:$F$997,MATCH(B20,[2]カラムリスト!$B$4:$B$997,0),MATCH($G$5,[2]カラムリスト!$B$3:$F$3,0)),"")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6">
        <f>IFERROR(INDEX([2]カラムリスト!$B$4:$F$997,MATCH(B20,[2]カラムリスト!$B$4:$B$997,0),MATCH($U$5,[2]カラムリスト!$B$3:$F$3,0)),"")</f>
        <v>0</v>
      </c>
      <c r="V20" s="9"/>
    </row>
    <row r="21" spans="1:22" ht="17.45" customHeight="1">
      <c r="A21" s="14">
        <v>15</v>
      </c>
      <c r="B21" s="16" t="s">
        <v>44</v>
      </c>
      <c r="C21" s="17"/>
      <c r="D21" s="18" t="str">
        <f>IFERROR(INDEX([2]カラムリスト!$B$4:$F$997,MATCH(B21,[2]カラムリスト!$B$4:$B$997,0),MATCH($D$6,[2]カラムリスト!$B$3:$F$3,0)),"")</f>
        <v>EntryUser</v>
      </c>
      <c r="E21" s="19"/>
      <c r="F21" s="5" t="str">
        <f>IFERROR(INDEX([2]カラムリスト!$B$4:$F$997,MATCH(B21,[2]カラムリスト!$B$4:$B$997,0),MATCH($F$5,[2]カラムリスト!$B$3:$F$3,0)),"")</f>
        <v>VARCHAR</v>
      </c>
      <c r="G21" s="5">
        <f>IFERROR(INDEX([2]カラムリスト!$B$4:$F$997,MATCH(B21,[2]カラムリスト!$B$4:$B$997,0),MATCH($G$5,[2]カラムリスト!$B$3:$F$3,0)),"")</f>
        <v>10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6">
        <f>IFERROR(INDEX([2]カラムリスト!$B$4:$F$997,MATCH(B21,[2]カラムリスト!$B$4:$B$997,0),MATCH($U$5,[2]カラムリスト!$B$3:$F$3,0)),"")</f>
        <v>0</v>
      </c>
      <c r="V21" s="9"/>
    </row>
    <row r="22" spans="1:22" ht="17.45" customHeight="1">
      <c r="A22" s="14">
        <v>16</v>
      </c>
      <c r="B22" s="16" t="s">
        <v>45</v>
      </c>
      <c r="C22" s="17"/>
      <c r="D22" s="18" t="str">
        <f>IFERROR(INDEX([2]カラムリスト!$B$4:$F$997,MATCH(B22,[2]カラムリスト!$B$4:$B$997,0),MATCH($D$6,[2]カラムリスト!$B$3:$F$3,0)),"")</f>
        <v>UpdateDate</v>
      </c>
      <c r="E22" s="19"/>
      <c r="F22" s="5" t="str">
        <f>IFERROR(INDEX([2]カラムリスト!$B$4:$F$997,MATCH(B22,[2]カラムリスト!$B$4:$B$997,0),MATCH($F$5,[2]カラムリスト!$B$3:$F$3,0)),"")</f>
        <v>DATETIME</v>
      </c>
      <c r="G22" s="5">
        <f>IFERROR(INDEX([2]カラムリスト!$B$4:$F$997,MATCH(B22,[2]カラムリスト!$B$4:$B$997,0),MATCH($G$5,[2]カラムリスト!$B$3:$F$3,0)),"")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6">
        <f>IFERROR(INDEX([2]カラムリスト!$B$4:$F$997,MATCH(B22,[2]カラムリスト!$B$4:$B$997,0),MATCH($U$5,[2]カラムリスト!$B$3:$F$3,0)),"")</f>
        <v>0</v>
      </c>
      <c r="V22" s="9"/>
    </row>
    <row r="23" spans="1:22" ht="17.45" customHeight="1">
      <c r="A23" s="14">
        <v>17</v>
      </c>
      <c r="B23" s="16" t="s">
        <v>46</v>
      </c>
      <c r="C23" s="17"/>
      <c r="D23" s="18" t="str">
        <f>IFERROR(INDEX([2]カラムリスト!$B$4:$F$997,MATCH(B23,[2]カラムリスト!$B$4:$B$997,0),MATCH($D$6,[2]カラムリスト!$B$3:$F$3,0)),"")</f>
        <v>UpdateUser</v>
      </c>
      <c r="E23" s="19"/>
      <c r="F23" s="5" t="str">
        <f>IFERROR(INDEX([2]カラムリスト!$B$4:$F$997,MATCH(B23,[2]カラムリスト!$B$4:$B$997,0),MATCH($F$5,[2]カラムリスト!$B$3:$F$3,0)),"")</f>
        <v>VARCHAR</v>
      </c>
      <c r="G23" s="5">
        <f>IFERROR(INDEX([2]カラムリスト!$B$4:$F$997,MATCH(B23,[2]カラムリスト!$B$4:$B$997,0),MATCH($G$5,[2]カラムリスト!$B$3:$F$3,0)),"")</f>
        <v>10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6">
        <f>IFERROR(INDEX([2]カラムリスト!$B$4:$F$997,MATCH(B23,[2]カラムリスト!$B$4:$B$997,0),MATCH($U$5,[2]カラムリスト!$B$3:$F$3,0)),"")</f>
        <v>0</v>
      </c>
      <c r="V23" s="9"/>
    </row>
    <row r="24" spans="1:22" ht="17.45" customHeight="1">
      <c r="A24" s="12">
        <v>18</v>
      </c>
      <c r="B24" s="16" t="s">
        <v>47</v>
      </c>
      <c r="C24" s="17"/>
      <c r="D24" s="18" t="str">
        <f>IFERROR(INDEX([2]カラムリスト!$B$4:$F$997,MATCH(B24,[2]カラムリスト!$B$4:$B$997,0),MATCH($D$6,[2]カラムリスト!$B$3:$F$3,0)),"")</f>
        <v>DelFlg</v>
      </c>
      <c r="E24" s="19"/>
      <c r="F24" s="5" t="str">
        <f>IFERROR(INDEX([2]カラムリスト!$B$4:$F$997,MATCH(B24,[2]カラムリスト!$B$4:$B$997,0),MATCH($F$5,[2]カラムリスト!$B$3:$F$3,0)),"")</f>
        <v>VARCHAR</v>
      </c>
      <c r="G24" s="5">
        <f>IFERROR(INDEX([2]カラムリスト!$B$4:$F$997,MATCH(B24,[2]カラムリスト!$B$4:$B$997,0),MATCH($G$5,[2]カラムリスト!$B$3:$F$3,0)),"")</f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6" t="str">
        <f>IFERROR(INDEX([2]カラムリスト!$B$4:$F$997,MATCH(B24,[2]カラムリスト!$B$4:$B$997,0),MATCH($U$5,[2]カラムリスト!$B$3:$F$3,0)),"")</f>
        <v>0：未削除（初期値） ／ 1：削除</v>
      </c>
      <c r="V24" s="9"/>
    </row>
    <row r="25" spans="1:22" ht="17.45" customHeight="1">
      <c r="A25" s="10">
        <v>19</v>
      </c>
      <c r="B25" s="16"/>
      <c r="C25" s="17"/>
      <c r="D25" s="18" t="str">
        <f>IFERROR(INDEX([2]カラムリスト!$B$4:$F$997,MATCH(B25,[2]カラムリスト!$B$4:$B$997,0),MATCH($D$6,[2]カラムリスト!$B$3:$F$3,0)),"")</f>
        <v/>
      </c>
      <c r="E25" s="19"/>
      <c r="F25" s="5" t="str">
        <f>IFERROR(INDEX([2]カラムリスト!$B$4:$F$997,MATCH(B25,[2]カラムリスト!$B$4:$B$997,0),MATCH($F$5,[2]カラムリスト!$B$3:$F$3,0)),"")</f>
        <v/>
      </c>
      <c r="G25" s="5" t="str">
        <f>IFERROR(INDEX([2]カラムリスト!$B$4:$F$997,MATCH(B25,[2]カラムリスト!$B$4:$B$997,0),MATCH($G$5,[2]カラムリスト!$B$3:$F$3,0)),"")</f>
        <v/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6" t="str">
        <f>IFERROR(INDEX([2]カラムリスト!$B$4:$F$997,MATCH(B25,[2]カラムリスト!$B$4:$B$997,0),MATCH($U$5,[2]カラムリスト!$B$3:$F$3,0)),"")</f>
        <v/>
      </c>
      <c r="V25" s="9"/>
    </row>
  </sheetData>
  <mergeCells count="71">
    <mergeCell ref="A5:A6"/>
    <mergeCell ref="G5:G6"/>
    <mergeCell ref="J5:J6"/>
    <mergeCell ref="B5:E5"/>
    <mergeCell ref="D6:E6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9:C9"/>
    <mergeCell ref="D9:E9"/>
    <mergeCell ref="B12:C12"/>
    <mergeCell ref="D12:E12"/>
    <mergeCell ref="B13:C13"/>
    <mergeCell ref="D13:E13"/>
    <mergeCell ref="B11:C11"/>
    <mergeCell ref="D11:E11"/>
    <mergeCell ref="B10:C10"/>
    <mergeCell ref="D10:E10"/>
    <mergeCell ref="B17:C17"/>
    <mergeCell ref="D17:E17"/>
    <mergeCell ref="B18:C18"/>
    <mergeCell ref="D18:E18"/>
    <mergeCell ref="B14:C14"/>
    <mergeCell ref="D14:E14"/>
    <mergeCell ref="B15:C15"/>
    <mergeCell ref="D15:E15"/>
    <mergeCell ref="B16:C16"/>
    <mergeCell ref="D16:E16"/>
    <mergeCell ref="B19:C19"/>
    <mergeCell ref="D19:E19"/>
    <mergeCell ref="B20:C20"/>
    <mergeCell ref="D20:E20"/>
    <mergeCell ref="B24:C24"/>
    <mergeCell ref="D24:E24"/>
    <mergeCell ref="B25:C25"/>
    <mergeCell ref="D25:E25"/>
    <mergeCell ref="B21:C21"/>
    <mergeCell ref="D21:E21"/>
    <mergeCell ref="B22:C22"/>
    <mergeCell ref="D22:E22"/>
    <mergeCell ref="B23:C23"/>
    <mergeCell ref="D23:E2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2018-05-30T00:25:15Z</dcterms:modified>
</cp:coreProperties>
</file>