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cygwin64\home\attend\Attend-Doc\wk\DB設計\001_テーブル定義\"/>
    </mc:Choice>
  </mc:AlternateContent>
  <bookViews>
    <workbookView xWindow="0" yWindow="0" windowWidth="22260" windowHeight="12645"/>
  </bookViews>
  <sheets>
    <sheet name="テーブル定義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U8" i="1" l="1"/>
  <c r="G8" i="1"/>
  <c r="F8" i="1"/>
  <c r="D8" i="1"/>
  <c r="K3" i="1" l="1"/>
  <c r="D12" i="1"/>
  <c r="D11" i="1"/>
  <c r="D10" i="1"/>
  <c r="U9" i="1" l="1"/>
  <c r="G9" i="1"/>
  <c r="F9" i="1"/>
  <c r="D9" i="1"/>
  <c r="U13" i="1"/>
  <c r="G13" i="1"/>
  <c r="F13" i="1"/>
  <c r="D13" i="1"/>
  <c r="U12" i="1" l="1"/>
  <c r="G12" i="1"/>
  <c r="F12" i="1"/>
  <c r="D18" i="1" l="1"/>
  <c r="D17" i="1"/>
  <c r="D16" i="1"/>
  <c r="D15" i="1"/>
  <c r="D14" i="1"/>
  <c r="U10" i="1" l="1"/>
  <c r="G10" i="1"/>
  <c r="F10" i="1"/>
  <c r="U18" i="1" l="1"/>
  <c r="U17" i="1"/>
  <c r="U16" i="1"/>
  <c r="U15" i="1"/>
  <c r="U14" i="1"/>
  <c r="U11" i="1"/>
  <c r="G11" i="1"/>
  <c r="F11" i="1"/>
  <c r="G14" i="1"/>
  <c r="F14" i="1"/>
  <c r="G19" i="1" l="1"/>
  <c r="F19" i="1"/>
  <c r="D19" i="1"/>
  <c r="G18" i="1"/>
  <c r="F18" i="1"/>
  <c r="G17" i="1"/>
  <c r="F17" i="1"/>
  <c r="G16" i="1"/>
  <c r="F16" i="1"/>
  <c r="G15" i="1"/>
  <c r="F15" i="1"/>
  <c r="G7" i="1"/>
  <c r="F7" i="1"/>
  <c r="D7" i="1"/>
  <c r="G20" i="1"/>
  <c r="F20" i="1"/>
  <c r="D20" i="1"/>
  <c r="U19" i="1"/>
  <c r="U7" i="1"/>
  <c r="U20" i="1"/>
</calcChain>
</file>

<file path=xl/sharedStrings.xml><?xml version="1.0" encoding="utf-8"?>
<sst xmlns="http://schemas.openxmlformats.org/spreadsheetml/2006/main" count="50" uniqueCount="45">
  <si>
    <t>No.</t>
    <phoneticPr fontId="2"/>
  </si>
  <si>
    <t>項目名</t>
    <rPh sb="0" eb="2">
      <t>コウモク</t>
    </rPh>
    <rPh sb="2" eb="3">
      <t>メイ</t>
    </rPh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</si>
  <si>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</si>
  <si>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</si>
  <si>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サイズ</t>
    <phoneticPr fontId="2"/>
  </si>
  <si>
    <t>PK</t>
    <phoneticPr fontId="2"/>
  </si>
  <si>
    <t>Index</t>
    <phoneticPr fontId="2"/>
  </si>
  <si>
    <t>データ型</t>
    <rPh sb="3" eb="4">
      <t>カタ</t>
    </rPh>
    <phoneticPr fontId="2"/>
  </si>
  <si>
    <t>備考</t>
    <rPh sb="0" eb="2">
      <t>ビコウ</t>
    </rPh>
    <phoneticPr fontId="2"/>
  </si>
  <si>
    <t>説明</t>
    <rPh sb="0" eb="2">
      <t>セツメイ</t>
    </rPh>
    <phoneticPr fontId="2"/>
  </si>
  <si>
    <t>サブシステム名</t>
    <rPh sb="6" eb="7">
      <t>メイ</t>
    </rPh>
    <phoneticPr fontId="2"/>
  </si>
  <si>
    <t>システム名</t>
    <rPh sb="4" eb="5">
      <t>メイ</t>
    </rPh>
    <phoneticPr fontId="2"/>
  </si>
  <si>
    <t>システムID</t>
    <phoneticPr fontId="2"/>
  </si>
  <si>
    <t>サブシステムID</t>
    <phoneticPr fontId="2"/>
  </si>
  <si>
    <t>初期値</t>
    <rPh sb="0" eb="3">
      <t>ショキチ</t>
    </rPh>
    <phoneticPr fontId="2"/>
  </si>
  <si>
    <t>作成日</t>
    <rPh sb="0" eb="2">
      <t>サクセイ</t>
    </rPh>
    <rPh sb="2" eb="3">
      <t>ビ</t>
    </rPh>
    <phoneticPr fontId="2"/>
  </si>
  <si>
    <t>更新日</t>
    <rPh sb="0" eb="3">
      <t>コウシンビ</t>
    </rPh>
    <phoneticPr fontId="2"/>
  </si>
  <si>
    <t>作成者</t>
    <rPh sb="0" eb="3">
      <t>サクセイシャ</t>
    </rPh>
    <phoneticPr fontId="2"/>
  </si>
  <si>
    <t>更新者</t>
    <rPh sb="0" eb="3">
      <t>コウシンシャ</t>
    </rPh>
    <phoneticPr fontId="2"/>
  </si>
  <si>
    <t>テーブル物理名</t>
    <rPh sb="4" eb="6">
      <t>ブツリ</t>
    </rPh>
    <rPh sb="6" eb="7">
      <t>メイ</t>
    </rPh>
    <phoneticPr fontId="2"/>
  </si>
  <si>
    <t>テーブル論理名</t>
    <rPh sb="4" eb="6">
      <t>ロンリ</t>
    </rPh>
    <rPh sb="6" eb="7">
      <t>メイ</t>
    </rPh>
    <phoneticPr fontId="2"/>
  </si>
  <si>
    <t>Not
Null</t>
    <phoneticPr fontId="2"/>
  </si>
  <si>
    <t>KNT</t>
    <phoneticPr fontId="2"/>
  </si>
  <si>
    <t>カラム数</t>
    <rPh sb="3" eb="4">
      <t>スウ</t>
    </rPh>
    <phoneticPr fontId="2"/>
  </si>
  <si>
    <t>勤怠管理</t>
    <rPh sb="0" eb="2">
      <t>キンタイ</t>
    </rPh>
    <rPh sb="2" eb="4">
      <t>カンリ</t>
    </rPh>
    <phoneticPr fontId="2"/>
  </si>
  <si>
    <t>社内システム（仮）</t>
    <rPh sb="0" eb="2">
      <t>シャナイ</t>
    </rPh>
    <rPh sb="7" eb="8">
      <t>カリ</t>
    </rPh>
    <phoneticPr fontId="2"/>
  </si>
  <si>
    <t>利用区分</t>
    <rPh sb="0" eb="2">
      <t>リヨウ</t>
    </rPh>
    <rPh sb="2" eb="4">
      <t>クブン</t>
    </rPh>
    <phoneticPr fontId="2"/>
  </si>
  <si>
    <t>申請番号</t>
  </si>
  <si>
    <t>登録日</t>
  </si>
  <si>
    <t>登録者ID</t>
  </si>
  <si>
    <t>更新日</t>
  </si>
  <si>
    <t>更新者ID</t>
  </si>
  <si>
    <t>削除フラグ</t>
  </si>
  <si>
    <t>秋元</t>
    <rPh sb="0" eb="2">
      <t>アキモト</t>
    </rPh>
    <phoneticPr fontId="2"/>
  </si>
  <si>
    <t>○</t>
    <phoneticPr fontId="2"/>
  </si>
  <si>
    <t>レコード登録時に採番する</t>
    <rPh sb="4" eb="6">
      <t>トウロク</t>
    </rPh>
    <rPh sb="6" eb="7">
      <t>ジ</t>
    </rPh>
    <rPh sb="8" eb="10">
      <t>サイバン</t>
    </rPh>
    <phoneticPr fontId="2"/>
  </si>
  <si>
    <t>備考</t>
    <rPh sb="0" eb="2">
      <t>ビコウ</t>
    </rPh>
    <phoneticPr fontId="2"/>
  </si>
  <si>
    <t>経費申請</t>
    <rPh sb="0" eb="2">
      <t>ケイヒ</t>
    </rPh>
    <rPh sb="2" eb="4">
      <t>シンセイ</t>
    </rPh>
    <phoneticPr fontId="2"/>
  </si>
  <si>
    <t>経費区分</t>
    <rPh sb="0" eb="2">
      <t>ケイヒ</t>
    </rPh>
    <rPh sb="2" eb="4">
      <t>クブン</t>
    </rPh>
    <phoneticPr fontId="2"/>
  </si>
  <si>
    <t>経費内容</t>
    <rPh sb="0" eb="2">
      <t>ケイヒ</t>
    </rPh>
    <rPh sb="2" eb="4">
      <t>ナイヨウ</t>
    </rPh>
    <phoneticPr fontId="2"/>
  </si>
  <si>
    <t>経費</t>
    <rPh sb="0" eb="2">
      <t>ケイヒ</t>
    </rPh>
    <phoneticPr fontId="2"/>
  </si>
  <si>
    <t>経費発生年月日</t>
    <rPh sb="0" eb="2">
      <t>ケイヒ</t>
    </rPh>
    <rPh sb="2" eb="4">
      <t>ハッセイ</t>
    </rPh>
    <rPh sb="4" eb="7">
      <t>ネンガッピ</t>
    </rPh>
    <phoneticPr fontId="2"/>
  </si>
  <si>
    <t>TRN</t>
    <phoneticPr fontId="2"/>
  </si>
  <si>
    <t>明細No.</t>
    <rPh sb="0" eb="2">
      <t>メイサイ</t>
    </rPh>
    <phoneticPr fontId="2"/>
  </si>
  <si>
    <t>申請番号単位で1から採番する</t>
    <rPh sb="0" eb="2">
      <t>シンセイ</t>
    </rPh>
    <rPh sb="2" eb="4">
      <t>バンゴウ</t>
    </rPh>
    <rPh sb="4" eb="6">
      <t>タンイ</t>
    </rPh>
    <rPh sb="10" eb="12">
      <t>サイバン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</si>
</sst>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#"/>
  </numFmts>
  <fonts count="3">
    <font>
      <sz val="11"/>
      <color theme="1"/>
      <name val="Yu Gothic"/>
      <family val="2"/>
      <scheme val="minor"/>
    </font>
    <font>
      <sz val="9"/>
      <color theme="1"/>
      <name val="Meiryo UI"/>
      <family val="3"/>
      <charset val="128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/>
    <xf numFmtId="0" fontId="0" fillId="0" borderId="1" xfId="0" applyBorder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/>
    <xf numFmtId="1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86;&#12540;&#12502;&#12523;&#19968;&#35239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59;&#12521;&#12512;&#21517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6">
          <cell r="B6" t="str">
            <v>勤務時間</v>
          </cell>
          <cell r="D6" t="str">
            <v>ATTENDANCE</v>
          </cell>
        </row>
        <row r="7">
          <cell r="B7" t="str">
            <v>勤務時間設定</v>
          </cell>
          <cell r="D7" t="str">
            <v>ATTENDANCE_MST</v>
          </cell>
        </row>
        <row r="8">
          <cell r="B8" t="str">
            <v>社員マスタ</v>
          </cell>
          <cell r="D8" t="str">
            <v>EMPLOYEE_MST</v>
          </cell>
        </row>
        <row r="9">
          <cell r="B9" t="str">
            <v>祝日管理</v>
          </cell>
          <cell r="D9" t="str">
            <v>HOLIDAY_MST</v>
          </cell>
        </row>
        <row r="10">
          <cell r="B10" t="str">
            <v>申請</v>
          </cell>
          <cell r="D10" t="str">
            <v>APPLICATION</v>
          </cell>
        </row>
        <row r="11">
          <cell r="B11" t="str">
            <v>申請マスタ</v>
          </cell>
          <cell r="D11" t="str">
            <v>APPLICATION_MST</v>
          </cell>
        </row>
        <row r="12">
          <cell r="B12" t="str">
            <v>締め管理</v>
          </cell>
          <cell r="D12" t="str">
            <v>CLOSE</v>
          </cell>
        </row>
        <row r="13">
          <cell r="B13" t="str">
            <v>有給管理</v>
          </cell>
          <cell r="D13" t="str">
            <v>PAID_HOLIDAY</v>
          </cell>
        </row>
        <row r="14">
          <cell r="B14" t="str">
            <v>申請詳細</v>
          </cell>
          <cell r="D14" t="str">
            <v>APPLICATION_DETAIL</v>
          </cell>
        </row>
        <row r="15">
          <cell r="B15" t="str">
            <v>休暇取得申請</v>
          </cell>
          <cell r="D15" t="str">
            <v>HOLIDAY_APPLICATION</v>
          </cell>
        </row>
        <row r="16">
          <cell r="B16" t="str">
            <v>通勤手当申請</v>
          </cell>
          <cell r="D16" t="str">
            <v>COMMUTING_APPLICATION</v>
          </cell>
        </row>
        <row r="17">
          <cell r="B17" t="str">
            <v>経費申請</v>
          </cell>
          <cell r="D17" t="str">
            <v>EXPENSE_APPLICATION</v>
          </cell>
        </row>
        <row r="18">
          <cell r="B18" t="str">
            <v>書籍購入支援申請</v>
          </cell>
          <cell r="D18" t="str">
            <v>BOOK_PURCHASE_APPLICATION</v>
          </cell>
        </row>
        <row r="19">
          <cell r="B19" t="str">
            <v>休日出勤申請</v>
          </cell>
          <cell r="D19" t="str">
            <v>HOLIDAY_WORK_APPLICATION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カラムリスト"/>
      <sheetName val="Sheet2"/>
    </sheetNames>
    <sheetDataSet>
      <sheetData sheetId="0">
        <row r="3">
          <cell r="B3" t="str">
            <v>論理名</v>
          </cell>
          <cell r="C3" t="str">
            <v>物理名</v>
          </cell>
          <cell r="D3" t="str">
            <v>データ型</v>
          </cell>
          <cell r="E3" t="str">
            <v>サイズ</v>
          </cell>
          <cell r="F3" t="str">
            <v>説明</v>
          </cell>
        </row>
        <row r="4">
          <cell r="B4" t="str">
            <v>社員番号</v>
          </cell>
          <cell r="C4" t="str">
            <v>EmployeeNo</v>
          </cell>
          <cell r="D4" t="str">
            <v>VARCHAR</v>
          </cell>
          <cell r="E4">
            <v>10</v>
          </cell>
          <cell r="F4" t="str">
            <v>社員に付与される一意の番号</v>
          </cell>
        </row>
        <row r="5">
          <cell r="B5" t="str">
            <v>氏名</v>
          </cell>
          <cell r="C5" t="str">
            <v>Name</v>
          </cell>
          <cell r="D5" t="str">
            <v>VARCHAR</v>
          </cell>
          <cell r="E5">
            <v>50</v>
          </cell>
          <cell r="F5" t="str">
            <v>社員の名前</v>
          </cell>
        </row>
        <row r="6">
          <cell r="B6" t="str">
            <v>入社年月日</v>
          </cell>
          <cell r="C6" t="str">
            <v>JoinDate</v>
          </cell>
          <cell r="D6" t="str">
            <v>VARCHAR</v>
          </cell>
          <cell r="E6">
            <v>8</v>
          </cell>
          <cell r="F6" t="str">
            <v>フォーマット：YYYYMMDD</v>
          </cell>
        </row>
        <row r="7">
          <cell r="B7" t="str">
            <v>退社年月日</v>
          </cell>
          <cell r="C7" t="str">
            <v>RetireDate</v>
          </cell>
          <cell r="D7" t="str">
            <v>VARCHAR</v>
          </cell>
          <cell r="E7">
            <v>8</v>
          </cell>
          <cell r="F7" t="str">
            <v>フォーマット：YYYYMMDD</v>
          </cell>
        </row>
        <row r="8">
          <cell r="B8" t="str">
            <v>生年月日</v>
          </cell>
          <cell r="C8" t="str">
            <v>Birthday</v>
          </cell>
          <cell r="D8" t="str">
            <v>VARCHAR</v>
          </cell>
          <cell r="E8">
            <v>8</v>
          </cell>
          <cell r="F8" t="str">
            <v>フォーマット：YYYYMMDD</v>
          </cell>
        </row>
        <row r="9">
          <cell r="B9" t="str">
            <v>年齢</v>
          </cell>
          <cell r="C9" t="str">
            <v>Age</v>
          </cell>
          <cell r="D9" t="str">
            <v>VARCHAR</v>
          </cell>
          <cell r="E9">
            <v>3</v>
          </cell>
        </row>
        <row r="10">
          <cell r="B10" t="str">
            <v>メールアドレス</v>
          </cell>
          <cell r="C10" t="str">
            <v>Mail</v>
          </cell>
          <cell r="D10" t="str">
            <v>VARCHAR</v>
          </cell>
          <cell r="E10">
            <v>256</v>
          </cell>
        </row>
        <row r="11">
          <cell r="B11" t="str">
            <v>年月</v>
          </cell>
          <cell r="C11" t="str">
            <v>Ym</v>
          </cell>
          <cell r="D11" t="str">
            <v>VARCHAR</v>
          </cell>
          <cell r="E11">
            <v>6</v>
          </cell>
          <cell r="F11" t="str">
            <v>フォーマット：YYYYMM</v>
          </cell>
        </row>
        <row r="12">
          <cell r="B12" t="str">
            <v>日</v>
          </cell>
          <cell r="C12" t="str">
            <v>Day</v>
          </cell>
          <cell r="D12" t="str">
            <v>VARCHAR</v>
          </cell>
          <cell r="E12">
            <v>2</v>
          </cell>
          <cell r="F12" t="str">
            <v>フォーマット：DD</v>
          </cell>
        </row>
        <row r="13">
          <cell r="B13" t="str">
            <v>勤務形態区分</v>
          </cell>
          <cell r="C13" t="str">
            <v>WorkKbn</v>
          </cell>
          <cell r="D13" t="str">
            <v>VARCHAR</v>
          </cell>
          <cell r="E13">
            <v>2</v>
          </cell>
        </row>
        <row r="14">
          <cell r="B14" t="str">
            <v>始業時刻</v>
          </cell>
          <cell r="C14" t="str">
            <v>StartTime</v>
          </cell>
          <cell r="D14" t="str">
            <v>DATETIME</v>
          </cell>
        </row>
        <row r="15">
          <cell r="B15" t="str">
            <v>終業時刻</v>
          </cell>
          <cell r="C15" t="str">
            <v>EndTime</v>
          </cell>
          <cell r="D15" t="str">
            <v>DATETIME</v>
          </cell>
        </row>
        <row r="16">
          <cell r="B16" t="str">
            <v>休憩時間</v>
          </cell>
          <cell r="C16" t="str">
            <v>BreakTime</v>
          </cell>
          <cell r="D16" t="str">
            <v>TIME</v>
          </cell>
        </row>
        <row r="17">
          <cell r="B17" t="str">
            <v>22時以降休憩時間</v>
          </cell>
          <cell r="C17" t="str">
            <v>BreakTime22</v>
          </cell>
          <cell r="D17" t="str">
            <v>TIME</v>
          </cell>
        </row>
        <row r="18">
          <cell r="B18" t="str">
            <v>実働時間</v>
          </cell>
          <cell r="C18" t="str">
            <v>OperatingTime</v>
          </cell>
          <cell r="D18" t="str">
            <v>TIME</v>
          </cell>
        </row>
        <row r="19">
          <cell r="B19" t="str">
            <v>深夜勤務時間</v>
          </cell>
          <cell r="C19" t="str">
            <v>LateNightOvertime</v>
          </cell>
          <cell r="D19" t="str">
            <v>TIME</v>
          </cell>
        </row>
        <row r="20">
          <cell r="B20" t="str">
            <v>作業内容</v>
          </cell>
          <cell r="C20" t="str">
            <v>WorkContents</v>
          </cell>
          <cell r="D20" t="str">
            <v>VARCHAR</v>
          </cell>
          <cell r="E20">
            <v>300</v>
          </cell>
        </row>
        <row r="21">
          <cell r="B21" t="str">
            <v>申請番号</v>
          </cell>
          <cell r="C21" t="str">
            <v>AppNo</v>
          </cell>
          <cell r="D21" t="str">
            <v>VARCHAR</v>
          </cell>
          <cell r="E21">
            <v>10</v>
          </cell>
        </row>
        <row r="22">
          <cell r="B22" t="str">
            <v>備考</v>
          </cell>
          <cell r="C22" t="str">
            <v>Remark</v>
          </cell>
          <cell r="D22" t="str">
            <v>VARCHAR</v>
          </cell>
          <cell r="E22">
            <v>1000</v>
          </cell>
        </row>
        <row r="23">
          <cell r="B23" t="str">
            <v>確認依頼フラグ</v>
          </cell>
          <cell r="C23" t="str">
            <v>ConfiirmRequestFlg</v>
          </cell>
          <cell r="D23" t="str">
            <v>VARCHAR</v>
          </cell>
          <cell r="E23">
            <v>1</v>
          </cell>
          <cell r="F23" t="str">
            <v>0：問題なし（初期値） ／ 1：確認要</v>
          </cell>
        </row>
        <row r="24">
          <cell r="B24" t="str">
            <v>確認コメント</v>
          </cell>
          <cell r="C24" t="str">
            <v>ConfiirmComment</v>
          </cell>
          <cell r="D24" t="str">
            <v>VARCHAR</v>
          </cell>
          <cell r="E24">
            <v>1000</v>
          </cell>
        </row>
        <row r="25">
          <cell r="B25" t="str">
            <v>申請ID</v>
          </cell>
          <cell r="C25" t="str">
            <v>AppId</v>
          </cell>
          <cell r="D25" t="str">
            <v>VARCHAR</v>
          </cell>
          <cell r="E25">
            <v>3</v>
          </cell>
          <cell r="F25" t="str">
            <v>コード定義の「申請ID」参照</v>
          </cell>
        </row>
        <row r="26">
          <cell r="B26" t="str">
            <v>申請名</v>
          </cell>
          <cell r="C26" t="str">
            <v>AppName</v>
          </cell>
          <cell r="D26" t="str">
            <v>VARCHAR</v>
          </cell>
          <cell r="E26">
            <v>100</v>
          </cell>
        </row>
        <row r="27">
          <cell r="B27" t="str">
            <v>申請日</v>
          </cell>
          <cell r="C27" t="str">
            <v>AppDate</v>
          </cell>
          <cell r="D27" t="str">
            <v>VARCHAR</v>
          </cell>
          <cell r="E27">
            <v>8</v>
          </cell>
          <cell r="F27" t="str">
            <v>フォーマット：YYYYMMDD</v>
          </cell>
        </row>
        <row r="28">
          <cell r="B28" t="str">
            <v>承認日</v>
          </cell>
          <cell r="C28" t="str">
            <v>ApprovalDate</v>
          </cell>
          <cell r="D28" t="str">
            <v>VARCHAR</v>
          </cell>
          <cell r="E28">
            <v>8</v>
          </cell>
          <cell r="F28" t="str">
            <v>フォーマット：YYYYMMDD</v>
          </cell>
        </row>
        <row r="29">
          <cell r="B29" t="str">
            <v>締めステータス</v>
          </cell>
          <cell r="C29" t="str">
            <v>DeadlineStatus</v>
          </cell>
          <cell r="D29" t="str">
            <v>VARCHAR</v>
          </cell>
          <cell r="E29">
            <v>1</v>
          </cell>
          <cell r="F29" t="str">
            <v>0：締め前（初期値） ／ 1：締め済み</v>
          </cell>
        </row>
        <row r="30">
          <cell r="B30" t="str">
            <v>有給日数</v>
          </cell>
          <cell r="C30" t="str">
            <v>Paid</v>
          </cell>
          <cell r="D30" t="str">
            <v>VARCHAR</v>
          </cell>
          <cell r="E30">
            <v>3</v>
          </cell>
        </row>
        <row r="31">
          <cell r="B31" t="str">
            <v>祝日名称</v>
          </cell>
          <cell r="C31" t="str">
            <v>HolidayName</v>
          </cell>
          <cell r="D31" t="str">
            <v>VARCHAR</v>
          </cell>
          <cell r="E31">
            <v>100</v>
          </cell>
        </row>
        <row r="32">
          <cell r="B32" t="str">
            <v>登録日</v>
          </cell>
          <cell r="C32" t="str">
            <v>EntryDate</v>
          </cell>
          <cell r="D32" t="str">
            <v>DATETIME</v>
          </cell>
        </row>
        <row r="33">
          <cell r="B33" t="str">
            <v>登録者ID</v>
          </cell>
          <cell r="C33" t="str">
            <v>EntryUser</v>
          </cell>
          <cell r="D33" t="str">
            <v>VARCHAR</v>
          </cell>
          <cell r="E33">
            <v>10</v>
          </cell>
        </row>
        <row r="34">
          <cell r="B34" t="str">
            <v>更新日</v>
          </cell>
          <cell r="C34" t="str">
            <v>UpdateDate</v>
          </cell>
          <cell r="D34" t="str">
            <v>DATETIME</v>
          </cell>
        </row>
        <row r="35">
          <cell r="B35" t="str">
            <v>更新者ID</v>
          </cell>
          <cell r="C35" t="str">
            <v>UpdateUser</v>
          </cell>
          <cell r="D35" t="str">
            <v>VARCHAR</v>
          </cell>
          <cell r="E35">
            <v>10</v>
          </cell>
        </row>
        <row r="36">
          <cell r="B36" t="str">
            <v>削除フラグ</v>
          </cell>
          <cell r="C36" t="str">
            <v>DelFlg</v>
          </cell>
          <cell r="D36" t="str">
            <v>VARCHAR</v>
          </cell>
          <cell r="E36">
            <v>1</v>
          </cell>
          <cell r="F36" t="str">
            <v>0：未削除（初期値） ／ 1：削除</v>
          </cell>
        </row>
        <row r="37">
          <cell r="B37" t="str">
            <v>氏名かな</v>
          </cell>
          <cell r="C37" t="str">
            <v>NameKana</v>
          </cell>
          <cell r="D37" t="str">
            <v>VARCHAR</v>
          </cell>
          <cell r="E37">
            <v>100</v>
          </cell>
        </row>
        <row r="38">
          <cell r="B38" t="str">
            <v>年月日</v>
          </cell>
          <cell r="C38" t="str">
            <v>Ymd</v>
          </cell>
          <cell r="D38" t="str">
            <v>VARCHAR</v>
          </cell>
          <cell r="E38">
            <v>8</v>
          </cell>
          <cell r="F38" t="str">
            <v>フォーマット：YYYYMMDD</v>
          </cell>
        </row>
        <row r="39">
          <cell r="B39" t="str">
            <v>文書区分</v>
          </cell>
          <cell r="C39" t="str">
            <v>DocKbn</v>
          </cell>
          <cell r="D39" t="str">
            <v>VARCHAR</v>
          </cell>
          <cell r="E39">
            <v>2</v>
          </cell>
          <cell r="F39" t="str">
            <v>コード定義の「文書区分」参照</v>
          </cell>
        </row>
        <row r="40">
          <cell r="B40" t="str">
            <v>文書説明</v>
          </cell>
          <cell r="C40" t="str">
            <v>DocDescription</v>
          </cell>
          <cell r="D40" t="str">
            <v>VARCHAR</v>
          </cell>
          <cell r="E40">
            <v>100</v>
          </cell>
        </row>
        <row r="41">
          <cell r="B41" t="str">
            <v>承認ステータス</v>
          </cell>
          <cell r="C41" t="str">
            <v>ApprovalStatus</v>
          </cell>
          <cell r="D41" t="str">
            <v>VARCHAR</v>
          </cell>
          <cell r="E41">
            <v>1</v>
          </cell>
          <cell r="F41" t="str">
            <v>コード定義の「承認ステータス」参照</v>
          </cell>
        </row>
        <row r="42">
          <cell r="B42" t="str">
            <v>承認者ID</v>
          </cell>
          <cell r="C42" t="str">
            <v>ApprovalUser</v>
          </cell>
          <cell r="D42" t="str">
            <v>VARCHAR</v>
          </cell>
          <cell r="E42">
            <v>10</v>
          </cell>
        </row>
        <row r="43">
          <cell r="B43" t="str">
            <v>承認ルート</v>
          </cell>
          <cell r="C43" t="str">
            <v>ApprovalRoute</v>
          </cell>
          <cell r="D43" t="str">
            <v>VARCHAR</v>
          </cell>
          <cell r="E43">
            <v>1</v>
          </cell>
          <cell r="F43" t="str">
            <v>コード定義の「承認ルート」参照</v>
          </cell>
        </row>
        <row r="44">
          <cell r="B44" t="str">
            <v>承認順位</v>
          </cell>
          <cell r="C44" t="str">
            <v>ApprovalOrder</v>
          </cell>
          <cell r="D44" t="str">
            <v>VARCHAR</v>
          </cell>
          <cell r="E44">
            <v>1</v>
          </cell>
          <cell r="F44" t="str">
            <v>コード定義の「承認順位」参照</v>
          </cell>
        </row>
        <row r="45">
          <cell r="B45" t="str">
            <v>休暇取得日（FROM）</v>
          </cell>
          <cell r="C45" t="str">
            <v>HolidayFrom</v>
          </cell>
          <cell r="D45" t="str">
            <v>VARCHAR</v>
          </cell>
          <cell r="E45">
            <v>8</v>
          </cell>
          <cell r="F45" t="str">
            <v>フォーマット：YYYYMMDD</v>
          </cell>
        </row>
        <row r="46">
          <cell r="B46" t="str">
            <v>休暇取得日（TO）</v>
          </cell>
          <cell r="C46" t="str">
            <v>HolidayTo</v>
          </cell>
          <cell r="D46" t="str">
            <v>VARCHAR</v>
          </cell>
          <cell r="E46">
            <v>8</v>
          </cell>
          <cell r="F46" t="str">
            <v>フォーマット：YYYYMMDD</v>
          </cell>
        </row>
        <row r="47">
          <cell r="B47" t="str">
            <v>休暇区分</v>
          </cell>
          <cell r="C47" t="str">
            <v>HolidayKbn</v>
          </cell>
          <cell r="D47" t="str">
            <v>VARCHAR</v>
          </cell>
          <cell r="E47">
            <v>1</v>
          </cell>
          <cell r="F47" t="str">
            <v>コード定義の「休暇区分」参照</v>
          </cell>
        </row>
        <row r="48">
          <cell r="B48" t="str">
            <v>休暇日数</v>
          </cell>
          <cell r="C48" t="str">
            <v>HolidayCount</v>
          </cell>
          <cell r="D48" t="str">
            <v>VARCHAR</v>
          </cell>
          <cell r="E48">
            <v>2</v>
          </cell>
        </row>
        <row r="49">
          <cell r="B49" t="str">
            <v>対象年月</v>
          </cell>
          <cell r="C49" t="str">
            <v>CommutingYｍ</v>
          </cell>
          <cell r="D49" t="str">
            <v>VARCHAR</v>
          </cell>
          <cell r="E49">
            <v>6</v>
          </cell>
          <cell r="F49" t="str">
            <v>フォーマット：YYYYMM</v>
          </cell>
        </row>
        <row r="50">
          <cell r="B50" t="str">
            <v>交通機関種類</v>
          </cell>
          <cell r="C50" t="str">
            <v>TransKbn</v>
          </cell>
          <cell r="D50" t="str">
            <v>VARCHAR</v>
          </cell>
          <cell r="E50">
            <v>2</v>
          </cell>
          <cell r="F50" t="str">
            <v>コード定義の「交通機関種類」参照</v>
          </cell>
        </row>
        <row r="51">
          <cell r="B51" t="str">
            <v>購入区分</v>
          </cell>
          <cell r="C51" t="str">
            <v>BuyKbn</v>
          </cell>
          <cell r="D51" t="str">
            <v>VARCHAR</v>
          </cell>
          <cell r="E51">
            <v>1</v>
          </cell>
          <cell r="F51" t="str">
            <v>コード定義の「購入区分」参照</v>
          </cell>
        </row>
        <row r="52">
          <cell r="B52" t="str">
            <v>通勤区間（FROM）</v>
          </cell>
          <cell r="C52" t="str">
            <v>CommutingFrom</v>
          </cell>
          <cell r="D52" t="str">
            <v>VARCHAR</v>
          </cell>
          <cell r="E52">
            <v>30</v>
          </cell>
        </row>
        <row r="53">
          <cell r="B53" t="str">
            <v>通勤区間（TO）</v>
          </cell>
          <cell r="C53" t="str">
            <v>CommutingTo</v>
          </cell>
          <cell r="D53" t="str">
            <v>VARCHAR</v>
          </cell>
          <cell r="E53">
            <v>30</v>
          </cell>
        </row>
        <row r="54">
          <cell r="B54" t="str">
            <v>通勤費（1ヶ月）</v>
          </cell>
          <cell r="C54" t="str">
            <v>CommutingFeeMonth</v>
          </cell>
          <cell r="D54" t="str">
            <v>NUMBER</v>
          </cell>
          <cell r="E54">
            <v>10</v>
          </cell>
        </row>
        <row r="55">
          <cell r="B55" t="str">
            <v>通勤費（1日）</v>
          </cell>
          <cell r="C55" t="str">
            <v>CommutingFeeDay</v>
          </cell>
          <cell r="D55" t="str">
            <v>NUMBER</v>
          </cell>
          <cell r="E55">
            <v>10</v>
          </cell>
        </row>
        <row r="56">
          <cell r="B56" t="str">
            <v>通勤日数</v>
          </cell>
          <cell r="C56" t="str">
            <v>CommutingCount</v>
          </cell>
          <cell r="D56" t="str">
            <v>VARCHAR</v>
          </cell>
          <cell r="E56">
            <v>2</v>
          </cell>
        </row>
        <row r="57">
          <cell r="B57" t="str">
            <v>経費区分</v>
          </cell>
          <cell r="C57" t="str">
            <v>ExpenseKbn</v>
          </cell>
          <cell r="D57" t="str">
            <v>VARCHAR</v>
          </cell>
          <cell r="E57">
            <v>2</v>
          </cell>
          <cell r="F57" t="str">
            <v>コード定義の「経費区分」参照</v>
          </cell>
        </row>
        <row r="58">
          <cell r="B58" t="str">
            <v>経費内容</v>
          </cell>
          <cell r="C58" t="str">
            <v>ExpenseContents</v>
          </cell>
          <cell r="D58" t="str">
            <v>VARCHAR</v>
          </cell>
          <cell r="E58">
            <v>100</v>
          </cell>
        </row>
        <row r="59">
          <cell r="B59" t="str">
            <v>経費</v>
          </cell>
          <cell r="C59" t="str">
            <v>ExpenseAmount</v>
          </cell>
          <cell r="D59" t="str">
            <v>NUMBER</v>
          </cell>
          <cell r="E59">
            <v>10</v>
          </cell>
        </row>
        <row r="60">
          <cell r="B60" t="str">
            <v>書籍名</v>
          </cell>
          <cell r="C60" t="str">
            <v>BookName</v>
          </cell>
          <cell r="D60" t="str">
            <v>VARCHAR</v>
          </cell>
          <cell r="E60">
            <v>100</v>
          </cell>
        </row>
        <row r="61">
          <cell r="B61" t="str">
            <v>精算方法</v>
          </cell>
          <cell r="C61" t="str">
            <v>PayoffKbn</v>
          </cell>
          <cell r="D61" t="str">
            <v>VARCHAR</v>
          </cell>
          <cell r="E61">
            <v>1</v>
          </cell>
          <cell r="F61" t="str">
            <v>コード定義の「精算方法」参照</v>
          </cell>
        </row>
        <row r="62">
          <cell r="B62" t="str">
            <v>承認区分</v>
          </cell>
          <cell r="C62" t="str">
            <v>ApprovalKbn</v>
          </cell>
          <cell r="D62" t="str">
            <v>VARCHAR</v>
          </cell>
          <cell r="E62">
            <v>1</v>
          </cell>
          <cell r="F62" t="str">
            <v>コード定義の「承認区分」参照</v>
          </cell>
        </row>
        <row r="63">
          <cell r="B63" t="str">
            <v>購入理由</v>
          </cell>
          <cell r="C63" t="str">
            <v>BuyReason</v>
          </cell>
          <cell r="D63" t="str">
            <v>VARCHAR</v>
          </cell>
          <cell r="E63">
            <v>300</v>
          </cell>
        </row>
        <row r="64">
          <cell r="B64" t="str">
            <v>特記事項</v>
          </cell>
          <cell r="C64" t="str">
            <v>Notices</v>
          </cell>
          <cell r="D64" t="str">
            <v>VARCHAR</v>
          </cell>
          <cell r="E64">
            <v>1000</v>
          </cell>
        </row>
        <row r="65">
          <cell r="B65" t="str">
            <v>購入年月日</v>
          </cell>
          <cell r="C65" t="str">
            <v>BuyDay</v>
          </cell>
          <cell r="D65" t="str">
            <v>VARCHAR</v>
          </cell>
          <cell r="E65">
            <v>8</v>
          </cell>
          <cell r="F65" t="str">
            <v>フォーマット：YYYYMMDD</v>
          </cell>
        </row>
        <row r="66">
          <cell r="B66" t="str">
            <v>休日出勤理由</v>
          </cell>
          <cell r="C66" t="str">
            <v>HolidayWorkReason</v>
          </cell>
          <cell r="D66" t="str">
            <v>VARCHAR</v>
          </cell>
          <cell r="E66">
            <v>300</v>
          </cell>
        </row>
        <row r="67">
          <cell r="B67" t="str">
            <v>作業日</v>
          </cell>
          <cell r="C67" t="str">
            <v>WorkDay</v>
          </cell>
          <cell r="D67" t="str">
            <v>VARCHAR</v>
          </cell>
          <cell r="E67">
            <v>8</v>
          </cell>
          <cell r="F67" t="str">
            <v>フォーマット：YYYYMMDD</v>
          </cell>
        </row>
        <row r="68">
          <cell r="B68" t="str">
            <v>振替休日取得区分</v>
          </cell>
          <cell r="C68" t="str">
            <v>TransHolidayKbn</v>
          </cell>
          <cell r="D68" t="str">
            <v>VARCHAR</v>
          </cell>
          <cell r="E68">
            <v>1</v>
          </cell>
          <cell r="F68" t="str">
            <v>コード定義の「振替休日取得区分」参照</v>
          </cell>
        </row>
        <row r="69">
          <cell r="B69" t="str">
            <v>振替休日</v>
          </cell>
          <cell r="C69" t="str">
            <v>TransHoliday</v>
          </cell>
          <cell r="D69" t="str">
            <v>VARCHAR</v>
          </cell>
          <cell r="E69">
            <v>8</v>
          </cell>
          <cell r="F69" t="str">
            <v>フォーマット：YYYYMMDD</v>
          </cell>
        </row>
        <row r="70">
          <cell r="B70" t="str">
            <v>振替休日なし理由</v>
          </cell>
          <cell r="C70" t="str">
            <v>NoTransReason</v>
          </cell>
          <cell r="D70" t="str">
            <v>VARCHAR</v>
          </cell>
          <cell r="E70">
            <v>300</v>
          </cell>
        </row>
        <row r="71">
          <cell r="B71" t="str">
            <v>経費発生年月日</v>
          </cell>
          <cell r="C71" t="str">
            <v>ExpenseDay</v>
          </cell>
          <cell r="D71" t="str">
            <v>VARCHAR</v>
          </cell>
          <cell r="E71">
            <v>8</v>
          </cell>
          <cell r="F71" t="str">
            <v>フォーマット：YYYYMMDD</v>
          </cell>
        </row>
        <row r="72">
          <cell r="B72" t="str">
            <v>購入金額</v>
          </cell>
          <cell r="C72" t="str">
            <v>BuyAmount</v>
          </cell>
          <cell r="D72" t="str">
            <v>NUMBER</v>
          </cell>
          <cell r="E72">
            <v>10</v>
          </cell>
        </row>
        <row r="73">
          <cell r="B73" t="str">
            <v>明細No.</v>
          </cell>
          <cell r="C73" t="str">
            <v>LineNo</v>
          </cell>
          <cell r="D73" t="str">
            <v>NUMBER</v>
          </cell>
          <cell r="E73">
            <v>5</v>
          </cell>
        </row>
        <row r="74">
          <cell r="B74" t="str">
            <v>性別</v>
          </cell>
          <cell r="C74" t="str">
            <v>Gender</v>
          </cell>
          <cell r="D74" t="str">
            <v>VARCHAR</v>
          </cell>
          <cell r="E74">
            <v>1</v>
          </cell>
          <cell r="F74" t="str">
            <v>コード定義の「性別」参照</v>
          </cell>
        </row>
        <row r="75">
          <cell r="B75" t="str">
            <v>部署</v>
          </cell>
          <cell r="C75" t="str">
            <v>Department</v>
          </cell>
          <cell r="D75" t="str">
            <v>VARCHAR</v>
          </cell>
          <cell r="E75">
            <v>2</v>
          </cell>
        </row>
        <row r="76">
          <cell r="B76" t="str">
            <v>グループ</v>
          </cell>
          <cell r="C76" t="str">
            <v>Group</v>
          </cell>
          <cell r="D76" t="str">
            <v>VARCHAR</v>
          </cell>
          <cell r="E76">
            <v>2</v>
          </cell>
        </row>
        <row r="77">
          <cell r="B77" t="str">
            <v>役職</v>
          </cell>
          <cell r="C77" t="str">
            <v>Position</v>
          </cell>
          <cell r="D77" t="str">
            <v>VARCHAR</v>
          </cell>
          <cell r="E77">
            <v>2</v>
          </cell>
        </row>
        <row r="78">
          <cell r="B78" t="str">
            <v>承認権限</v>
          </cell>
          <cell r="C78" t="str">
            <v>ApprovalAuth</v>
          </cell>
          <cell r="D78" t="str">
            <v>VARCHAR</v>
          </cell>
          <cell r="E78">
            <v>1</v>
          </cell>
        </row>
        <row r="79">
          <cell r="B79" t="str">
            <v>自宅郵便番号１</v>
          </cell>
          <cell r="C79" t="str">
            <v>HomeZip1</v>
          </cell>
          <cell r="D79" t="str">
            <v>VARCHAR</v>
          </cell>
          <cell r="E79">
            <v>3</v>
          </cell>
        </row>
        <row r="80">
          <cell r="B80" t="str">
            <v>自宅郵便番号２</v>
          </cell>
          <cell r="C80" t="str">
            <v>HomeZip2</v>
          </cell>
          <cell r="D80" t="str">
            <v>VARCHAR</v>
          </cell>
          <cell r="E80">
            <v>4</v>
          </cell>
        </row>
        <row r="81">
          <cell r="B81" t="str">
            <v>自宅住所１</v>
          </cell>
          <cell r="C81" t="str">
            <v>HomeAddress1</v>
          </cell>
          <cell r="D81" t="str">
            <v>VARCHAR</v>
          </cell>
          <cell r="E81">
            <v>50</v>
          </cell>
        </row>
        <row r="82">
          <cell r="B82" t="str">
            <v>自宅住所２</v>
          </cell>
          <cell r="C82" t="str">
            <v>HomeAddress2</v>
          </cell>
          <cell r="D82" t="str">
            <v>VARCHAR</v>
          </cell>
          <cell r="E82">
            <v>50</v>
          </cell>
        </row>
        <row r="83">
          <cell r="B83" t="str">
            <v>自宅住所３</v>
          </cell>
          <cell r="C83" t="str">
            <v>HomeAddress3</v>
          </cell>
          <cell r="D83" t="str">
            <v>VARCHAR</v>
          </cell>
          <cell r="E83">
            <v>50</v>
          </cell>
        </row>
        <row r="84">
          <cell r="B84" t="str">
            <v>自宅住所４</v>
          </cell>
          <cell r="C84" t="str">
            <v>HomeAddress4</v>
          </cell>
          <cell r="D84" t="str">
            <v>VARCHAR</v>
          </cell>
          <cell r="E84">
            <v>50</v>
          </cell>
        </row>
        <row r="85">
          <cell r="B85" t="str">
            <v>自宅電話番号１</v>
          </cell>
          <cell r="C85" t="str">
            <v>HomePhoneNo1</v>
          </cell>
          <cell r="D85" t="str">
            <v>VARCHAR</v>
          </cell>
          <cell r="E85">
            <v>5</v>
          </cell>
        </row>
        <row r="86">
          <cell r="B86" t="str">
            <v>自宅電話番号２</v>
          </cell>
          <cell r="C86" t="str">
            <v>HomePhoneNo2</v>
          </cell>
          <cell r="D86" t="str">
            <v>VARCHAR</v>
          </cell>
          <cell r="E86">
            <v>5</v>
          </cell>
        </row>
        <row r="87">
          <cell r="B87" t="str">
            <v>自宅電話番号３</v>
          </cell>
          <cell r="C87" t="str">
            <v>HomePhoneNo3</v>
          </cell>
          <cell r="D87" t="str">
            <v>VARCHAR</v>
          </cell>
          <cell r="E87">
            <v>5</v>
          </cell>
        </row>
        <row r="88">
          <cell r="B88" t="str">
            <v>携帯電話番号１</v>
          </cell>
          <cell r="C88" t="str">
            <v>MobilePhoneNo1</v>
          </cell>
          <cell r="D88" t="str">
            <v>VARCHAR</v>
          </cell>
          <cell r="E88">
            <v>5</v>
          </cell>
        </row>
        <row r="89">
          <cell r="B89" t="str">
            <v>携帯電話番号２</v>
          </cell>
          <cell r="C89" t="str">
            <v>MobilePhoneNo2</v>
          </cell>
          <cell r="D89" t="str">
            <v>VARCHAR</v>
          </cell>
          <cell r="E89">
            <v>5</v>
          </cell>
        </row>
        <row r="90">
          <cell r="B90" t="str">
            <v>携帯電話番号３</v>
          </cell>
          <cell r="C90" t="str">
            <v>MobilePhoneNo3</v>
          </cell>
          <cell r="D90" t="str">
            <v>VARCHAR</v>
          </cell>
          <cell r="E90">
            <v>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0"/>
  <sheetViews>
    <sheetView tabSelected="1" zoomScale="85" zoomScaleNormal="85" workbookViewId="0">
      <selection activeCell="C4" sqref="C4"/>
    </sheetView>
  </sheetViews>
  <sheetFormatPr defaultRowHeight="17.45" customHeight="1"/>
  <cols>
    <col min="1" max="1" width="3.875" style="1" customWidth="1"/>
    <col min="2" max="2" width="12" style="1" customWidth="1"/>
    <col min="3" max="3" width="14.25" style="1" customWidth="1"/>
    <col min="4" max="4" width="11.75" style="1" customWidth="1"/>
    <col min="5" max="5" width="14.625" style="1" customWidth="1"/>
    <col min="6" max="6" width="13.375" style="1" customWidth="1"/>
    <col min="7" max="8" width="7.75" style="1" customWidth="1"/>
    <col min="9" max="20" width="4.75" style="1" customWidth="1"/>
    <col min="21" max="22" width="30.625" style="1" customWidth="1"/>
    <col min="23" max="16384" width="9" style="1"/>
  </cols>
  <sheetData>
    <row r="1" spans="1:22" ht="17.45" customHeight="1">
      <c r="A1" s="38" t="s">
        <v>12</v>
      </c>
      <c r="B1" s="38"/>
      <c r="C1" s="3" t="s">
        <v>22</v>
      </c>
      <c r="D1" s="4" t="s">
        <v>11</v>
      </c>
      <c r="E1" s="43" t="s">
        <v>25</v>
      </c>
      <c r="F1" s="44"/>
      <c r="G1" s="44"/>
      <c r="H1" s="44"/>
      <c r="I1" s="38" t="s">
        <v>15</v>
      </c>
      <c r="J1" s="38"/>
      <c r="K1" s="50">
        <v>43237</v>
      </c>
      <c r="L1" s="51"/>
      <c r="M1" s="38" t="s">
        <v>17</v>
      </c>
      <c r="N1" s="39"/>
      <c r="O1" s="40" t="s">
        <v>33</v>
      </c>
      <c r="P1" s="40"/>
      <c r="Q1" s="37" t="s">
        <v>8</v>
      </c>
      <c r="R1" s="37"/>
      <c r="S1" s="52"/>
      <c r="T1" s="53"/>
      <c r="U1" s="53"/>
      <c r="V1" s="53"/>
    </row>
    <row r="2" spans="1:22" ht="17.45" customHeight="1">
      <c r="A2" s="38" t="s">
        <v>13</v>
      </c>
      <c r="B2" s="38"/>
      <c r="C2" s="3" t="s">
        <v>22</v>
      </c>
      <c r="D2" s="4" t="s">
        <v>10</v>
      </c>
      <c r="E2" s="43" t="s">
        <v>24</v>
      </c>
      <c r="F2" s="44"/>
      <c r="G2" s="44"/>
      <c r="H2" s="44"/>
      <c r="I2" s="38" t="s">
        <v>16</v>
      </c>
      <c r="J2" s="38"/>
      <c r="K2" s="50"/>
      <c r="L2" s="51"/>
      <c r="M2" s="38" t="s">
        <v>18</v>
      </c>
      <c r="N2" s="39"/>
      <c r="O2" s="40"/>
      <c r="P2" s="40"/>
      <c r="Q2" s="37"/>
      <c r="R2" s="37"/>
      <c r="S2" s="53"/>
      <c r="T2" s="53"/>
      <c r="U2" s="53"/>
      <c r="V2" s="53"/>
    </row>
    <row r="3" spans="1:22" ht="17.45" customHeight="1">
      <c r="A3" s="38" t="s">
        <v>19</v>
      </c>
      <c r="B3" s="38"/>
      <c r="C3" s="48" t="str">
        <f>IFERROR(INDEX([1]Sheet1!$B$6:$E$50,(MATCH(F3,[1]Sheet1!$B$6:$B$50,0)),3),"")</f>
        <v>EXPENSE_APPLICATION</v>
      </c>
      <c r="D3" s="44"/>
      <c r="E3" s="6" t="s">
        <v>20</v>
      </c>
      <c r="F3" s="43" t="s">
        <v>37</v>
      </c>
      <c r="G3" s="44"/>
      <c r="H3" s="44"/>
      <c r="I3" s="38" t="s">
        <v>23</v>
      </c>
      <c r="J3" s="38"/>
      <c r="K3" s="41">
        <f>COUNTA(B7:C20)</f>
        <v>12</v>
      </c>
      <c r="L3" s="42"/>
      <c r="M3" s="38" t="s">
        <v>26</v>
      </c>
      <c r="N3" s="39"/>
      <c r="O3" s="40" t="s">
        <v>42</v>
      </c>
      <c r="P3" s="40"/>
      <c r="Q3" s="37"/>
      <c r="R3" s="37"/>
      <c r="S3" s="53"/>
      <c r="T3" s="53"/>
      <c r="U3" s="53"/>
      <c r="V3" s="53"/>
    </row>
    <row r="5" spans="1:22" ht="17.45" customHeight="1">
      <c r="A5" s="37" t="s">
        <v>0</v>
      </c>
      <c r="B5" s="37" t="s">
        <v>1</v>
      </c>
      <c r="C5" s="37"/>
      <c r="D5" s="37"/>
      <c r="E5" s="37"/>
      <c r="F5" s="46" t="s">
        <v>7</v>
      </c>
      <c r="G5" s="37" t="s">
        <v>4</v>
      </c>
      <c r="H5" s="37" t="s">
        <v>14</v>
      </c>
      <c r="I5" s="45" t="s">
        <v>21</v>
      </c>
      <c r="J5" s="37" t="s">
        <v>5</v>
      </c>
      <c r="K5" s="37" t="s">
        <v>6</v>
      </c>
      <c r="L5" s="37"/>
      <c r="M5" s="37"/>
      <c r="N5" s="37"/>
      <c r="O5" s="37"/>
      <c r="P5" s="37"/>
      <c r="Q5" s="37"/>
      <c r="R5" s="37"/>
      <c r="S5" s="37"/>
      <c r="T5" s="37"/>
      <c r="U5" s="37" t="s">
        <v>9</v>
      </c>
      <c r="V5" s="37" t="s">
        <v>8</v>
      </c>
    </row>
    <row r="6" spans="1:22" ht="17.45" customHeight="1">
      <c r="A6" s="37"/>
      <c r="B6" s="37" t="s">
        <v>3</v>
      </c>
      <c r="C6" s="37"/>
      <c r="D6" s="37" t="s">
        <v>2</v>
      </c>
      <c r="E6" s="49"/>
      <c r="F6" s="47"/>
      <c r="G6" s="37"/>
      <c r="H6" s="37"/>
      <c r="I6" s="37"/>
      <c r="J6" s="37"/>
      <c r="K6" s="5">
        <v>1</v>
      </c>
      <c r="L6" s="5">
        <v>2</v>
      </c>
      <c r="M6" s="5">
        <v>3</v>
      </c>
      <c r="N6" s="5">
        <v>4</v>
      </c>
      <c r="O6" s="5">
        <v>5</v>
      </c>
      <c r="P6" s="5">
        <v>6</v>
      </c>
      <c r="Q6" s="5">
        <v>7</v>
      </c>
      <c r="R6" s="5">
        <v>8</v>
      </c>
      <c r="S6" s="5">
        <v>9</v>
      </c>
      <c r="T6" s="5">
        <v>10</v>
      </c>
      <c r="U6" s="37"/>
      <c r="V6" s="37"/>
    </row>
    <row r="7" spans="1:22" ht="17.45" customHeight="1">
      <c r="A7" s="2">
        <v>1</v>
      </c>
      <c r="B7" s="33" t="s">
        <v>27</v>
      </c>
      <c r="C7" s="34"/>
      <c r="D7" s="35" t="str">
        <f>IFERROR(INDEX([2]カラムリスト!$B$4:$F$997,MATCH(B7,[2]カラムリスト!$B$4:$B$997,0),MATCH($D$6,[2]カラムリスト!$B$3:$F$3,0)),"")</f>
        <v>AppNo</v>
      </c>
      <c r="E7" s="36"/>
      <c r="F7" s="8" t="str">
        <f>IFERROR(INDEX([2]カラムリスト!$B$4:$F$997,MATCH(B7,[2]カラムリスト!$B$4:$B$997,0),MATCH($F$5,[2]カラムリスト!$B$3:$F$3,0)),"")</f>
        <v>VARCHAR</v>
      </c>
      <c r="G7" s="8">
        <f>IFERROR(INDEX([2]カラムリスト!$B$4:$F$997,MATCH(B7,[2]カラムリスト!$B$4:$B$997,0),MATCH($G$5,[2]カラムリスト!$B$3:$F$3,0)),"")</f>
        <v>10</v>
      </c>
      <c r="H7" s="2"/>
      <c r="I7" s="2" t="s">
        <v>34</v>
      </c>
      <c r="J7" s="2" t="s">
        <v>34</v>
      </c>
      <c r="K7" s="2"/>
      <c r="L7" s="2"/>
      <c r="M7" s="2"/>
      <c r="N7" s="2"/>
      <c r="O7" s="2"/>
      <c r="P7" s="2"/>
      <c r="Q7" s="2"/>
      <c r="R7" s="2"/>
      <c r="S7" s="2"/>
      <c r="T7" s="2"/>
      <c r="U7" s="9">
        <f>IFERROR(INDEX([2]カラムリスト!$B$4:$F$997,MATCH(B7,[2]カラムリスト!$B$4:$B$997,0),MATCH($U$5,[2]カラムリスト!$B$3:$F$3,0)),"")</f>
        <v>0</v>
      </c>
      <c r="V7" s="3" t="s">
        <v>35</v>
      </c>
    </row>
    <row r="8" spans="1:22" ht="17.45" customHeight="1">
      <c r="A8" s="32">
        <v>2</v>
      </c>
      <c r="B8" s="28" t="s">
        <v>43</v>
      </c>
      <c r="C8" s="29"/>
      <c r="D8" s="30" t="str">
        <f>IFERROR(INDEX([2]カラムリスト!$B$4:$F$997,MATCH(B8,[2]カラムリスト!$B$4:$B$997,0),MATCH($D$6,[2]カラムリスト!$B$3:$F$3,0)),"")</f>
        <v>LineNo</v>
      </c>
      <c r="E8" s="31"/>
      <c r="F8" s="8" t="str">
        <f>IFERROR(INDEX([2]カラムリスト!$B$4:$F$997,MATCH(B8,[2]カラムリスト!$B$4:$B$997,0),MATCH($F$5,[2]カラムリスト!$B$3:$F$3,0)),"")</f>
        <v>NUMBER</v>
      </c>
      <c r="G8" s="8">
        <f>IFERROR(INDEX([2]カラムリスト!$B$4:$F$997,MATCH(B8,[2]カラムリスト!$B$4:$B$997,0),MATCH($G$5,[2]カラムリスト!$B$3:$F$3,0)),"")</f>
        <v>5</v>
      </c>
      <c r="H8" s="32"/>
      <c r="I8" s="32" t="s">
        <v>34</v>
      </c>
      <c r="J8" s="32" t="s">
        <v>34</v>
      </c>
      <c r="K8" s="32"/>
      <c r="L8" s="32"/>
      <c r="M8" s="32"/>
      <c r="N8" s="32"/>
      <c r="O8" s="32"/>
      <c r="P8" s="32"/>
      <c r="Q8" s="32"/>
      <c r="R8" s="32"/>
      <c r="S8" s="32"/>
      <c r="T8" s="32"/>
      <c r="U8" s="9">
        <f>IFERROR(INDEX([2]カラムリスト!$B$4:$F$997,MATCH(B8,[2]カラムリスト!$B$4:$B$997,0),MATCH($U$5,[2]カラムリスト!$B$3:$F$3,0)),"")</f>
        <v>0</v>
      </c>
      <c r="V8" s="27" t="s">
        <v>44</v>
      </c>
    </row>
    <row r="9" spans="1:22" ht="17.45" customHeight="1">
      <c r="A9" s="32">
        <v>3</v>
      </c>
      <c r="B9" s="20" t="s">
        <v>41</v>
      </c>
      <c r="C9" s="21"/>
      <c r="D9" s="22" t="str">
        <f>IFERROR(INDEX([2]カラムリスト!$B$4:$F$997,MATCH(B9,[2]カラムリスト!$B$4:$B$997,0),MATCH($D$6,[2]カラムリスト!$B$3:$F$3,0)),"")</f>
        <v>ExpenseDay</v>
      </c>
      <c r="E9" s="23"/>
      <c r="F9" s="8" t="str">
        <f>IFERROR(INDEX([2]カラムリスト!$B$4:$F$997,MATCH(B9,[2]カラムリスト!$B$4:$B$997,0),MATCH($F$5,[2]カラムリスト!$B$3:$F$3,0)),"")</f>
        <v>VARCHAR</v>
      </c>
      <c r="G9" s="8">
        <f>IFERROR(INDEX([2]カラムリスト!$B$4:$F$997,MATCH(B9,[2]カラムリスト!$B$4:$B$997,0),MATCH($G$5,[2]カラムリスト!$B$3:$F$3,0)),"")</f>
        <v>8</v>
      </c>
      <c r="H9" s="25"/>
      <c r="I9" s="26"/>
      <c r="J9" s="26"/>
      <c r="K9" s="25"/>
      <c r="L9" s="25"/>
      <c r="M9" s="25"/>
      <c r="N9" s="25"/>
      <c r="O9" s="25"/>
      <c r="P9" s="25"/>
      <c r="Q9" s="25"/>
      <c r="R9" s="25"/>
      <c r="S9" s="25"/>
      <c r="T9" s="25"/>
      <c r="U9" s="9" t="str">
        <f>IFERROR(INDEX([2]カラムリスト!$B$4:$F$997,MATCH(B9,[2]カラムリスト!$B$4:$B$997,0),MATCH($U$5,[2]カラムリスト!$B$3:$F$3,0)),"")</f>
        <v>フォーマット：YYYYMMDD</v>
      </c>
      <c r="V9" s="24"/>
    </row>
    <row r="10" spans="1:22" ht="17.45" customHeight="1">
      <c r="A10" s="32">
        <v>4</v>
      </c>
      <c r="B10" s="14" t="s">
        <v>38</v>
      </c>
      <c r="C10" s="15"/>
      <c r="D10" s="16" t="str">
        <f>IFERROR(INDEX([2]カラムリスト!$B$4:$F$997,MATCH(B10,[2]カラムリスト!$B$4:$B$997,0),MATCH($D$6,[2]カラムリスト!$B$3:$F$3,0)),"")</f>
        <v>ExpenseKbn</v>
      </c>
      <c r="E10" s="17"/>
      <c r="F10" s="8" t="str">
        <f>IFERROR(INDEX([2]カラムリスト!$B$4:$F$997,MATCH(B10,[2]カラムリスト!$B$4:$B$997,0),MATCH($F$5,[2]カラムリスト!$B$3:$F$3,0)),"")</f>
        <v>VARCHAR</v>
      </c>
      <c r="G10" s="8">
        <f>IFERROR(INDEX([2]カラムリスト!$B$4:$F$997,MATCH(B10,[2]カラムリスト!$B$4:$B$997,0),MATCH($G$5,[2]カラムリスト!$B$3:$F$3,0)),"")</f>
        <v>2</v>
      </c>
      <c r="H10" s="12"/>
      <c r="I10" s="26"/>
      <c r="J10" s="26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9" t="str">
        <f>IFERROR(INDEX([2]カラムリスト!$B$4:$F$997,MATCH(B10,[2]カラムリスト!$B$4:$B$997,0),MATCH($U$5,[2]カラムリスト!$B$3:$F$3,0)),"")</f>
        <v>コード定義の「経費区分」参照</v>
      </c>
      <c r="V10" s="13"/>
    </row>
    <row r="11" spans="1:22" ht="17.45" customHeight="1">
      <c r="A11" s="32">
        <v>5</v>
      </c>
      <c r="B11" s="14" t="s">
        <v>39</v>
      </c>
      <c r="C11" s="15"/>
      <c r="D11" s="16" t="str">
        <f>IFERROR(INDEX([2]カラムリスト!$B$4:$F$997,MATCH(B11,[2]カラムリスト!$B$4:$B$997,0),MATCH($D$6,[2]カラムリスト!$B$3:$F$3,0)),"")</f>
        <v>ExpenseContents</v>
      </c>
      <c r="E11" s="17"/>
      <c r="F11" s="8" t="str">
        <f>IFERROR(INDEX([2]カラムリスト!$B$4:$F$997,MATCH(B11,[2]カラムリスト!$B$4:$B$997,0),MATCH($F$5,[2]カラムリスト!$B$3:$F$3,0)),"")</f>
        <v>VARCHAR</v>
      </c>
      <c r="G11" s="8">
        <f>IFERROR(INDEX([2]カラムリスト!$B$4:$F$997,MATCH(B11,[2]カラムリスト!$B$4:$B$997,0),MATCH($G$5,[2]カラムリスト!$B$3:$F$3,0)),"")</f>
        <v>100</v>
      </c>
      <c r="H11" s="10"/>
      <c r="I11" s="26"/>
      <c r="J11" s="26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9">
        <f>IFERROR(INDEX([2]カラムリスト!$B$4:$F$997,MATCH(B11,[2]カラムリスト!$B$4:$B$997,0),MATCH($U$5,[2]カラムリスト!$B$3:$F$3,0)),"")</f>
        <v>0</v>
      </c>
      <c r="V11" s="11"/>
    </row>
    <row r="12" spans="1:22" ht="17.45" customHeight="1">
      <c r="A12" s="32">
        <v>6</v>
      </c>
      <c r="B12" s="14" t="s">
        <v>40</v>
      </c>
      <c r="C12" s="15"/>
      <c r="D12" s="16" t="str">
        <f>IFERROR(INDEX([2]カラムリスト!$B$4:$F$997,MATCH(B12,[2]カラムリスト!$B$4:$B$997,0),MATCH($D$6,[2]カラムリスト!$B$3:$F$3,0)),"")</f>
        <v>ExpenseAmount</v>
      </c>
      <c r="E12" s="17"/>
      <c r="F12" s="8" t="str">
        <f>IFERROR(INDEX([2]カラムリスト!$B$4:$F$997,MATCH(B12,[2]カラムリスト!$B$4:$B$997,0),MATCH($F$5,[2]カラムリスト!$B$3:$F$3,0)),"")</f>
        <v>NUMBER</v>
      </c>
      <c r="G12" s="8">
        <f>IFERROR(INDEX([2]カラムリスト!$B$4:$F$997,MATCH(B12,[2]カラムリスト!$B$4:$B$997,0),MATCH($G$5,[2]カラムリスト!$B$3:$F$3,0)),"")</f>
        <v>10</v>
      </c>
      <c r="H12" s="18"/>
      <c r="I12" s="26"/>
      <c r="J12" s="26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9">
        <f>IFERROR(INDEX([2]カラムリスト!$B$4:$F$997,MATCH(B12,[2]カラムリスト!$B$4:$B$997,0),MATCH($U$5,[2]カラムリスト!$B$3:$F$3,0)),"")</f>
        <v>0</v>
      </c>
      <c r="V12" s="19"/>
    </row>
    <row r="13" spans="1:22" ht="17.45" customHeight="1">
      <c r="A13" s="32">
        <v>7</v>
      </c>
      <c r="B13" s="20" t="s">
        <v>36</v>
      </c>
      <c r="C13" s="21"/>
      <c r="D13" s="22" t="str">
        <f>IFERROR(INDEX([2]カラムリスト!$B$4:$F$997,MATCH(B13,[2]カラムリスト!$B$4:$B$997,0),MATCH($D$6,[2]カラムリスト!$B$3:$F$3,0)),"")</f>
        <v>Remark</v>
      </c>
      <c r="E13" s="23"/>
      <c r="F13" s="8" t="str">
        <f>IFERROR(INDEX([2]カラムリスト!$B$4:$F$997,MATCH(B13,[2]カラムリスト!$B$4:$B$997,0),MATCH($F$5,[2]カラムリスト!$B$3:$F$3,0)),"")</f>
        <v>VARCHAR</v>
      </c>
      <c r="G13" s="8">
        <f>IFERROR(INDEX([2]カラムリスト!$B$4:$F$997,MATCH(B13,[2]カラムリスト!$B$4:$B$997,0),MATCH($G$5,[2]カラムリスト!$B$3:$F$3,0)),"")</f>
        <v>1000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9">
        <f>IFERROR(INDEX([2]カラムリスト!$B$4:$F$997,MATCH(B13,[2]カラムリスト!$B$4:$B$997,0),MATCH($U$5,[2]カラムリスト!$B$3:$F$3,0)),"")</f>
        <v>0</v>
      </c>
      <c r="V13" s="24"/>
    </row>
    <row r="14" spans="1:22" ht="17.25" customHeight="1">
      <c r="A14" s="32">
        <v>8</v>
      </c>
      <c r="B14" s="14" t="s">
        <v>28</v>
      </c>
      <c r="C14" s="15"/>
      <c r="D14" s="16" t="str">
        <f>IFERROR(INDEX([2]カラムリスト!$B$4:$F$997,MATCH(B14,[2]カラムリスト!$B$4:$B$997,0),MATCH($D$6,[2]カラムリスト!$B$3:$F$3,0)),"")</f>
        <v>EntryDate</v>
      </c>
      <c r="E14" s="17"/>
      <c r="F14" s="8" t="str">
        <f>IFERROR(INDEX([2]カラムリスト!$B$4:$F$997,MATCH(B14,[2]カラムリスト!$B$4:$B$997,0),MATCH($F$5,[2]カラムリスト!$B$3:$F$3,0)),"")</f>
        <v>DATETIME</v>
      </c>
      <c r="G14" s="8">
        <f>IFERROR(INDEX([2]カラムリスト!$B$4:$F$997,MATCH(B14,[2]カラムリスト!$B$4:$B$997,0),MATCH($G$5,[2]カラムリスト!$B$3:$F$3,0)),"")</f>
        <v>0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9">
        <f>IFERROR(INDEX([2]カラムリスト!$B$4:$F$997,MATCH(B14,[2]カラムリスト!$B$4:$B$997,0),MATCH($U$5,[2]カラムリスト!$B$3:$F$3,0)),"")</f>
        <v>0</v>
      </c>
      <c r="V14" s="11"/>
    </row>
    <row r="15" spans="1:22" ht="17.45" customHeight="1">
      <c r="A15" s="32">
        <v>9</v>
      </c>
      <c r="B15" s="14" t="s">
        <v>29</v>
      </c>
      <c r="C15" s="15"/>
      <c r="D15" s="16" t="str">
        <f>IFERROR(INDEX([2]カラムリスト!$B$4:$F$997,MATCH(B15,[2]カラムリスト!$B$4:$B$997,0),MATCH($D$6,[2]カラムリスト!$B$3:$F$3,0)),"")</f>
        <v>EntryUser</v>
      </c>
      <c r="E15" s="17"/>
      <c r="F15" s="8" t="str">
        <f>IFERROR(INDEX([2]カラムリスト!$B$4:$F$997,MATCH(B15,[2]カラムリスト!$B$4:$B$997,0),MATCH($F$5,[2]カラムリスト!$B$3:$F$3,0)),"")</f>
        <v>VARCHAR</v>
      </c>
      <c r="G15" s="8">
        <f>IFERROR(INDEX([2]カラムリスト!$B$4:$F$997,MATCH(B15,[2]カラムリスト!$B$4:$B$997,0),MATCH($G$5,[2]カラムリスト!$B$3:$F$3,0)),"")</f>
        <v>10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9">
        <f>IFERROR(INDEX([2]カラムリスト!$B$4:$F$997,MATCH(B15,[2]カラムリスト!$B$4:$B$997,0),MATCH($U$5,[2]カラムリスト!$B$3:$F$3,0)),"")</f>
        <v>0</v>
      </c>
      <c r="V15" s="3"/>
    </row>
    <row r="16" spans="1:22" ht="17.45" customHeight="1">
      <c r="A16" s="32">
        <v>10</v>
      </c>
      <c r="B16" s="14" t="s">
        <v>30</v>
      </c>
      <c r="C16" s="15"/>
      <c r="D16" s="16" t="str">
        <f>IFERROR(INDEX([2]カラムリスト!$B$4:$F$997,MATCH(B16,[2]カラムリスト!$B$4:$B$997,0),MATCH($D$6,[2]カラムリスト!$B$3:$F$3,0)),"")</f>
        <v>UpdateDate</v>
      </c>
      <c r="E16" s="17"/>
      <c r="F16" s="8" t="str">
        <f>IFERROR(INDEX([2]カラムリスト!$B$4:$F$997,MATCH(B16,[2]カラムリスト!$B$4:$B$997,0),MATCH($F$5,[2]カラムリスト!$B$3:$F$3,0)),"")</f>
        <v>DATETIME</v>
      </c>
      <c r="G16" s="8">
        <f>IFERROR(INDEX([2]カラムリスト!$B$4:$F$997,MATCH(B16,[2]カラムリスト!$B$4:$B$997,0),MATCH($G$5,[2]カラムリスト!$B$3:$F$3,0)),"")</f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9">
        <f>IFERROR(INDEX([2]カラムリスト!$B$4:$F$997,MATCH(B16,[2]カラムリスト!$B$4:$B$997,0),MATCH($U$5,[2]カラムリスト!$B$3:$F$3,0)),"")</f>
        <v>0</v>
      </c>
      <c r="V16" s="3"/>
    </row>
    <row r="17" spans="1:22" ht="17.45" customHeight="1">
      <c r="A17" s="32">
        <v>11</v>
      </c>
      <c r="B17" s="14" t="s">
        <v>31</v>
      </c>
      <c r="C17" s="15"/>
      <c r="D17" s="16" t="str">
        <f>IFERROR(INDEX([2]カラムリスト!$B$4:$F$997,MATCH(B17,[2]カラムリスト!$B$4:$B$997,0),MATCH($D$6,[2]カラムリスト!$B$3:$F$3,0)),"")</f>
        <v>UpdateUser</v>
      </c>
      <c r="E17" s="17"/>
      <c r="F17" s="8" t="str">
        <f>IFERROR(INDEX([2]カラムリスト!$B$4:$F$997,MATCH(B17,[2]カラムリスト!$B$4:$B$997,0),MATCH($F$5,[2]カラムリスト!$B$3:$F$3,0)),"")</f>
        <v>VARCHAR</v>
      </c>
      <c r="G17" s="8">
        <f>IFERROR(INDEX([2]カラムリスト!$B$4:$F$997,MATCH(B17,[2]カラムリスト!$B$4:$B$997,0),MATCH($G$5,[2]カラムリスト!$B$3:$F$3,0)),"")</f>
        <v>10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9">
        <f>IFERROR(INDEX([2]カラムリスト!$B$4:$F$997,MATCH(B17,[2]カラムリスト!$B$4:$B$997,0),MATCH($U$5,[2]カラムリスト!$B$3:$F$3,0)),"")</f>
        <v>0</v>
      </c>
      <c r="V17" s="3"/>
    </row>
    <row r="18" spans="1:22" ht="17.45" customHeight="1">
      <c r="A18" s="7">
        <v>12</v>
      </c>
      <c r="B18" s="33" t="s">
        <v>32</v>
      </c>
      <c r="C18" s="34"/>
      <c r="D18" s="35" t="str">
        <f>IFERROR(INDEX([2]カラムリスト!$B$4:$F$997,MATCH(B18,[2]カラムリスト!$B$4:$B$997,0),MATCH($D$6,[2]カラムリスト!$B$3:$F$3,0)),"")</f>
        <v>DelFlg</v>
      </c>
      <c r="E18" s="36"/>
      <c r="F18" s="8" t="str">
        <f>IFERROR(INDEX([2]カラムリスト!$B$4:$F$997,MATCH(B18,[2]カラムリスト!$B$4:$B$997,0),MATCH($F$5,[2]カラムリスト!$B$3:$F$3,0)),"")</f>
        <v>VARCHAR</v>
      </c>
      <c r="G18" s="8">
        <f>IFERROR(INDEX([2]カラムリスト!$B$4:$F$997,MATCH(B18,[2]カラムリスト!$B$4:$B$997,0),MATCH($G$5,[2]カラムリスト!$B$3:$F$3,0)),"")</f>
        <v>1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9" t="str">
        <f>IFERROR(INDEX([2]カラムリスト!$B$4:$F$997,MATCH(B18,[2]カラムリスト!$B$4:$B$997,0),MATCH($U$5,[2]カラムリスト!$B$3:$F$3,0)),"")</f>
        <v>0：未削除（初期値） ／ 1：削除</v>
      </c>
      <c r="V18" s="3"/>
    </row>
    <row r="19" spans="1:22" ht="17.45" customHeight="1">
      <c r="A19" s="7"/>
      <c r="B19" s="33"/>
      <c r="C19" s="34"/>
      <c r="D19" s="35" t="str">
        <f>IFERROR(INDEX([2]カラムリスト!$B$4:$F$997,MATCH(B19,[2]カラムリスト!$B$4:$B$997,0),MATCH($D$6,[2]カラムリスト!$B$3:$F$3,0)),"")</f>
        <v/>
      </c>
      <c r="E19" s="36"/>
      <c r="F19" s="8" t="str">
        <f>IFERROR(INDEX([2]カラムリスト!$B$4:$F$997,MATCH(B19,[2]カラムリスト!$B$4:$B$997,0),MATCH($F$5,[2]カラムリスト!$B$3:$F$3,0)),"")</f>
        <v/>
      </c>
      <c r="G19" s="8" t="str">
        <f>IFERROR(INDEX([2]カラムリスト!$B$4:$F$997,MATCH(B19,[2]カラムリスト!$B$4:$B$997,0),MATCH($G$5,[2]カラムリスト!$B$3:$F$3,0)),"")</f>
        <v/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9" t="str">
        <f>IFERROR(INDEX([2]カラムリスト!$B$4:$F$997,MATCH(B19,[2]カラムリスト!$B$4:$B$997,0),MATCH($U$5,[2]カラムリスト!$B$3:$F$3,0)),"")</f>
        <v/>
      </c>
      <c r="V19" s="3"/>
    </row>
    <row r="20" spans="1:22" ht="17.45" customHeight="1">
      <c r="A20" s="2"/>
      <c r="B20" s="33"/>
      <c r="C20" s="34"/>
      <c r="D20" s="35" t="str">
        <f>IFERROR(INDEX([2]カラムリスト!$B$4:$F$997,MATCH(B20,[2]カラムリスト!$B$4:$B$997,0),MATCH($D$6,[2]カラムリスト!$B$3:$F$3,0)),"")</f>
        <v/>
      </c>
      <c r="E20" s="36"/>
      <c r="F20" s="8" t="str">
        <f>IFERROR(INDEX([2]カラムリスト!$B$4:$F$997,MATCH(B20,[2]カラムリスト!$B$4:$B$997,0),MATCH($F$5,[2]カラムリスト!$B$3:$F$3,0)),"")</f>
        <v/>
      </c>
      <c r="G20" s="8" t="str">
        <f>IFERROR(INDEX([2]カラムリスト!$B$4:$F$997,MATCH(B20,[2]カラムリスト!$B$4:$B$997,0),MATCH($G$5,[2]カラムリスト!$B$3:$F$3,0)),"")</f>
        <v/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9" t="str">
        <f>IFERROR(INDEX([2]カラムリスト!$B$4:$F$997,MATCH(B20,[2]カラムリスト!$B$4:$B$997,0),MATCH($U$5,[2]カラムリスト!$B$3:$F$3,0)),"")</f>
        <v/>
      </c>
      <c r="V20" s="3"/>
    </row>
  </sheetData>
  <mergeCells count="41">
    <mergeCell ref="K1:L1"/>
    <mergeCell ref="K2:L2"/>
    <mergeCell ref="I1:J1"/>
    <mergeCell ref="I2:J2"/>
    <mergeCell ref="G5:G6"/>
    <mergeCell ref="J5:J6"/>
    <mergeCell ref="K5:T5"/>
    <mergeCell ref="S1:V3"/>
    <mergeCell ref="U5:U6"/>
    <mergeCell ref="V5:V6"/>
    <mergeCell ref="A1:B1"/>
    <mergeCell ref="A2:B2"/>
    <mergeCell ref="B6:C6"/>
    <mergeCell ref="C3:D3"/>
    <mergeCell ref="E1:H1"/>
    <mergeCell ref="E2:H2"/>
    <mergeCell ref="B5:E5"/>
    <mergeCell ref="D6:E6"/>
    <mergeCell ref="A5:A6"/>
    <mergeCell ref="B7:C7"/>
    <mergeCell ref="D7:E7"/>
    <mergeCell ref="Q1:R3"/>
    <mergeCell ref="M1:N1"/>
    <mergeCell ref="M2:N2"/>
    <mergeCell ref="O1:P1"/>
    <mergeCell ref="O2:P2"/>
    <mergeCell ref="I3:J3"/>
    <mergeCell ref="K3:L3"/>
    <mergeCell ref="M3:N3"/>
    <mergeCell ref="O3:P3"/>
    <mergeCell ref="F3:H3"/>
    <mergeCell ref="A3:B3"/>
    <mergeCell ref="H5:H6"/>
    <mergeCell ref="I5:I6"/>
    <mergeCell ref="F5:F6"/>
    <mergeCell ref="B20:C20"/>
    <mergeCell ref="D20:E20"/>
    <mergeCell ref="B18:C18"/>
    <mergeCell ref="D18:E18"/>
    <mergeCell ref="B19:C19"/>
    <mergeCell ref="D19:E19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テーブル定義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user01</cp:lastModifiedBy>
  <dcterms:created xsi:type="dcterms:W3CDTF">2015-06-05T18:19:34Z</dcterms:created>
  <dcterms:modified xsi:type="dcterms:W3CDTF">2018-05-18T04:47:45Z</dcterms:modified>
</cp:coreProperties>
</file>