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<sst xmlns="http://schemas.openxmlformats.org/spreadsheetml/2006/main" count="39" uniqueCount="37">
  <si>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</si>
  <si>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</si>
  <si>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</si>
  <si>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</si>
  <si>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</si>
  <si>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</si>
  <si>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</si>
  <si>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</si>
  <si>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</si>
  <si>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</si>
  <si>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</si>
  <si>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</si>
  <si>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</si>
  <si>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</si>
  <si>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</si>
  <si>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</si>
  <si>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</si>
  <si>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</si>
  <si>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</si>
  <si>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</si>
  <si>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</si>
  <si>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</si>
  <si>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</si>
  <si>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</si>
  <si>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</si>
  <si>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</si>
  <si>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</si>
  <si>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</si>
  <si>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締め管理</t>
    <rPh sb="0" eb="1">
      <t>シ</t>
    </rPh>
    <rPh sb="2" eb="4">
      <t>カンリ</t>
    </rPh>
    <phoneticPr fontId="2"/>
  </si>
  <si>
    <t>年月</t>
  </si>
  <si>
    <t>締めステータス</t>
  </si>
  <si>
    <t>登録日</t>
  </si>
  <si>
    <t>登録者ID</t>
  </si>
  <si>
    <t>更新日</t>
  </si>
  <si>
    <t>更新者ID</t>
  </si>
  <si>
    <t>削除フラグ</t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</si>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</sst>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36</v>
      </c>
      <c r="P1" s="27"/>
      <c r="Q1" s="10" t="s">
        <v>8</v>
      </c>
      <c r="R1" s="10"/>
      <c r="S1" s="24"/>
      <c r="T1" s="25"/>
      <c r="U1" s="25"/>
      <c r="V1" s="25"/>
    </row>
    <row r="2" spans="1:22" ht="17.45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45" customHeight="1">
      <c r="A3" s="20" t="s">
        <v>19</v>
      </c>
      <c r="B3" s="20"/>
      <c r="C3" s="30" t="str">
        <f>IFERROR(INDEX([1]Sheet1!$B$6:$E$50,(MATCH(F3,[1]Sheet1!$B$6:$B$50,0)),3),"")</f>
        <v>CLOSE</v>
      </c>
      <c r="D3" s="17"/>
      <c r="E3" s="6" t="s">
        <v>20</v>
      </c>
      <c r="F3" s="16" t="s">
        <v>28</v>
      </c>
      <c r="G3" s="17"/>
      <c r="H3" s="17"/>
      <c r="I3" s="20" t="s">
        <v>23</v>
      </c>
      <c r="J3" s="20"/>
      <c r="K3" s="28">
        <f>COUNTA(B7:C20)</f>
        <v>7</v>
      </c>
      <c r="L3" s="29"/>
      <c r="M3" s="20" t="s">
        <v>26</v>
      </c>
      <c r="N3" s="26"/>
      <c r="O3" s="27" t="s">
        <v>27</v>
      </c>
      <c r="P3" s="27"/>
      <c r="Q3" s="10"/>
      <c r="R3" s="10"/>
      <c r="S3" s="25"/>
      <c r="T3" s="25"/>
      <c r="U3" s="25"/>
      <c r="V3" s="25"/>
    </row>
    <row r="5" spans="1:22" ht="17.45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45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45" customHeight="1">
      <c r="A7" s="2">
        <v>1</v>
      </c>
      <c r="B7" s="12" t="s">
        <v>29</v>
      </c>
      <c r="C7" s="13"/>
      <c r="D7" s="14" t="str">
        <f>IFERROR(INDEX([2]カラムリスト!$B$4:$F$1000,MATCH(B7,[2]カラムリスト!$B$4:$B$1000,0),MATCH($D$6,[2]カラムリスト!$B$3:$F$3,0)),"")</f>
        <v>Ym</v>
      </c>
      <c r="E7" s="15"/>
      <c r="F7" s="8" t="str">
        <f>IFERROR(INDEX([2]カラムリスト!$B$4:$F$1000,MATCH(B7,[2]カラムリスト!$B$4:$B$1000,0),MATCH($F$5,[2]カラムリスト!$B$3:$F$3,0)),"")</f>
        <v>VARCHAR</v>
      </c>
      <c r="G7" s="8">
        <f>IFERROR(INDEX([2]カラムリスト!$B$4:$F$1000,MATCH(B7,[2]カラムリスト!$B$4:$B$1000,0),MATCH($G$5,[2]カラムリスト!$B$3:$F$3,0)),"")</f>
        <v>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IFERROR(INDEX([2]カラムリスト!$B$4:$F$1000,MATCH(B7,[2]カラムリスト!$B$4:$B$1000,0),MATCH($U$5,[2]カラムリスト!$B$3:$F$3,0)),"")</f>
        <v>フォーマット：YYYYMM</v>
      </c>
      <c r="V7" s="3"/>
    </row>
    <row r="8" spans="1:22" ht="17.45" customHeight="1">
      <c r="A8" s="2">
        <v>2</v>
      </c>
      <c r="B8" s="12" t="s">
        <v>30</v>
      </c>
      <c r="C8" s="13"/>
      <c r="D8" s="14" t="str">
        <f>IFERROR(INDEX([2]カラムリスト!$B$4:$F$1000,MATCH(B8,[2]カラムリスト!$B$4:$B$1000,0),MATCH($D$6,[2]カラムリスト!$B$3:$F$3,0)),"")</f>
        <v>DeadlineStatus</v>
      </c>
      <c r="E8" s="15"/>
      <c r="F8" s="8" t="str">
        <f>IFERROR(INDEX([2]カラムリスト!$B$4:$F$1000,MATCH(B8,[2]カラムリスト!$B$4:$B$1000,0),MATCH($F$5,[2]カラムリスト!$B$3:$F$3,0)),"")</f>
        <v>VARCHAR</v>
      </c>
      <c r="G8" s="8">
        <f>IFERROR(INDEX([2]カラムリスト!$B$4:$F$1000,MATCH(B8,[2]カラムリスト!$B$4:$B$1000,0),MATCH($G$5,[2]カラムリスト!$B$3:$F$3,0)),"")</f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IFERROR(INDEX([2]カラムリスト!$B$4:$F$1000,MATCH(B8,[2]カラムリスト!$B$4:$B$1000,0),MATCH($U$5,[2]カラムリスト!$B$3:$F$3,0)),"")</f>
        <v>0：締め前（初期値） ／ 1：締め済み</v>
      </c>
      <c r="V8" s="3"/>
    </row>
    <row r="9" spans="1:22" ht="17.45" customHeight="1">
      <c r="A9" s="7">
        <v>3</v>
      </c>
      <c r="B9" s="12" t="s">
        <v>31</v>
      </c>
      <c r="C9" s="13"/>
      <c r="D9" s="14" t="str">
        <f>IFERROR(INDEX([2]カラムリスト!$B$4:$F$1000,MATCH(B9,[2]カラムリスト!$B$4:$B$1000,0),MATCH($D$6,[2]カラムリスト!$B$3:$F$3,0)),"")</f>
        <v>EntryDate</v>
      </c>
      <c r="E9" s="15"/>
      <c r="F9" s="8" t="str">
        <f>IFERROR(INDEX([2]カラムリスト!$B$4:$F$1000,MATCH(B9,[2]カラムリスト!$B$4:$B$1000,0),MATCH($F$5,[2]カラムリスト!$B$3:$F$3,0)),"")</f>
        <v>DATETIME</v>
      </c>
      <c r="G9" s="8">
        <f>IFERROR(INDEX([2]カラムリスト!$B$4:$F$1000,MATCH(B9,[2]カラムリスト!$B$4:$B$1000,0),MATCH($G$5,[2]カラムリスト!$B$3:$F$3,0)),"")</f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IFERROR(INDEX([2]カラムリスト!$B$4:$F$1000,MATCH(B9,[2]カラムリスト!$B$4:$B$1000,0),MATCH($U$5,[2]カラムリスト!$B$3:$F$3,0)),"")</f>
        <v>0</v>
      </c>
      <c r="V9" s="3"/>
    </row>
    <row r="10" spans="1:22" ht="17.45" customHeight="1">
      <c r="A10" s="7">
        <v>4</v>
      </c>
      <c r="B10" s="12" t="s">
        <v>32</v>
      </c>
      <c r="C10" s="13"/>
      <c r="D10" s="14" t="str">
        <f>IFERROR(INDEX([2]カラムリスト!$B$4:$F$1000,MATCH(B10,[2]カラムリスト!$B$4:$B$1000,0),MATCH($D$6,[2]カラムリスト!$B$3:$F$3,0)),"")</f>
        <v>EntryUser</v>
      </c>
      <c r="E10" s="15"/>
      <c r="F10" s="8" t="str">
        <f>IFERROR(INDEX([2]カラムリスト!$B$4:$F$1000,MATCH(B10,[2]カラムリスト!$B$4:$B$1000,0),MATCH($F$5,[2]カラムリスト!$B$3:$F$3,0)),"")</f>
        <v>VARCHAR</v>
      </c>
      <c r="G10" s="8">
        <f>IFERROR(INDEX([2]カラムリスト!$B$4:$F$1000,MATCH(B10,[2]カラムリスト!$B$4:$B$1000,0),MATCH($G$5,[2]カラムリスト!$B$3:$F$3,0)),"")</f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IFERROR(INDEX([2]カラムリスト!$B$4:$F$1000,MATCH(B10,[2]カラムリスト!$B$4:$B$1000,0),MATCH($U$5,[2]カラムリスト!$B$3:$F$3,0)),"")</f>
        <v>0</v>
      </c>
      <c r="V10" s="3"/>
    </row>
    <row r="11" spans="1:22" ht="17.45" customHeight="1">
      <c r="A11" s="7">
        <v>5</v>
      </c>
      <c r="B11" s="12" t="s">
        <v>33</v>
      </c>
      <c r="C11" s="13"/>
      <c r="D11" s="14" t="str">
        <f>IFERROR(INDEX([2]カラムリスト!$B$4:$F$1000,MATCH(B11,[2]カラムリスト!$B$4:$B$1000,0),MATCH($D$6,[2]カラムリスト!$B$3:$F$3,0)),"")</f>
        <v>UpdateDate</v>
      </c>
      <c r="E11" s="15"/>
      <c r="F11" s="8" t="str">
        <f>IFERROR(INDEX([2]カラムリスト!$B$4:$F$1000,MATCH(B11,[2]カラムリスト!$B$4:$B$1000,0),MATCH($F$5,[2]カラムリスト!$B$3:$F$3,0)),"")</f>
        <v>DATETIME</v>
      </c>
      <c r="G11" s="8">
        <f>IFERROR(INDEX([2]カラムリスト!$B$4:$F$1000,MATCH(B11,[2]カラムリスト!$B$4:$B$1000,0),MATCH($G$5,[2]カラムリスト!$B$3:$F$3,0)),"")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IFERROR(INDEX([2]カラムリスト!$B$4:$F$1000,MATCH(B11,[2]カラムリスト!$B$4:$B$1000,0),MATCH($U$5,[2]カラムリスト!$B$3:$F$3,0)),"")</f>
        <v>0</v>
      </c>
      <c r="V11" s="3"/>
    </row>
    <row r="12" spans="1:22" ht="17.45" customHeight="1">
      <c r="A12" s="7">
        <v>6</v>
      </c>
      <c r="B12" s="12" t="s">
        <v>34</v>
      </c>
      <c r="C12" s="13"/>
      <c r="D12" s="14" t="str">
        <f>IFERROR(INDEX([2]カラムリスト!$B$4:$F$1000,MATCH(B12,[2]カラムリスト!$B$4:$B$1000,0),MATCH($D$6,[2]カラムリスト!$B$3:$F$3,0)),"")</f>
        <v>UpdateUser</v>
      </c>
      <c r="E12" s="15"/>
      <c r="F12" s="8" t="str">
        <f>IFERROR(INDEX([2]カラムリスト!$B$4:$F$1000,MATCH(B12,[2]カラムリスト!$B$4:$B$1000,0),MATCH($F$5,[2]カラムリスト!$B$3:$F$3,0)),"")</f>
        <v>VARCHAR</v>
      </c>
      <c r="G12" s="8">
        <f>IFERROR(INDEX([2]カラムリスト!$B$4:$F$1000,MATCH(B12,[2]カラムリスト!$B$4:$B$1000,0),MATCH($G$5,[2]カラムリスト!$B$3:$F$3,0)),"")</f>
        <v>10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IFERROR(INDEX([2]カラムリスト!$B$4:$F$1000,MATCH(B12,[2]カラムリスト!$B$4:$B$1000,0),MATCH($U$5,[2]カラムリスト!$B$3:$F$3,0)),"")</f>
        <v>0</v>
      </c>
      <c r="V12" s="3"/>
    </row>
    <row r="13" spans="1:22" ht="17.45" customHeight="1">
      <c r="A13" s="7">
        <v>7</v>
      </c>
      <c r="B13" s="12" t="s">
        <v>35</v>
      </c>
      <c r="C13" s="13"/>
      <c r="D13" s="14" t="str">
        <f>IFERROR(INDEX([2]カラムリスト!$B$4:$F$1000,MATCH(B13,[2]カラムリスト!$B$4:$B$1000,0),MATCH($D$6,[2]カラムリスト!$B$3:$F$3,0)),"")</f>
        <v>DelFlg</v>
      </c>
      <c r="E13" s="15"/>
      <c r="F13" s="8" t="str">
        <f>IFERROR(INDEX([2]カラムリスト!$B$4:$F$1000,MATCH(B13,[2]カラムリスト!$B$4:$B$1000,0),MATCH($F$5,[2]カラムリスト!$B$3:$F$3,0)),"")</f>
        <v>VARCHAR</v>
      </c>
      <c r="G13" s="8">
        <f>IFERROR(INDEX([2]カラムリスト!$B$4:$F$1000,MATCH(B13,[2]カラムリスト!$B$4:$B$1000,0),MATCH($G$5,[2]カラムリスト!$B$3:$F$3,0)),"")</f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 t="str">
        <f>IFERROR(INDEX([2]カラムリスト!$B$4:$F$1000,MATCH(B13,[2]カラムリスト!$B$4:$B$1000,0),MATCH($U$5,[2]カラムリスト!$B$3:$F$3,0)),"")</f>
        <v>0：未削除（初期値） ／ 1：削除</v>
      </c>
      <c r="V13" s="3"/>
    </row>
    <row r="14" spans="1:22" ht="17.45" customHeight="1">
      <c r="A14" s="7">
        <v>8</v>
      </c>
      <c r="B14" s="12"/>
      <c r="C14" s="31"/>
      <c r="D14" s="14" t="str">
        <f>IFERROR(INDEX([2]カラムリスト!$B$4:$F$1000,MATCH(B14,[2]カラムリスト!$B$4:$B$1000,0),MATCH($D$6,[2]カラムリスト!$B$3:$F$3,0)),"")</f>
        <v/>
      </c>
      <c r="E14" s="15"/>
      <c r="F14" s="8" t="str">
        <f>IFERROR(INDEX([2]カラムリスト!$B$4:$F$1000,MATCH(B14,[2]カラムリスト!$B$4:$B$1000,0),MATCH($F$5,[2]カラムリスト!$B$3:$F$3,0)),"")</f>
        <v/>
      </c>
      <c r="G14" s="8" t="str">
        <f>IFERROR(INDEX([2]カラムリスト!$B$4:$F$1000,MATCH(B14,[2]カラムリスト!$B$4:$B$1000,0),MATCH($G$5,[2]カラムリスト!$B$3:$F$3,0)),"")</f>
        <v/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IFERROR(INDEX([2]カラムリスト!$B$4:$F$1000,MATCH(B14,[2]カラムリスト!$B$4:$B$1000,0),MATCH($U$5,[2]カラムリスト!$B$3:$F$3,0)),"")</f>
        <v/>
      </c>
      <c r="V14" s="3"/>
    </row>
    <row r="15" spans="1:22" ht="17.45" customHeight="1">
      <c r="A15" s="7">
        <v>9</v>
      </c>
      <c r="B15" s="12"/>
      <c r="C15" s="31"/>
      <c r="D15" s="14" t="str">
        <f>IFERROR(INDEX([2]カラムリスト!$B$4:$F$1000,MATCH(B15,[2]カラムリスト!$B$4:$B$1000,0),MATCH($D$6,[2]カラムリスト!$B$3:$F$3,0)),"")</f>
        <v/>
      </c>
      <c r="E15" s="15"/>
      <c r="F15" s="8" t="str">
        <f>IFERROR(INDEX([2]カラムリスト!$B$4:$F$1000,MATCH(B15,[2]カラムリスト!$B$4:$B$1000,0),MATCH($F$5,[2]カラムリスト!$B$3:$F$3,0)),"")</f>
        <v/>
      </c>
      <c r="G15" s="8" t="str">
        <f>IFERROR(INDEX([2]カラムリスト!$B$4:$F$1000,MATCH(B15,[2]カラムリスト!$B$4:$B$1000,0),MATCH($G$5,[2]カラムリスト!$B$3:$F$3,0)),"")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IFERROR(INDEX([2]カラムリスト!$B$4:$F$1000,MATCH(B15,[2]カラムリスト!$B$4:$B$1000,0),MATCH($U$5,[2]カラムリスト!$B$3:$F$3,0)),"")</f>
        <v/>
      </c>
      <c r="V15" s="3"/>
    </row>
    <row r="16" spans="1:22" ht="17.45" customHeight="1">
      <c r="A16" s="7">
        <v>10</v>
      </c>
      <c r="B16" s="12"/>
      <c r="C16" s="31"/>
      <c r="D16" s="14" t="str">
        <f>IFERROR(INDEX([2]カラムリスト!$B$4:$F$1000,MATCH(B16,[2]カラムリスト!$B$4:$B$1000,0),MATCH($D$6,[2]カラムリスト!$B$3:$F$3,0)),"")</f>
        <v/>
      </c>
      <c r="E16" s="15"/>
      <c r="F16" s="8" t="str">
        <f>IFERROR(INDEX([2]カラムリスト!$B$4:$F$1000,MATCH(B16,[2]カラムリスト!$B$4:$B$1000,0),MATCH($F$5,[2]カラムリスト!$B$3:$F$3,0)),"")</f>
        <v/>
      </c>
      <c r="G16" s="8" t="str">
        <f>IFERROR(INDEX([2]カラムリスト!$B$4:$F$1000,MATCH(B16,[2]カラムリスト!$B$4:$B$1000,0),MATCH($G$5,[2]カラムリスト!$B$3:$F$3,0)),"")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IFERROR(INDEX([2]カラムリスト!$B$4:$F$1000,MATCH(B16,[2]カラムリスト!$B$4:$B$1000,0),MATCH($U$5,[2]カラムリスト!$B$3:$F$3,0)),"")</f>
        <v/>
      </c>
      <c r="V16" s="3"/>
    </row>
    <row r="17" spans="1:22" ht="17.45" customHeight="1">
      <c r="A17" s="7">
        <v>11</v>
      </c>
      <c r="B17" s="12"/>
      <c r="C17" s="31"/>
      <c r="D17" s="14" t="str">
        <f>IFERROR(INDEX([2]カラムリスト!$B$4:$F$1000,MATCH(B17,[2]カラムリスト!$B$4:$B$1000,0),MATCH($D$6,[2]カラムリスト!$B$3:$F$3,0)),"")</f>
        <v/>
      </c>
      <c r="E17" s="15"/>
      <c r="F17" s="8" t="str">
        <f>IFERROR(INDEX([2]カラムリスト!$B$4:$F$1000,MATCH(B17,[2]カラムリスト!$B$4:$B$1000,0),MATCH($F$5,[2]カラムリスト!$B$3:$F$3,0)),"")</f>
        <v/>
      </c>
      <c r="G17" s="8" t="str">
        <f>IFERROR(INDEX([2]カラムリスト!$B$4:$F$1000,MATCH(B17,[2]カラムリスト!$B$4:$B$1000,0),MATCH($G$5,[2]カラムリスト!$B$3:$F$3,0)),"")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IFERROR(INDEX([2]カラムリスト!$B$4:$F$1000,MATCH(B17,[2]カラムリスト!$B$4:$B$1000,0),MATCH($U$5,[2]カラムリスト!$B$3:$F$3,0)),"")</f>
        <v/>
      </c>
      <c r="V17" s="3"/>
    </row>
    <row r="18" spans="1:22" ht="17.45" customHeight="1">
      <c r="A18" s="7">
        <v>12</v>
      </c>
      <c r="B18" s="12"/>
      <c r="C18" s="31"/>
      <c r="D18" s="14" t="str">
        <f>IFERROR(INDEX([2]カラムリスト!$B$4:$F$1000,MATCH(B18,[2]カラムリスト!$B$4:$B$1000,0),MATCH($D$6,[2]カラムリスト!$B$3:$F$3,0)),"")</f>
        <v/>
      </c>
      <c r="E18" s="15"/>
      <c r="F18" s="8" t="str">
        <f>IFERROR(INDEX([2]カラムリスト!$B$4:$F$1000,MATCH(B18,[2]カラムリスト!$B$4:$B$1000,0),MATCH($F$5,[2]カラムリスト!$B$3:$F$3,0)),"")</f>
        <v/>
      </c>
      <c r="G18" s="8" t="str">
        <f>IFERROR(INDEX([2]カラムリスト!$B$4:$F$1000,MATCH(B18,[2]カラムリスト!$B$4:$B$1000,0),MATCH($G$5,[2]カラムリスト!$B$3:$F$3,0)),"")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IFERROR(INDEX([2]カラムリスト!$B$4:$F$1000,MATCH(B18,[2]カラムリスト!$B$4:$B$1000,0),MATCH($U$5,[2]カラムリスト!$B$3:$F$3,0)),"")</f>
        <v/>
      </c>
      <c r="V18" s="3"/>
    </row>
    <row r="19" spans="1:22" ht="17.45" customHeight="1">
      <c r="A19" s="7">
        <v>13</v>
      </c>
      <c r="B19" s="12"/>
      <c r="C19" s="31"/>
      <c r="D19" s="14" t="str">
        <f>IFERROR(INDEX([2]カラムリスト!$B$4:$F$1000,MATCH(B19,[2]カラムリスト!$B$4:$B$1000,0),MATCH($D$6,[2]カラムリスト!$B$3:$F$3,0)),"")</f>
        <v/>
      </c>
      <c r="E19" s="15"/>
      <c r="F19" s="8" t="str">
        <f>IFERROR(INDEX([2]カラムリスト!$B$4:$F$1000,MATCH(B19,[2]カラムリスト!$B$4:$B$1000,0),MATCH($F$5,[2]カラムリスト!$B$3:$F$3,0)),"")</f>
        <v/>
      </c>
      <c r="G19" s="8" t="str">
        <f>IFERROR(INDEX([2]カラムリスト!$B$4:$F$1000,MATCH(B19,[2]カラムリスト!$B$4:$B$1000,0),MATCH($G$5,[2]カラムリスト!$B$3:$F$3,0)),"")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IFERROR(INDEX([2]カラムリスト!$B$4:$F$1000,MATCH(B19,[2]カラムリスト!$B$4:$B$1000,0),MATCH($U$5,[2]カラムリスト!$B$3:$F$3,0)),"")</f>
        <v/>
      </c>
      <c r="V19" s="3"/>
    </row>
    <row r="20" spans="1:22" ht="17.45" customHeight="1">
      <c r="A20" s="2"/>
      <c r="B20" s="12"/>
      <c r="C20" s="13"/>
      <c r="D20" s="14" t="str">
        <f>IFERROR(INDEX([2]カラムリスト!$B$4:$F$1000,MATCH(B20,[2]カラムリスト!$B$4:$B$1000,0),MATCH($D$6,[2]カラムリスト!$B$3:$F$3,0)),"")</f>
        <v/>
      </c>
      <c r="E20" s="15"/>
      <c r="F20" s="8" t="str">
        <f>IFERROR(INDEX([2]カラムリスト!$B$4:$F$1000,MATCH(B20,[2]カラムリスト!$B$4:$B$1000,0),MATCH($F$5,[2]カラムリスト!$B$3:$F$3,0)),"")</f>
        <v/>
      </c>
      <c r="G20" s="8" t="str">
        <f>IFERROR(INDEX([2]カラムリスト!$B$4:$F$1000,MATCH(B20,[2]カラムリスト!$B$4:$B$1000,0),MATCH($G$5,[2]カラムリスト!$B$3:$F$3,0)),"")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IFERROR(INDEX([2]カラムリスト!$B$4:$F$1000,MATCH(B20,[2]カラムリスト!$B$4:$B$1000,0),MATCH($U$5,[2]カラムリスト!$B$3:$F$3,0)),"")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2018-05-18T04:48:40Z</dcterms:modified>
</cp:coreProperties>
</file>