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Josephine But" sheetId="4" r:id="rId6"/>
    <sheet state="visible" name="Huimin Diao" sheetId="5" r:id="rId7"/>
    <sheet state="visible" name="Chen Zhao" sheetId="6" r:id="rId8"/>
    <sheet state="visible" name="Danny Graziano" sheetId="7" r:id="rId9"/>
    <sheet state="visible" name="Ray Clark" sheetId="8" r:id="rId10"/>
    <sheet state="visible" name="Zixia Zhou" sheetId="9" r:id="rId11"/>
  </sheets>
  <definedNames/>
  <calcPr/>
</workbook>
</file>

<file path=xl/sharedStrings.xml><?xml version="1.0" encoding="utf-8"?>
<sst xmlns="http://schemas.openxmlformats.org/spreadsheetml/2006/main" count="218" uniqueCount="93">
  <si>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</si>
  <si>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</si>
  <si>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</si>
  <si>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</si>
  <si>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</si>
  <si>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</si>
  <si>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</si>
  <si>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</si>
  <si>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</si>
  <si>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</si>
  <si>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</si>
  <si>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</si>
  <si>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</si>
  <si>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</si>
  <si>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</si>
  <si>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</si>
  <si>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</si>
  <si>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</si>
  <si>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</si>
  <si>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</si>
  <si>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</si>
  <si>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</si>
  <si>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5/11/21 to 5/17/21</t>
  </si>
  <si>
    <t xml:space="preserve">1. Held two (2) 1 hour meetings to discuss overall project and task assignments.
2. Decided on project: Calorie Tracker App.
3. Developed week 1 / iteration 0 docs - SPPP,  Progress Report, etc.
</t>
  </si>
  <si>
    <t xml:space="preserve">1. Not all members familiar with Flask.  
2. Hosting platform. 
</t>
  </si>
  <si>
    <t>1. Time zones for members - communication limited to certain blocks of time to faciliate all members participation.</t>
  </si>
  <si>
    <t>1.  Conduct 2 stand-up meetings per week to ensure that all tasks are on track.
2. Encourage regular use of Slack channel.
3. Keep pivatol tracker requirements up-to-date.</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</si>
  <si>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</si>
  <si>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</si>
  <si>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</si>
  <si>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</si>
  <si>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</si>
  <si>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</si>
  <si>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</si>
  <si>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</si>
  <si>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</si>
  <si>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</si>
  <si>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</si>
  <si>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</si>
  <si>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Ray Clark</t>
  </si>
  <si>
    <t>review and edit requirements and overall description of the app</t>
  </si>
  <si>
    <t>Made revisions and additions to the requirements section.</t>
  </si>
  <si>
    <t>Began giving thought to overall system design.</t>
  </si>
  <si>
    <t>Josephine But</t>
  </si>
  <si>
    <t>Danny Graziano</t>
  </si>
  <si>
    <t>Chen Zhao</t>
  </si>
  <si>
    <t>Huimin Diao</t>
  </si>
  <si>
    <t>Zixia Zhou</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</si>
  <si>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</si>
  <si>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</si>
  <si>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</si>
  <si>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</si>
  <si>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</si>
  <si>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</si>
  <si>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</si>
  <si>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</si>
  <si>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</si>
  <si>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</si>
  <si>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</si>
  <si>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</si>
  <si>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</si>
  <si>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</si>
  <si>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</si>
  <si>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</si>
  <si>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</si>
  <si>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</si>
  <si>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QA Leader</t>
    </r>
  </si>
  <si>
    <t>05/11-5/17</t>
  </si>
  <si>
    <t xml:space="preserve">0 - learn git and Flask, read several tutorials
4 - Wrote the QA Analyst Plan
5 -  Chat for the project requirement and 
      wrote the meeting minute
6 - set up git
7 - research on project ideas, testing tools, 
     testing matrix, defect management
</t>
  </si>
  <si>
    <t xml:space="preserve">1. Finish QA Analyst Plan and Monitory and Controlling Tools
    and Mechanisms sections of SPPP  
2. Set up git, commit a test message on git, finish lab1.
3. Wrote Meeting Minute report
</t>
  </si>
  <si>
    <t>0 - continue to learn Flask
1 - to define requirements
3 - implement a a simple application with Flask
6 - Set up Selenium</t>
  </si>
  <si>
    <t>Lead Roles: Configuration Leader</t>
  </si>
  <si>
    <t>05/11-05/16</t>
  </si>
  <si>
    <t>0 - learn git and familiar with Github
6 - set up git
7 - research similar products</t>
  </si>
  <si>
    <t>1. Set lab1 git, then merge and delete it
2. write readme file for iteration 0
3. find similar productions</t>
  </si>
  <si>
    <t>05.11 -- 05.18</t>
  </si>
  <si>
    <t>0--Learning things about git, pivotal tracker, agile development
1--Think about user requirement in project
2--Design what we will do, the goal of our project and basic and advanced function
5--Chat in Slack
6--set git</t>
  </si>
  <si>
    <t xml:space="preserve">1. Provide the project body and general ideas
2. Provide some primary requirement
3. Provide a simple video of using pivotaltracker
4. Write 2 sections of SPPP  
</t>
  </si>
  <si>
    <t>1. Not familiar with requirement analysis, and having some different ideas with team members.
2. Communication with team members is not very smooth.
3. Time zone difference make me always have meeting in 23:00.</t>
  </si>
  <si>
    <t>1. Keep learning, especially class in week 2 is about requirement.
2. More commnication, if listening and speaking is not good, try more written communication.
3. Control meeting time.</t>
  </si>
  <si>
    <t>0--Learning about Requirement Analysis and SE
1--Do update of our project's requirement
2--Discussion with team about where should change and update about project requirement</t>
  </si>
  <si>
    <r>
      <rPr>
        <rFont val="Arial"/>
        <b/>
      </rPr>
      <t>Lead Roles</t>
    </r>
    <r>
      <rPr>
        <rFont val="Arial"/>
      </rPr>
      <t>: Design &amp; Implementation leader</t>
    </r>
  </si>
  <si>
    <t xml:space="preserve">
0 - read flask documentation, FDA API docs and example in Postman
1 - 
2 - mock up plan w/ Chen?
3 - 
4 - 
5 - Write Objectives &amp; priorities, risk management in SPPP, meet with sub-group to divide tasks
6 - set up repo for lab0 locally, IDE setup and local python env (environment.yml?)
7 - </t>
  </si>
  <si>
    <t xml:space="preserve">0 - Learn Flask (specifically user management)
1 -Fully define design requirements with team
2 - Design Mock up drawing with design subteam
3 - implement a mock user login portal
</t>
  </si>
  <si>
    <t>0 - learn git &amp; github, read tutorial on git, pivitol tracker, etc.
1 - define high level requirements for Calorie Tracker app
2 - Outline general design on Zoom calls, assgn general responsibilities.
5 - make project plan, send reminders to team members
6 - set up git
7 - research similar products, prepare presentation</t>
  </si>
  <si>
    <t>1. Write 3 sections of SPPP  
2. Set up git, commit a test message on git
3. Participate in Iteration 0 presentation
4. edit various other docs for iteration 0</t>
  </si>
  <si>
    <t xml:space="preserve">1. not familar with Flask framework, need to learn.
2. communication is not clear. Task assignments is not clear.
3. Difficult setting up meetings with various time zones.
</t>
  </si>
  <si>
    <t>1. Work on Flask tutorial over next 2 weeks, be able to create simple Flask app next week 
2. Communicate regularly with all team members, hold 2 stand up meetings per week. 
3. Send task assignments to all members</t>
  </si>
  <si>
    <t>0 - continue to learn Flask
1 - continue to define requirements
3 - implement a basic hello world on Flask</t>
  </si>
  <si>
    <t>05/11/2021 to 05/17/2021</t>
  </si>
  <si>
    <t>0-learn git and flask
6-set up git
7-write configuration managment plan</t>
  </si>
  <si>
    <t>-finish configuration management plan
-Set up git
-Participate in Iteration 0 presentation</t>
  </si>
  <si>
    <t>-learn more flask
-continue to define requirements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</si>
</sst>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b/>
    </font>
    <font/>
    <font>
      <color rgb="FF000000"/>
      <name val="Roboto"/>
    </font>
    <font>
      <name val="Arial"/>
    </font>
    <font>
      <b/>
      <name val="Calibri"/>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2" fontId="3" numFmtId="0" xfId="0" applyAlignment="1" applyFill="1" applyFont="1">
      <alignment readingOrder="0" shrinkToFit="0" wrapText="1"/>
    </xf>
    <xf borderId="0" fillId="2" fontId="4"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1"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3" fontId="5" numFmtId="0" xfId="0" applyAlignment="1" applyFill="1" applyFont="1">
      <alignment readingOrder="0" shrinkToFit="0" vertical="bottom" wrapText="0"/>
    </xf>
    <xf borderId="0" fillId="3"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ont="1">
      <alignment readingOrder="0" shrinkToFit="0" wrapText="1"/>
    </xf>
    <xf borderId="0" fillId="3" fontId="3" numFmtId="0" xfId="0" applyAlignment="1" applyFont="1">
      <alignment shrinkToFit="0" wrapText="1"/>
    </xf>
    <xf borderId="0" fillId="3" fontId="3" numFmtId="0" xfId="0" applyFont="1"/>
    <xf borderId="0" fillId="3" fontId="1" numFmtId="0" xfId="0" applyAlignment="1" applyFont="1">
      <alignment readingOrder="0" shrinkToFit="0" vertical="bottom" wrapText="1"/>
    </xf>
    <xf borderId="0" fillId="0" fontId="5"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1" fillId="0" fontId="1" numFmtId="0" xfId="0" applyAlignment="1" applyBorder="1" applyFont="1">
      <alignment shrinkToFit="0" vertical="bottom" wrapText="1"/>
    </xf>
    <xf borderId="0" fillId="3" fontId="5" numFmtId="0" xfId="0" applyAlignment="1" applyFont="1">
      <alignment horizontal="right" shrinkToFit="0" vertical="bottom" wrapText="1"/>
    </xf>
    <xf borderId="0" fillId="3" fontId="5" numFmtId="0" xfId="0" applyAlignment="1" applyFont="1">
      <alignment shrinkToFit="0" vertical="bottom" wrapText="1"/>
    </xf>
    <xf borderId="0" fillId="3" fontId="5" numFmtId="0" xfId="0" applyAlignment="1" applyFont="1">
      <alignment horizontal="right" readingOrder="0" shrinkToFit="0" vertical="bottom" wrapText="1"/>
    </xf>
    <xf borderId="0" fillId="3" fontId="5" numFmtId="0" xfId="0" applyAlignment="1" applyFont="1">
      <alignment readingOrder="0" shrinkToFit="0" vertical="bottom" wrapText="1"/>
    </xf>
    <xf borderId="0" fillId="3" fontId="5" numFmtId="0" xfId="0" applyAlignment="1" applyFont="1">
      <alignment vertical="bottom"/>
    </xf>
    <xf borderId="0" fillId="2" fontId="5" numFmtId="0" xfId="0" applyAlignment="1" applyFont="1">
      <alignment readingOrder="0" shrinkToFit="0" vertical="bottom" wrapText="1"/>
    </xf>
    <xf borderId="0" fillId="2" fontId="3" numFmtId="0" xfId="0" applyAlignment="1" applyFont="1">
      <alignment shrinkToFit="0" wrapText="1"/>
    </xf>
    <xf borderId="0" fillId="2" fontId="3" numFmtId="0" xfId="0" applyFont="1"/>
    <xf borderId="0" fillId="0" fontId="3" numFmtId="0" xfId="0" applyAlignment="1" applyFont="1">
      <alignment horizontal="center" readingOrder="0"/>
    </xf>
    <xf borderId="0" fillId="0" fontId="3" numFmtId="0" xfId="0" applyAlignment="1" applyFont="1">
      <alignment horizontal="center" readingOrder="0" shrinkToFit="0" wrapText="1"/>
    </xf>
    <xf borderId="0" fillId="0" fontId="3" numFmtId="0" xfId="0" applyAlignment="1" applyFont="1">
      <alignment horizontal="center"/>
    </xf>
    <xf borderId="0" fillId="3" fontId="3" numFmtId="0" xfId="0" applyAlignment="1" applyFont="1">
      <alignment horizontal="left" readingOrder="0" shrinkToFit="0" wrapText="1"/>
    </xf>
    <xf borderId="0" fillId="3" fontId="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3.43"/>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11.14"/>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3"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1" t="s">
        <v>21</v>
      </c>
      <c r="X1" s="4"/>
      <c r="Y1" s="4"/>
      <c r="Z1" s="4"/>
    </row>
    <row r="2">
      <c r="A2" s="6">
        <v>0.0</v>
      </c>
      <c r="B2" s="6" t="s">
        <v>22</v>
      </c>
      <c r="C2" s="6" t="s">
        <v>23</v>
      </c>
      <c r="D2" s="7" t="s">
        <v>24</v>
      </c>
      <c r="E2" s="8" t="s">
        <v>25</v>
      </c>
      <c r="F2" s="6" t="s">
        <v>26</v>
      </c>
      <c r="N2" s="9">
        <f>sum('Josephine But'!D3+'Huimin Diao'!D3+'Chen Zhao'!D2+'Danny Graziano'!D3+'Ray Clark'!D2+'Zixia Zhou'!D2)</f>
        <v>67.5</v>
      </c>
      <c r="O2" s="9">
        <f>sum('Josephine But'!E3+'Huimin Diao'!E3+'Chen Zhao'!E2+'Danny Graziano'!E3+'Ray Clark'!E2+'Zixia Zhou'!E2)</f>
        <v>16</v>
      </c>
      <c r="P2">
        <f>sum('Josephine But'!G3+'Huimin Diao'!G3+'Chen Zhao'!G2+'Danny Graziano'!G3+'Ray Clark'!G2+'Zixia Zhou'!G2)</f>
        <v>23</v>
      </c>
      <c r="Q2">
        <f>sum('Josephine But'!H3+'Huimin Diao'!H3+'Chen Zhao'!H2+'Danny Graziano'!H3+'Ray Clark'!H2+'Zixia Zhou'!H2)</f>
        <v>4</v>
      </c>
      <c r="R2">
        <f>sum('Josephine But'!I3+'Huimin Diao'!I3+'Chen Zhao'!I2+'Danny Graziano'!I3+'Ray Clark'!I2+'Zixia Zhou'!I2)</f>
        <v>5.5</v>
      </c>
      <c r="S2">
        <f>sum('Josephine But'!J3+'Huimin Diao'!J3+'Chen Zhao'!J2+'Danny Graziano'!J3+'Ray Clark'!J2+'Zixia Zhou'!J2)</f>
        <v>0</v>
      </c>
      <c r="T2">
        <f>sum('Josephine But'!K3+'Huimin Diao'!K3+'Chen Zhao'!K2+'Danny Graziano'!K3+'Ray Clark'!K2+'Zixia Zhou'!K2)</f>
        <v>3</v>
      </c>
      <c r="U2">
        <f>sum('Josephine But'!L3+'Huimin Diao'!L3+'Chen Zhao'!L2+'Danny Graziano'!L3+'Ray Clark'!L2+'Zixia Zhou'!L2)</f>
        <v>3.5</v>
      </c>
      <c r="V2">
        <f>sum('Josephine But'!M3+'Huimin Diao'!M3+'Chen Zhao'!M2+'Danny Graziano'!M3+'Ray Clark'!M2+'Zixia Zhou'!M2)</f>
        <v>5.5</v>
      </c>
      <c r="W2">
        <f>sum('Josephine But'!N3+'Huimin Diao'!N3+'Chen Zhao'!N2+'Danny Graziano'!N3+'Ray Clark'!N2+'Zixia Zhou'!N2)</f>
        <v>10</v>
      </c>
    </row>
    <row r="3">
      <c r="A3" s="6">
        <v>1.0</v>
      </c>
      <c r="B3" s="10"/>
      <c r="C3" s="10"/>
    </row>
    <row r="4">
      <c r="A4" s="6">
        <v>2.0</v>
      </c>
      <c r="B4" s="10"/>
      <c r="C4" s="10"/>
    </row>
    <row r="5">
      <c r="A5" s="6">
        <v>3.0</v>
      </c>
      <c r="B5" s="10"/>
      <c r="C5" s="10"/>
    </row>
    <row r="6">
      <c r="A6" s="6"/>
      <c r="B6" s="10"/>
      <c r="C6" s="10"/>
    </row>
    <row r="7">
      <c r="A7" s="6"/>
      <c r="B7" s="10"/>
      <c r="C7" s="10"/>
    </row>
    <row r="8">
      <c r="A8" s="10"/>
      <c r="B8" s="10"/>
      <c r="C8"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2" max="2" width="21.86"/>
    <col customWidth="1" min="4" max="4" width="15.29"/>
    <col customWidth="1" min="6" max="6" width="12.14"/>
  </cols>
  <sheetData>
    <row r="1">
      <c r="A1" s="11" t="s">
        <v>27</v>
      </c>
      <c r="B1" s="12"/>
      <c r="C1" s="12"/>
      <c r="D1" s="12"/>
      <c r="E1" s="12"/>
      <c r="F1" s="12"/>
      <c r="G1" s="12"/>
      <c r="H1" s="12"/>
      <c r="I1" s="12"/>
      <c r="J1" s="12"/>
      <c r="K1" s="13"/>
      <c r="L1" s="13"/>
      <c r="M1" s="13"/>
      <c r="N1" s="13"/>
      <c r="O1" s="13"/>
      <c r="P1" s="13"/>
      <c r="Q1" s="13"/>
      <c r="R1" s="13"/>
      <c r="S1" s="13"/>
      <c r="T1" s="13"/>
      <c r="U1" s="13"/>
      <c r="V1" s="13"/>
      <c r="W1" s="13"/>
      <c r="X1" s="13"/>
      <c r="Y1" s="13"/>
      <c r="Z1" s="13"/>
    </row>
    <row r="2">
      <c r="A2" s="14" t="s">
        <v>28</v>
      </c>
      <c r="B2" s="15" t="s">
        <v>29</v>
      </c>
      <c r="C2" s="15" t="s">
        <v>30</v>
      </c>
      <c r="D2" s="15" t="s">
        <v>31</v>
      </c>
      <c r="E2" s="15" t="s">
        <v>32</v>
      </c>
      <c r="F2" s="15" t="s">
        <v>33</v>
      </c>
      <c r="G2" s="15" t="s">
        <v>34</v>
      </c>
      <c r="H2" s="15" t="s">
        <v>35</v>
      </c>
      <c r="I2" s="15" t="s">
        <v>36</v>
      </c>
      <c r="J2" s="15" t="s">
        <v>37</v>
      </c>
      <c r="K2" s="16" t="s">
        <v>38</v>
      </c>
      <c r="L2" s="13"/>
      <c r="M2" s="13"/>
      <c r="N2" s="13"/>
      <c r="O2" s="13"/>
      <c r="P2" s="13"/>
      <c r="Q2" s="13"/>
      <c r="R2" s="13"/>
      <c r="S2" s="13"/>
      <c r="T2" s="13"/>
      <c r="U2" s="13"/>
      <c r="V2" s="13"/>
      <c r="W2" s="13"/>
      <c r="X2" s="13"/>
      <c r="Y2" s="13"/>
      <c r="Z2" s="13"/>
    </row>
    <row r="3">
      <c r="A3" s="9" t="s">
        <v>39</v>
      </c>
      <c r="B3" s="6" t="s">
        <v>40</v>
      </c>
      <c r="C3" s="6" t="s">
        <v>41</v>
      </c>
      <c r="D3" s="6" t="s">
        <v>42</v>
      </c>
    </row>
    <row r="4">
      <c r="A4" s="9" t="s">
        <v>43</v>
      </c>
    </row>
    <row r="5">
      <c r="A5" s="9" t="s">
        <v>44</v>
      </c>
    </row>
    <row r="6">
      <c r="A6" s="9" t="s">
        <v>45</v>
      </c>
    </row>
    <row r="7">
      <c r="A7" s="9" t="s">
        <v>46</v>
      </c>
    </row>
    <row r="8">
      <c r="A8" s="9" t="s">
        <v>47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7" t="s">
        <v>48</v>
      </c>
      <c r="B1" s="18"/>
      <c r="C1" s="18"/>
      <c r="D1" s="18"/>
      <c r="E1" s="18"/>
      <c r="F1" s="18"/>
      <c r="G1" s="19"/>
      <c r="H1" s="19"/>
      <c r="I1" s="19"/>
      <c r="J1" s="19"/>
      <c r="K1" s="19"/>
      <c r="L1" s="19"/>
      <c r="M1" s="20"/>
      <c r="N1" s="20"/>
      <c r="O1" s="20"/>
      <c r="P1" s="6"/>
      <c r="Q1" s="6"/>
      <c r="R1" s="19"/>
      <c r="S1" s="19"/>
      <c r="T1" s="10"/>
      <c r="U1" s="10"/>
      <c r="V1" s="10"/>
    </row>
    <row r="2">
      <c r="A2" s="18" t="s">
        <v>49</v>
      </c>
      <c r="G2" s="19"/>
      <c r="H2" s="19"/>
      <c r="I2" s="19"/>
      <c r="J2" s="19"/>
      <c r="K2" s="19"/>
      <c r="L2" s="19"/>
      <c r="M2" s="20"/>
      <c r="N2" s="20"/>
      <c r="O2" s="20"/>
      <c r="P2" s="6"/>
      <c r="Q2" s="6"/>
      <c r="R2" s="19"/>
      <c r="S2" s="19"/>
      <c r="T2" s="10"/>
      <c r="U2" s="10"/>
      <c r="V2" s="10"/>
    </row>
    <row r="3">
      <c r="A3" s="1" t="s">
        <v>50</v>
      </c>
      <c r="B3" s="1" t="s">
        <v>1</v>
      </c>
      <c r="C3" s="5" t="s">
        <v>51</v>
      </c>
      <c r="D3" s="5" t="s">
        <v>52</v>
      </c>
      <c r="E3" s="1" t="s">
        <v>53</v>
      </c>
      <c r="F3" s="1" t="s">
        <v>54</v>
      </c>
      <c r="G3" s="5" t="s">
        <v>14</v>
      </c>
      <c r="H3" s="5" t="s">
        <v>15</v>
      </c>
      <c r="I3" s="5" t="s">
        <v>16</v>
      </c>
      <c r="J3" s="5" t="s">
        <v>17</v>
      </c>
      <c r="K3" s="5" t="s">
        <v>18</v>
      </c>
      <c r="L3" s="5" t="s">
        <v>19</v>
      </c>
      <c r="M3" s="1" t="s">
        <v>20</v>
      </c>
      <c r="N3" s="1" t="s">
        <v>21</v>
      </c>
      <c r="O3" s="1" t="s">
        <v>55</v>
      </c>
      <c r="P3" s="2" t="s">
        <v>56</v>
      </c>
      <c r="Q3" s="2" t="s">
        <v>57</v>
      </c>
      <c r="R3" s="5" t="s">
        <v>58</v>
      </c>
      <c r="S3" s="21" t="s">
        <v>59</v>
      </c>
      <c r="T3" s="22"/>
      <c r="U3" s="22"/>
      <c r="V3" s="22"/>
      <c r="W3" s="4"/>
      <c r="X3" s="4"/>
      <c r="Y3" s="4"/>
      <c r="Z3" s="4"/>
    </row>
    <row r="4">
      <c r="A4" s="23">
        <v>1.0</v>
      </c>
      <c r="B4" s="23" t="s">
        <v>60</v>
      </c>
      <c r="C4" s="23">
        <f>D4+E4</f>
        <v>7</v>
      </c>
      <c r="D4" s="23">
        <f>sum (G4:N4)</f>
        <v>6</v>
      </c>
      <c r="E4" s="23">
        <v>1.0</v>
      </c>
      <c r="F4" s="23" t="s">
        <v>61</v>
      </c>
      <c r="G4" s="23">
        <v>3.0</v>
      </c>
      <c r="H4" s="23">
        <v>1.0</v>
      </c>
      <c r="I4" s="24"/>
      <c r="J4" s="24"/>
      <c r="K4" s="24"/>
      <c r="L4" s="23">
        <v>0.5</v>
      </c>
      <c r="M4" s="23">
        <v>1.0</v>
      </c>
      <c r="N4" s="23">
        <v>0.5</v>
      </c>
      <c r="O4" s="23" t="s">
        <v>62</v>
      </c>
      <c r="P4" s="23" t="s">
        <v>63</v>
      </c>
      <c r="Q4" s="23" t="s">
        <v>64</v>
      </c>
      <c r="R4" s="23" t="s">
        <v>65</v>
      </c>
      <c r="S4" s="23">
        <v>6.0</v>
      </c>
      <c r="T4" s="10"/>
      <c r="U4" s="10"/>
      <c r="V4" s="24"/>
      <c r="W4" s="25"/>
      <c r="X4" s="25"/>
      <c r="Y4" s="25"/>
      <c r="Z4" s="25"/>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8" t="s">
        <v>66</v>
      </c>
      <c r="G1" s="19"/>
      <c r="H1" s="19"/>
      <c r="I1" s="19"/>
      <c r="J1" s="19"/>
      <c r="K1" s="19"/>
      <c r="L1" s="19"/>
      <c r="M1" s="20"/>
      <c r="N1" s="20"/>
      <c r="O1" s="20"/>
      <c r="P1" s="6"/>
      <c r="Q1" s="6"/>
      <c r="R1" s="19"/>
      <c r="S1" s="19"/>
      <c r="T1" s="10"/>
      <c r="U1" s="10"/>
      <c r="V1" s="10"/>
    </row>
    <row r="2">
      <c r="A2" s="1" t="s">
        <v>50</v>
      </c>
      <c r="B2" s="1" t="s">
        <v>1</v>
      </c>
      <c r="C2" s="5" t="s">
        <v>51</v>
      </c>
      <c r="D2" s="5" t="s">
        <v>52</v>
      </c>
      <c r="E2" s="1" t="s">
        <v>53</v>
      </c>
      <c r="F2" s="1" t="s">
        <v>54</v>
      </c>
      <c r="G2" s="5" t="s">
        <v>14</v>
      </c>
      <c r="H2" s="5" t="s">
        <v>15</v>
      </c>
      <c r="I2" s="5" t="s">
        <v>16</v>
      </c>
      <c r="J2" s="5" t="s">
        <v>17</v>
      </c>
      <c r="K2" s="5" t="s">
        <v>18</v>
      </c>
      <c r="L2" s="5" t="s">
        <v>19</v>
      </c>
      <c r="M2" s="1" t="s">
        <v>20</v>
      </c>
      <c r="N2" s="1" t="s">
        <v>21</v>
      </c>
      <c r="O2" s="1" t="s">
        <v>55</v>
      </c>
      <c r="P2" s="2" t="s">
        <v>56</v>
      </c>
      <c r="Q2" s="2" t="s">
        <v>57</v>
      </c>
      <c r="R2" s="5" t="s">
        <v>58</v>
      </c>
      <c r="S2" s="21" t="s">
        <v>59</v>
      </c>
      <c r="T2" s="22"/>
      <c r="U2" s="22"/>
      <c r="V2" s="22"/>
      <c r="W2" s="4"/>
      <c r="X2" s="4"/>
      <c r="Y2" s="4"/>
      <c r="Z2" s="4"/>
    </row>
    <row r="3">
      <c r="A3" s="23">
        <v>1.0</v>
      </c>
      <c r="B3" s="23" t="s">
        <v>67</v>
      </c>
      <c r="C3" s="23">
        <f>D3+E3</f>
        <v>17.5</v>
      </c>
      <c r="D3" s="23">
        <f>sum (G3:N3)</f>
        <v>14.5</v>
      </c>
      <c r="E3" s="23">
        <v>3.0</v>
      </c>
      <c r="F3" s="23" t="s">
        <v>68</v>
      </c>
      <c r="G3" s="23">
        <v>5.0</v>
      </c>
      <c r="H3" s="23">
        <v>0.0</v>
      </c>
      <c r="I3" s="24"/>
      <c r="J3" s="24"/>
      <c r="K3" s="23">
        <v>3.0</v>
      </c>
      <c r="L3" s="23">
        <v>1.0</v>
      </c>
      <c r="M3" s="23">
        <v>0.5</v>
      </c>
      <c r="N3" s="23">
        <v>5.0</v>
      </c>
      <c r="O3" s="23" t="s">
        <v>69</v>
      </c>
      <c r="P3" s="23"/>
      <c r="Q3" s="23"/>
      <c r="R3" s="23" t="s">
        <v>70</v>
      </c>
      <c r="S3" s="23">
        <v>6.0</v>
      </c>
      <c r="T3" s="10"/>
      <c r="U3" s="10"/>
      <c r="V3" s="24"/>
      <c r="W3" s="25"/>
      <c r="X3" s="25"/>
      <c r="Y3" s="25"/>
      <c r="Z3" s="25"/>
    </row>
    <row r="4">
      <c r="G4" s="10"/>
      <c r="H4" s="10"/>
      <c r="I4" s="10"/>
      <c r="J4" s="10"/>
      <c r="K4" s="10"/>
      <c r="L4" s="10"/>
      <c r="M4" s="10"/>
      <c r="N4" s="10"/>
      <c r="O4" s="10"/>
      <c r="P4" s="10"/>
      <c r="Q4" s="10"/>
      <c r="R4" s="10"/>
      <c r="S4" s="10"/>
      <c r="T4" s="10"/>
      <c r="U4" s="10"/>
      <c r="V4" s="10"/>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9.29"/>
  </cols>
  <sheetData>
    <row r="1">
      <c r="A1" s="26" t="s">
        <v>71</v>
      </c>
      <c r="G1" s="13"/>
      <c r="H1" s="27"/>
      <c r="I1" s="27"/>
      <c r="J1" s="27"/>
      <c r="K1" s="27"/>
      <c r="L1" s="27"/>
      <c r="M1" s="27"/>
      <c r="N1" s="27"/>
      <c r="O1" s="27"/>
      <c r="P1" s="13"/>
      <c r="Q1" s="13"/>
      <c r="R1" s="13"/>
      <c r="S1" s="13"/>
      <c r="T1" s="5"/>
      <c r="U1" s="5"/>
      <c r="V1" s="5"/>
    </row>
    <row r="2">
      <c r="A2" s="28" t="s">
        <v>50</v>
      </c>
      <c r="B2" s="28" t="s">
        <v>1</v>
      </c>
      <c r="C2" s="5" t="s">
        <v>51</v>
      </c>
      <c r="D2" s="5" t="s">
        <v>52</v>
      </c>
      <c r="E2" s="5" t="s">
        <v>53</v>
      </c>
      <c r="F2" s="5" t="s">
        <v>54</v>
      </c>
      <c r="G2" s="5" t="s">
        <v>14</v>
      </c>
      <c r="H2" s="5" t="s">
        <v>15</v>
      </c>
      <c r="I2" s="5" t="s">
        <v>16</v>
      </c>
      <c r="J2" s="5" t="s">
        <v>17</v>
      </c>
      <c r="K2" s="5" t="s">
        <v>18</v>
      </c>
      <c r="L2" s="5" t="s">
        <v>19</v>
      </c>
      <c r="M2" s="5" t="s">
        <v>20</v>
      </c>
      <c r="N2" s="5" t="s">
        <v>21</v>
      </c>
      <c r="O2" s="5" t="s">
        <v>55</v>
      </c>
      <c r="P2" s="29" t="s">
        <v>56</v>
      </c>
      <c r="Q2" s="29" t="s">
        <v>57</v>
      </c>
      <c r="R2" s="5" t="s">
        <v>58</v>
      </c>
      <c r="S2" s="30" t="s">
        <v>59</v>
      </c>
    </row>
    <row r="3">
      <c r="A3" s="31">
        <v>1.0</v>
      </c>
      <c r="B3" s="32" t="s">
        <v>72</v>
      </c>
      <c r="C3" s="33">
        <v>15.0</v>
      </c>
      <c r="D3" s="33">
        <v>4.0</v>
      </c>
      <c r="E3" s="33">
        <v>2.0</v>
      </c>
      <c r="F3" s="34" t="s">
        <v>73</v>
      </c>
      <c r="G3" s="34">
        <v>2.0</v>
      </c>
      <c r="H3" s="32"/>
      <c r="I3" s="35"/>
      <c r="J3" s="35"/>
      <c r="K3" s="35"/>
      <c r="L3" s="32"/>
      <c r="M3" s="34">
        <v>1.0</v>
      </c>
      <c r="N3" s="34">
        <v>3.0</v>
      </c>
      <c r="O3" s="34" t="s">
        <v>74</v>
      </c>
      <c r="P3" s="32"/>
      <c r="Q3" s="32"/>
      <c r="R3" s="34">
        <v>15.0</v>
      </c>
      <c r="S3" s="34">
        <v>13.0</v>
      </c>
    </row>
    <row r="4">
      <c r="A4" s="6"/>
      <c r="B4" s="10"/>
      <c r="C4" s="10"/>
    </row>
    <row r="5">
      <c r="A5" s="6"/>
      <c r="B5" s="10"/>
      <c r="C5" s="10"/>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1.14"/>
    <col customWidth="1" min="15" max="15" width="17.71"/>
    <col customWidth="1" min="16" max="16" width="23.43"/>
    <col customWidth="1" min="17" max="18" width="27.43"/>
  </cols>
  <sheetData>
    <row r="1">
      <c r="A1" s="1" t="s">
        <v>50</v>
      </c>
      <c r="B1" s="1" t="s">
        <v>1</v>
      </c>
      <c r="C1" s="5" t="s">
        <v>51</v>
      </c>
      <c r="D1" s="5" t="s">
        <v>52</v>
      </c>
      <c r="E1" s="1" t="s">
        <v>53</v>
      </c>
      <c r="F1" s="1" t="s">
        <v>54</v>
      </c>
      <c r="G1" s="5" t="s">
        <v>14</v>
      </c>
      <c r="H1" s="5" t="s">
        <v>15</v>
      </c>
      <c r="I1" s="5" t="s">
        <v>16</v>
      </c>
      <c r="J1" s="5" t="s">
        <v>17</v>
      </c>
      <c r="K1" s="5" t="s">
        <v>18</v>
      </c>
      <c r="L1" s="5" t="s">
        <v>19</v>
      </c>
      <c r="M1" s="1" t="s">
        <v>20</v>
      </c>
      <c r="N1" s="1" t="s">
        <v>21</v>
      </c>
      <c r="O1" s="1" t="s">
        <v>55</v>
      </c>
      <c r="P1" s="2" t="s">
        <v>56</v>
      </c>
      <c r="Q1" s="2" t="s">
        <v>57</v>
      </c>
      <c r="R1" s="5" t="s">
        <v>58</v>
      </c>
      <c r="S1" s="21" t="s">
        <v>59</v>
      </c>
      <c r="T1" s="22"/>
      <c r="U1" s="22"/>
      <c r="V1" s="22"/>
      <c r="W1" s="4"/>
      <c r="X1" s="4"/>
      <c r="Y1" s="4"/>
      <c r="Z1" s="4"/>
    </row>
    <row r="2">
      <c r="A2" s="9">
        <v>1.0</v>
      </c>
      <c r="B2" s="9" t="s">
        <v>75</v>
      </c>
      <c r="C2" s="9">
        <v>20.0</v>
      </c>
      <c r="D2" s="9">
        <v>20.0</v>
      </c>
      <c r="E2" s="9">
        <v>3.0</v>
      </c>
      <c r="F2" s="6" t="s">
        <v>76</v>
      </c>
      <c r="G2" s="9">
        <v>5.0</v>
      </c>
      <c r="H2" s="9">
        <v>2.0</v>
      </c>
      <c r="I2" s="9">
        <v>2.0</v>
      </c>
      <c r="L2" s="9">
        <v>0.5</v>
      </c>
      <c r="M2" s="9">
        <v>1.0</v>
      </c>
      <c r="O2" s="6" t="s">
        <v>77</v>
      </c>
      <c r="P2" s="6" t="s">
        <v>78</v>
      </c>
      <c r="Q2" s="6" t="s">
        <v>79</v>
      </c>
      <c r="R2" s="6" t="s">
        <v>80</v>
      </c>
      <c r="S2" s="9">
        <v>14.0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8" t="s">
        <v>81</v>
      </c>
      <c r="G1" s="19"/>
      <c r="H1" s="19"/>
      <c r="I1" s="19"/>
      <c r="J1" s="19"/>
      <c r="K1" s="19"/>
      <c r="L1" s="19"/>
      <c r="M1" s="20"/>
      <c r="N1" s="20"/>
      <c r="O1" s="20"/>
      <c r="P1" s="6"/>
      <c r="Q1" s="6"/>
      <c r="R1" s="19"/>
      <c r="S1" s="19"/>
      <c r="T1" s="10"/>
      <c r="U1" s="10"/>
      <c r="V1" s="10"/>
    </row>
    <row r="2">
      <c r="A2" s="1" t="s">
        <v>50</v>
      </c>
      <c r="B2" s="1" t="s">
        <v>1</v>
      </c>
      <c r="C2" s="5" t="s">
        <v>51</v>
      </c>
      <c r="D2" s="5" t="s">
        <v>52</v>
      </c>
      <c r="E2" s="1" t="s">
        <v>53</v>
      </c>
      <c r="F2" s="1" t="s">
        <v>54</v>
      </c>
      <c r="G2" s="5" t="s">
        <v>14</v>
      </c>
      <c r="H2" s="5" t="s">
        <v>15</v>
      </c>
      <c r="I2" s="5" t="s">
        <v>16</v>
      </c>
      <c r="J2" s="5" t="s">
        <v>17</v>
      </c>
      <c r="K2" s="5" t="s">
        <v>18</v>
      </c>
      <c r="L2" s="5" t="s">
        <v>19</v>
      </c>
      <c r="M2" s="1" t="s">
        <v>20</v>
      </c>
      <c r="N2" s="1" t="s">
        <v>21</v>
      </c>
      <c r="O2" s="1" t="s">
        <v>55</v>
      </c>
      <c r="P2" s="2" t="s">
        <v>56</v>
      </c>
      <c r="Q2" s="2" t="s">
        <v>57</v>
      </c>
      <c r="R2" s="5" t="s">
        <v>58</v>
      </c>
      <c r="S2" s="21" t="s">
        <v>59</v>
      </c>
      <c r="T2" s="22"/>
      <c r="U2" s="22"/>
      <c r="V2" s="22"/>
      <c r="W2" s="4"/>
      <c r="X2" s="4"/>
      <c r="Y2" s="4"/>
      <c r="Z2" s="4"/>
    </row>
    <row r="3">
      <c r="A3" s="7">
        <v>1.0</v>
      </c>
      <c r="B3" s="7" t="s">
        <v>67</v>
      </c>
      <c r="C3" s="7">
        <f>D3+E3</f>
        <v>6</v>
      </c>
      <c r="D3" s="7">
        <v>4.0</v>
      </c>
      <c r="E3" s="7">
        <v>2.0</v>
      </c>
      <c r="F3" s="36" t="s">
        <v>82</v>
      </c>
      <c r="G3" s="7">
        <v>3.0</v>
      </c>
      <c r="H3" s="7"/>
      <c r="I3" s="7">
        <v>0.5</v>
      </c>
      <c r="J3" s="37"/>
      <c r="K3" s="37"/>
      <c r="L3" s="7">
        <v>1.5</v>
      </c>
      <c r="M3" s="7">
        <v>1.0</v>
      </c>
      <c r="N3" s="7"/>
      <c r="O3" s="7"/>
      <c r="P3" s="7"/>
      <c r="Q3" s="7"/>
      <c r="R3" s="7" t="s">
        <v>83</v>
      </c>
      <c r="S3" s="7">
        <v>10.0</v>
      </c>
      <c r="T3" s="37"/>
      <c r="U3" s="37"/>
      <c r="V3" s="37"/>
      <c r="W3" s="38"/>
      <c r="X3" s="38"/>
      <c r="Y3" s="38"/>
      <c r="Z3" s="38"/>
    </row>
    <row r="4">
      <c r="G4" s="10"/>
      <c r="H4" s="10"/>
      <c r="I4" s="10"/>
      <c r="J4" s="10"/>
      <c r="K4" s="10"/>
      <c r="L4" s="10"/>
      <c r="M4" s="10"/>
      <c r="N4" s="10"/>
      <c r="O4" s="10"/>
      <c r="P4" s="10"/>
      <c r="Q4" s="10"/>
      <c r="R4" s="10"/>
      <c r="S4" s="10"/>
      <c r="T4" s="10"/>
      <c r="U4" s="10"/>
      <c r="V4" s="10"/>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1.14"/>
  </cols>
  <sheetData>
    <row r="1">
      <c r="A1" s="1" t="s">
        <v>50</v>
      </c>
      <c r="B1" s="1" t="s">
        <v>1</v>
      </c>
      <c r="C1" s="5" t="s">
        <v>51</v>
      </c>
      <c r="D1" s="5" t="s">
        <v>52</v>
      </c>
      <c r="E1" s="1" t="s">
        <v>53</v>
      </c>
      <c r="F1" s="1" t="s">
        <v>54</v>
      </c>
      <c r="G1" s="5" t="s">
        <v>14</v>
      </c>
      <c r="H1" s="5" t="s">
        <v>15</v>
      </c>
      <c r="I1" s="5" t="s">
        <v>16</v>
      </c>
      <c r="J1" s="5" t="s">
        <v>17</v>
      </c>
      <c r="K1" s="1" t="s">
        <v>18</v>
      </c>
      <c r="L1" s="5" t="s">
        <v>19</v>
      </c>
      <c r="M1" s="1" t="s">
        <v>20</v>
      </c>
      <c r="N1" s="1" t="s">
        <v>21</v>
      </c>
      <c r="O1" s="1" t="s">
        <v>55</v>
      </c>
      <c r="P1" s="2" t="s">
        <v>56</v>
      </c>
      <c r="Q1" s="2" t="s">
        <v>57</v>
      </c>
      <c r="R1" s="5" t="s">
        <v>58</v>
      </c>
      <c r="S1" s="21" t="s">
        <v>59</v>
      </c>
      <c r="T1" s="22"/>
      <c r="U1" s="22"/>
      <c r="V1" s="22"/>
    </row>
    <row r="2">
      <c r="A2" s="39">
        <v>1.0</v>
      </c>
      <c r="B2" s="40" t="s">
        <v>22</v>
      </c>
      <c r="C2" s="39">
        <v>20.0</v>
      </c>
      <c r="D2" s="39">
        <v>20.0</v>
      </c>
      <c r="E2" s="39">
        <v>3.0</v>
      </c>
      <c r="F2" s="7" t="s">
        <v>84</v>
      </c>
      <c r="G2" s="39">
        <v>5.0</v>
      </c>
      <c r="H2" s="39">
        <v>2.0</v>
      </c>
      <c r="I2" s="39">
        <v>3.0</v>
      </c>
      <c r="J2" s="39">
        <v>0.0</v>
      </c>
      <c r="K2" s="39">
        <v>0.0</v>
      </c>
      <c r="L2" s="39">
        <v>0.5</v>
      </c>
      <c r="M2" s="39">
        <v>1.0</v>
      </c>
      <c r="N2" s="39">
        <v>1.0</v>
      </c>
      <c r="O2" s="7" t="s">
        <v>85</v>
      </c>
      <c r="P2" s="7" t="s">
        <v>86</v>
      </c>
      <c r="Q2" s="7" t="s">
        <v>87</v>
      </c>
      <c r="R2" s="7" t="s">
        <v>88</v>
      </c>
      <c r="S2" s="41">
        <f>SUM(G2:R2)</f>
        <v>12.5</v>
      </c>
      <c r="T2" s="41"/>
      <c r="U2" s="4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7.86"/>
    <col customWidth="1" min="15" max="15" width="28.57"/>
  </cols>
  <sheetData>
    <row r="1" ht="116.25" customHeight="1">
      <c r="A1" s="1" t="s">
        <v>50</v>
      </c>
      <c r="B1" s="1" t="s">
        <v>1</v>
      </c>
      <c r="C1" s="5" t="s">
        <v>51</v>
      </c>
      <c r="D1" s="5" t="s">
        <v>52</v>
      </c>
      <c r="E1" s="1" t="s">
        <v>53</v>
      </c>
      <c r="F1" s="1" t="s">
        <v>54</v>
      </c>
      <c r="G1" s="5" t="s">
        <v>14</v>
      </c>
      <c r="H1" s="5" t="s">
        <v>15</v>
      </c>
      <c r="I1" s="5" t="s">
        <v>16</v>
      </c>
      <c r="J1" s="5" t="s">
        <v>17</v>
      </c>
      <c r="K1" s="5" t="s">
        <v>18</v>
      </c>
      <c r="L1" s="5" t="s">
        <v>19</v>
      </c>
      <c r="M1" s="1" t="s">
        <v>20</v>
      </c>
      <c r="N1" s="1" t="s">
        <v>21</v>
      </c>
      <c r="O1" s="1" t="s">
        <v>55</v>
      </c>
      <c r="P1" s="2" t="s">
        <v>56</v>
      </c>
      <c r="Q1" s="2" t="s">
        <v>57</v>
      </c>
      <c r="R1" s="5" t="s">
        <v>58</v>
      </c>
      <c r="S1" s="21" t="s">
        <v>59</v>
      </c>
      <c r="T1" s="22"/>
    </row>
    <row r="2" ht="70.5" customHeight="1">
      <c r="A2" s="23">
        <v>1.0</v>
      </c>
      <c r="B2" s="23" t="s">
        <v>89</v>
      </c>
      <c r="C2" s="23">
        <v>8.0</v>
      </c>
      <c r="D2" s="23">
        <v>5.0</v>
      </c>
      <c r="E2" s="23">
        <v>3.0</v>
      </c>
      <c r="F2" s="42" t="s">
        <v>90</v>
      </c>
      <c r="G2" s="23">
        <v>3.0</v>
      </c>
      <c r="H2" s="23"/>
      <c r="I2" s="24"/>
      <c r="J2" s="24"/>
      <c r="K2" s="24"/>
      <c r="L2" s="23"/>
      <c r="M2" s="23">
        <v>1.0</v>
      </c>
      <c r="N2" s="23">
        <v>1.0</v>
      </c>
      <c r="O2" s="23" t="s">
        <v>91</v>
      </c>
      <c r="P2" s="23"/>
      <c r="Q2" s="23"/>
      <c r="R2" s="43" t="s">
        <v>92</v>
      </c>
      <c r="S2" s="23">
        <v>5.0</v>
      </c>
      <c r="T2" s="10"/>
    </row>
  </sheetData>
  <drawing r:id="rId1"/>
</worksheet>
</file>