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Theerarun (Steve)" sheetId="3" r:id="rId5"/>
    <sheet state="visible" name="Subhajit (Jeet)" sheetId="4" r:id="rId6"/>
    <sheet state="visible" name="Aishwarya" sheetId="5" r:id="rId7"/>
    <sheet state="visible" name="Nidhi" sheetId="6" r:id="rId8"/>
    <sheet state="visible" name="Vedant" sheetId="7" r:id="rId9"/>
    <sheet state="visible" name="Chenyang Lyu" sheetId="8" r:id="rId10"/>
    <sheet state="visible" name="studentName-Template" sheetId="9" r:id="rId11"/>
  </sheets>
  <definedNames/>
  <calcPr/>
</workbook>
</file>

<file path=xl/sharedStrings.xml><?xml version="1.0" encoding="utf-8"?>
<sst xmlns="http://schemas.openxmlformats.org/spreadsheetml/2006/main" count="229" uniqueCount="96">
  <si>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</si>
  <si>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</si>
  <si>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>Task Breakdown 0 - learning 1 - requirement analysis 2 - design 3 - implementation 4 - test 5 - communication/management 6 - configuration/environment 7 - unclassified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</si>
  <si>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</si>
  <si>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</si>
  <si>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</si>
  <si>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</si>
  <si>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</si>
  <si>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</si>
  <si>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</si>
  <si>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</si>
  <si>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</si>
  <si>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</si>
  <si>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</si>
  <si>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</si>
  <si>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</si>
  <si>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</si>
  <si>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</si>
  <si>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</si>
  <si>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</si>
  <si>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</si>
  <si>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</si>
  <si>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</si>
  <si>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</si>
  <si>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</si>
  <si>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9/14/2023 - 9/28/2023</t>
  </si>
  <si>
    <t>Project write-up proposal/ Team work-distribution, User requirement</t>
  </si>
  <si>
    <t>None Tech issue so far</t>
  </si>
  <si>
    <t>None non-tech issue so far</t>
  </si>
  <si>
    <r>
      <rPr/>
      <t xml:space="preserve">Next week : 
1.User Requirement analysis
2.Final UXUI Design
</t>
    </r>
    <r>
      <rPr>
        <color rgb="FF1155CC"/>
        <u/>
      </rPr>
      <t>3.BE</t>
    </r>
    <r>
      <rPr/>
      <t xml:space="preserve"> Kickstart -&gt; Schema + Login/Logout
4.FE Kickstart -&gt; UI User Login/Logout/Home</t>
    </r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</si>
  <si>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</si>
  <si>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</si>
  <si>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</si>
  <si>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</si>
  <si>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</si>
  <si>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</si>
  <si>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</si>
  <si>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</si>
  <si>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</si>
  <si>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</si>
  <si>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</si>
  <si>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</si>
  <si>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</si>
  <si>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Project Leader, Backup Frontend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</si>
  <si>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</si>
  <si>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</si>
  <si>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</si>
  <si>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</si>
  <si>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</si>
  <si>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</si>
  <si>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</si>
  <si>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</si>
  <si>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</si>
  <si>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</si>
  <si>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9/14 - 9/28</t>
  </si>
  <si>
    <t>0 - Learn git
1 - Define user requirement
5 - Team Management
6 - Setup Git
7 - Presentation/Writeup</t>
  </si>
  <si>
    <t>1. Write 2 sections of SPPP  + Presentation Slides
2. Set up git, commit a test message on git
3. Participate in Iteration 0 presentation
4. Setup Meeting</t>
  </si>
  <si>
    <t>1. First-meetup is so good, we are missing people and late
2. communication is not enough. task assignment is not clear</t>
  </si>
  <si>
    <t>1. keep a reminder and confirm
2. Send task assignments to confirm with members and set up task-board</t>
  </si>
  <si>
    <t>0 - Learn Github Project/Issues
0 - Brushup React/JS
1 - Final User Requirement
2 - Work with Design Lead for UXUI
5 - Follow up each team
6 - Setup config/ implementation environment</t>
  </si>
  <si>
    <t>9/29 - 10/6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</si>
  <si>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</si>
  <si>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09/22-09/27</t>
  </si>
  <si>
    <t>0 - learned git and unit test cases, read several tutorials
1 - define high level requirements, 
5 - make Backend Dev plan, send reminders to team members, 
6 - set up git, local development
7 - research similar products, prepare presentation, did research on how other products work</t>
  </si>
  <si>
    <t>1. Write 2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</si>
  <si>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</si>
  <si>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</si>
  <si>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</si>
  <si>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&quot;Google Sans&quot;, Roboto, sans-serif"/>
        <b/>
        <color rgb="FF1F1F1F"/>
        <sz val="9.0"/>
      </rPr>
      <t>Your Lead Roles</t>
    </r>
    <r>
      <rPr>
        <rFont val="&quot;Google Sans&quot;, Roboto, sans-serif"/>
        <color rgb="FF1F1F1F"/>
        <sz val="9.0"/>
      </rPr>
      <t>: Configuration Management/ Product Management</t>
    </r>
  </si>
  <si>
    <t>0 - Learn git
5 - Product Management
6 - Setup Git and github version control tools, other specific tools like IDE,CI/CD and branching features 
7 - Presentation, researched similar products.</t>
  </si>
  <si>
    <t>1. not familar with Django framework, hard to write any code on it 2. communication is not clear. Task assignments is not clear.</t>
  </si>
  <si>
    <t>1. keep a reminder and confirm
2. complete assignments and tracking team members</t>
  </si>
  <si>
    <t>0 -  learn Django
1 - Implement while learning
2 - Brush up Python
5 - Complete assigned task</t>
  </si>
  <si>
    <r>
      <rPr>
        <rFont val="Arial"/>
        <b/>
      </rPr>
      <t>Your Lead Roles</t>
    </r>
    <r>
      <rPr>
        <rFont val="Arial"/>
      </rPr>
      <t>: Quality Assurance Leader</t>
    </r>
  </si>
  <si>
    <t>0. Learn Git and Django
6. Set up git
7. SPPP writeup</t>
  </si>
  <si>
    <t>1. Write 1 sections of SPPP  
2. Set up git, commit a test message on git
3. Participate in Iteration 0 presentation</t>
  </si>
  <si>
    <t>1. Not Familiar with Django
2. Not familiar with Cypress</t>
  </si>
  <si>
    <t>1. Finish going through Django tutorials 
2. Complete task assignments
3. Familiarize myself with Cypress
4. Start implementing Django while learning</t>
  </si>
  <si>
    <t>0 - Continue to learn Django
1 - Implement while learning
2 - Brush up Python
1 - Familiarize myslf with Cypress
5 - Complete assigned task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</si>
  <si>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</si>
  <si>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9/21 - 9/28</t>
  </si>
  <si>
    <t>0 - learn git and react, started learning through a playlist
1 - Stated high level requirements
6 - set up git
7 - Prepared the two parts in spp document for overview and requirements</t>
  </si>
  <si>
    <t>1. Wrote 2 sections of SPPP  
2. Set up git, commit a test message on git</t>
  </si>
  <si>
    <t xml:space="preserve">1. not familar with React framework, it's been a couple of years since I did programming so catching up to it
</t>
  </si>
  <si>
    <t>1) Started with a playlist on YouTube for react, able to write a very basic code</t>
  </si>
  <si>
    <t>Continue to learn React and get more familiar with it.</t>
  </si>
  <si>
    <r>
      <rPr>
        <rFont val="Arial"/>
        <b/>
      </rPr>
      <t>Your Lead Roles</t>
    </r>
    <r>
      <rPr>
        <rFont val="Arial"/>
      </rPr>
      <t>: FE Leader</t>
    </r>
  </si>
  <si>
    <t>0 - learn git
1 - make sure the basic ux frame
2- make the rational diagram
6 - set up basic environment
7 - research similar products, prepare presentation
6. Set up git
7. SPPP writeup</t>
  </si>
  <si>
    <t xml:space="preserve">"1. make the ux frame  
2. submit git files
3. Participate in Iteration 0 presentation"
</t>
  </si>
  <si>
    <t>the task assignment is not very clear</t>
  </si>
  <si>
    <t>finish the ux design</t>
  </si>
  <si>
    <t>-2 doing the ux design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</si>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</sst>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000000"/>
      <name val="Arial"/>
    </font>
    <font/>
    <font>
      <u/>
      <color rgb="FF0000FF"/>
    </font>
    <font>
      <color rgb="FFFF0000"/>
      <name val="Arial"/>
    </font>
    <font>
      <b/>
      <name val="Calibri"/>
    </font>
    <font>
      <name val="Arial"/>
    </font>
    <font>
      <sz val="9.0"/>
      <color rgb="FF1F1F1F"/>
      <name val="&quot;Google Sans&quot;"/>
    </font>
    <font>
      <b/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vertical="top"/>
    </xf>
    <xf borderId="1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2" fontId="5" numFmtId="0" xfId="0" applyAlignment="1" applyFont="1">
      <alignment readingOrder="0" shrinkToFit="0" wrapText="1"/>
    </xf>
    <xf borderId="0" fillId="3" fontId="10" numFmtId="0" xfId="0" applyAlignment="1" applyFont="1">
      <alignment readingOrder="0"/>
    </xf>
    <xf borderId="0" fillId="3" fontId="5" numFmtId="0" xfId="0" applyFont="1"/>
    <xf borderId="0" fillId="2" fontId="1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5" numFmtId="0" xfId="0" applyAlignment="1" applyFont="1">
      <alignment readingOrder="0" shrinkToFit="0" vertical="top" wrapText="1"/>
    </xf>
    <xf borderId="0" fillId="2" fontId="5" numFmtId="164" xfId="0" applyAlignment="1" applyFont="1" applyNumberFormat="1">
      <alignment readingOrder="0" shrinkToFit="0" vertical="top" wrapText="1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3.b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7" t="s">
        <v>2</v>
      </c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2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9" t="s">
        <v>28</v>
      </c>
      <c r="F4" s="10" t="s">
        <v>29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>
        <f>M4+N4</f>
        <v>34.5</v>
      </c>
      <c r="M4">
        <f>'Theerarun (Steve)'!D4+'Subhajit (Jeet)'!D4+Aishwarya!D3+Nidhi!D4+Vedant!D4+'Chenyang Lyu'!D4</f>
        <v>30.5</v>
      </c>
      <c r="N4" s="9">
        <v>4.0</v>
      </c>
      <c r="O4">
        <f>'Theerarun (Steve)'!G4+'Subhajit (Jeet)'!G4+Aishwarya!G3+Nidhi!G4+Vedant!G4+'Chenyang Lyu'!G4</f>
        <v>15</v>
      </c>
      <c r="P4">
        <f>'Theerarun (Steve)'!H4+'Subhajit (Jeet)'!H4+Aishwarya!H3+Nidhi!H4+Vedant!H4+'Chenyang Lyu'!H4</f>
        <v>3.5</v>
      </c>
      <c r="Q4">
        <f>'Theerarun (Steve)'!I4+'Subhajit (Jeet)'!I4+Aishwarya!I3+Nidhi!I4+Vedant!I4+'Chenyang Lyu'!I4</f>
        <v>0</v>
      </c>
      <c r="R4">
        <f>'Theerarun (Steve)'!J4+'Subhajit (Jeet)'!J4+Aishwarya!J3+Nidhi!J4+Vedant!J4+'Chenyang Lyu'!J4</f>
        <v>0</v>
      </c>
      <c r="S4">
        <f>'Theerarun (Steve)'!K4+'Subhajit (Jeet)'!K4+Aishwarya!K3+Nidhi!K4+Vedant!K4+'Chenyang Lyu'!K4</f>
        <v>0</v>
      </c>
      <c r="T4">
        <f>'Theerarun (Steve)'!L4+'Subhajit (Jeet)'!L4+Aishwarya!L3+Nidhi!L4+Vedant!L4+'Chenyang Lyu'!L4</f>
        <v>3</v>
      </c>
      <c r="U4">
        <f>'Theerarun (Steve)'!M4+'Subhajit (Jeet)'!M4+Aishwarya!M3+Nidhi!M4+Vedant!M4+'Chenyang Lyu'!M4</f>
        <v>4.5</v>
      </c>
      <c r="V4">
        <f>'Theerarun (Steve)'!N4+'Subhajit (Jeet)'!N4+Aishwarya!N3+Nidhi!N4+Vedant!N4+'Chenyang Lyu'!N4</f>
        <v>4.5</v>
      </c>
    </row>
    <row r="5">
      <c r="A5" s="8">
        <v>1.0</v>
      </c>
      <c r="B5" s="11"/>
      <c r="C5" s="11"/>
    </row>
    <row r="6">
      <c r="A6" s="8">
        <v>2.0</v>
      </c>
      <c r="B6" s="11"/>
      <c r="C6" s="11"/>
    </row>
    <row r="7">
      <c r="A7" s="8">
        <v>3.0</v>
      </c>
      <c r="B7" s="11"/>
      <c r="C7" s="11"/>
    </row>
    <row r="8">
      <c r="A8" s="8"/>
      <c r="B8" s="11"/>
      <c r="C8" s="11"/>
    </row>
    <row r="9">
      <c r="A9" s="8"/>
      <c r="B9" s="11"/>
      <c r="C9" s="11"/>
    </row>
    <row r="10">
      <c r="A10" s="11"/>
      <c r="B10" s="11"/>
      <c r="C10" s="11"/>
    </row>
  </sheetData>
  <hyperlinks>
    <hyperlink r:id="rId1" ref="F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28.13"/>
    <col customWidth="1" min="4" max="4" width="17.5"/>
    <col customWidth="1" min="5" max="5" width="21.0"/>
    <col customWidth="1" min="6" max="6" width="9.88"/>
    <col customWidth="1" min="7" max="7" width="24.13"/>
    <col customWidth="1" min="8" max="8" width="36.13"/>
    <col customWidth="1" min="9" max="9" width="22.25"/>
    <col customWidth="1" min="10" max="10" width="30.13"/>
    <col customWidth="1" min="11" max="11" width="12.88"/>
  </cols>
  <sheetData>
    <row r="1" ht="27.0" customHeight="1">
      <c r="A1" s="12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31</v>
      </c>
      <c r="B2" s="16" t="s">
        <v>32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38</v>
      </c>
      <c r="I2" s="16" t="s">
        <v>39</v>
      </c>
      <c r="J2" s="16" t="s">
        <v>40</v>
      </c>
      <c r="K2" s="17" t="s">
        <v>41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0.63"/>
    <col customWidth="1" min="20" max="22" width="10.75"/>
  </cols>
  <sheetData>
    <row r="1" hidden="1">
      <c r="A1" s="19" t="s">
        <v>42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43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  <c r="T3" s="24"/>
      <c r="U3" s="24"/>
      <c r="V3" s="24"/>
      <c r="W3" s="6"/>
      <c r="X3" s="6"/>
      <c r="Y3" s="6"/>
      <c r="Z3" s="6"/>
    </row>
    <row r="4">
      <c r="A4" s="25">
        <v>44928.0</v>
      </c>
      <c r="B4" s="26" t="s">
        <v>54</v>
      </c>
      <c r="C4" s="27">
        <f>SUM(D4:E4)</f>
        <v>6.5</v>
      </c>
      <c r="D4" s="27">
        <f>SUM(G4:N4)</f>
        <v>4.5</v>
      </c>
      <c r="E4" s="27">
        <v>2.0</v>
      </c>
      <c r="F4" s="27" t="s">
        <v>55</v>
      </c>
      <c r="G4" s="26">
        <v>0.5</v>
      </c>
      <c r="H4" s="26">
        <v>1.0</v>
      </c>
      <c r="I4" s="28"/>
      <c r="J4" s="28"/>
      <c r="K4" s="28"/>
      <c r="L4" s="26">
        <v>1.0</v>
      </c>
      <c r="M4" s="26">
        <v>0.5</v>
      </c>
      <c r="N4" s="26">
        <v>1.5</v>
      </c>
      <c r="O4" s="26" t="s">
        <v>56</v>
      </c>
      <c r="P4" s="26" t="s">
        <v>57</v>
      </c>
      <c r="Q4" s="26" t="s">
        <v>58</v>
      </c>
      <c r="R4" s="26" t="s">
        <v>59</v>
      </c>
      <c r="S4" s="26">
        <v>8.0</v>
      </c>
      <c r="T4" s="28"/>
      <c r="U4" s="28"/>
      <c r="V4" s="28"/>
      <c r="W4" s="29"/>
      <c r="X4" s="29"/>
      <c r="Y4" s="29"/>
      <c r="Z4" s="29"/>
    </row>
    <row r="5">
      <c r="A5" s="9">
        <v>3.0</v>
      </c>
      <c r="B5" s="9" t="s">
        <v>60</v>
      </c>
      <c r="E5" s="9">
        <v>2.0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42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61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  <c r="T3" s="24"/>
      <c r="U3" s="24"/>
      <c r="V3" s="24"/>
      <c r="W3" s="6"/>
      <c r="X3" s="6"/>
      <c r="Y3" s="6"/>
      <c r="Z3" s="6"/>
    </row>
    <row r="4">
      <c r="A4" s="8">
        <v>1.0</v>
      </c>
      <c r="B4" s="8" t="s">
        <v>62</v>
      </c>
      <c r="C4" s="8">
        <f>D4+E4</f>
        <v>8.5</v>
      </c>
      <c r="D4" s="8">
        <f>sum(G4:N4)</f>
        <v>7</v>
      </c>
      <c r="E4" s="8">
        <v>1.5</v>
      </c>
      <c r="F4" s="8" t="s">
        <v>63</v>
      </c>
      <c r="G4" s="8">
        <v>3.5</v>
      </c>
      <c r="H4" s="8">
        <v>1.0</v>
      </c>
      <c r="I4" s="11"/>
      <c r="J4" s="11"/>
      <c r="K4" s="11"/>
      <c r="L4" s="8">
        <v>1.0</v>
      </c>
      <c r="M4" s="8">
        <v>1.0</v>
      </c>
      <c r="N4" s="8">
        <v>0.5</v>
      </c>
      <c r="O4" s="8" t="s">
        <v>64</v>
      </c>
      <c r="P4" s="8" t="s">
        <v>65</v>
      </c>
      <c r="Q4" s="8" t="s">
        <v>66</v>
      </c>
      <c r="R4" s="8" t="s">
        <v>67</v>
      </c>
      <c r="S4" s="8">
        <v>6.0</v>
      </c>
      <c r="T4" s="11"/>
      <c r="U4" s="11"/>
      <c r="V4" s="11"/>
    </row>
    <row r="5">
      <c r="F5" s="3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5"/>
    <col customWidth="1" min="7" max="7" width="8.88"/>
    <col customWidth="1" min="8" max="8" width="8.63"/>
    <col customWidth="1" min="9" max="9" width="9.25"/>
    <col customWidth="1" min="10" max="10" width="7.25"/>
    <col customWidth="1" min="11" max="11" width="7.13"/>
    <col customWidth="1" min="12" max="12" width="7.25"/>
    <col customWidth="1" min="13" max="13" width="6.63"/>
    <col customWidth="1" min="14" max="14" width="6.0"/>
    <col customWidth="1" min="15" max="15" width="17.63"/>
    <col customWidth="1" min="16" max="16" width="8.88"/>
  </cols>
  <sheetData>
    <row r="1" ht="28.5" customHeight="1">
      <c r="A1" s="31" t="s">
        <v>68</v>
      </c>
      <c r="B1" s="32"/>
      <c r="C1" s="32"/>
      <c r="D1" s="32"/>
    </row>
    <row r="2" ht="160.5" customHeight="1">
      <c r="A2" s="33" t="s">
        <v>44</v>
      </c>
      <c r="B2" s="33" t="s">
        <v>4</v>
      </c>
      <c r="C2" s="33" t="s">
        <v>45</v>
      </c>
      <c r="D2" s="33" t="s">
        <v>46</v>
      </c>
      <c r="E2" s="33" t="s">
        <v>47</v>
      </c>
      <c r="F2" s="2" t="s">
        <v>48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2" t="s">
        <v>23</v>
      </c>
      <c r="N2" s="2" t="s">
        <v>24</v>
      </c>
      <c r="O2" s="2" t="s">
        <v>49</v>
      </c>
      <c r="P2" s="3" t="s">
        <v>50</v>
      </c>
      <c r="Q2" s="3" t="s">
        <v>51</v>
      </c>
      <c r="R2" s="5" t="s">
        <v>52</v>
      </c>
      <c r="S2" s="23" t="s">
        <v>53</v>
      </c>
    </row>
    <row r="3" ht="63.75" customHeight="1">
      <c r="A3" s="9">
        <v>1.0</v>
      </c>
      <c r="B3" s="34" t="s">
        <v>62</v>
      </c>
      <c r="C3" s="9">
        <v>7.5</v>
      </c>
      <c r="D3" s="9">
        <v>5.5</v>
      </c>
      <c r="E3" s="9">
        <v>2.0</v>
      </c>
      <c r="F3" s="27" t="s">
        <v>69</v>
      </c>
      <c r="G3" s="9">
        <v>3.0</v>
      </c>
      <c r="L3" s="9">
        <v>1.0</v>
      </c>
      <c r="M3" s="9">
        <v>1.0</v>
      </c>
      <c r="N3" s="9">
        <v>0.5</v>
      </c>
      <c r="O3" s="26" t="s">
        <v>56</v>
      </c>
      <c r="P3" s="34" t="s">
        <v>70</v>
      </c>
      <c r="Q3" s="26" t="s">
        <v>71</v>
      </c>
      <c r="R3" s="35" t="s">
        <v>72</v>
      </c>
      <c r="S3" s="9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73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  <c r="T3" s="24"/>
      <c r="U3" s="24"/>
      <c r="V3" s="24"/>
      <c r="W3" s="6"/>
      <c r="X3" s="6"/>
      <c r="Y3" s="6"/>
      <c r="Z3" s="6"/>
    </row>
    <row r="4">
      <c r="A4" s="36">
        <v>44928.0</v>
      </c>
      <c r="B4" s="26" t="s">
        <v>54</v>
      </c>
      <c r="C4" s="35">
        <v>6.0</v>
      </c>
      <c r="D4" s="35">
        <v>4.0</v>
      </c>
      <c r="E4" s="35">
        <v>2.0</v>
      </c>
      <c r="F4" s="35" t="s">
        <v>74</v>
      </c>
      <c r="G4" s="35">
        <v>3.0</v>
      </c>
      <c r="H4" s="35"/>
      <c r="I4" s="37"/>
      <c r="J4" s="37"/>
      <c r="K4" s="37"/>
      <c r="L4" s="35"/>
      <c r="M4" s="35">
        <v>0.5</v>
      </c>
      <c r="N4" s="35">
        <v>0.5</v>
      </c>
      <c r="O4" s="35" t="s">
        <v>75</v>
      </c>
      <c r="P4" s="35" t="s">
        <v>76</v>
      </c>
      <c r="Q4" s="35" t="s">
        <v>77</v>
      </c>
      <c r="R4" s="35" t="s">
        <v>78</v>
      </c>
      <c r="S4" s="35">
        <v>8.0</v>
      </c>
      <c r="T4" s="38"/>
      <c r="U4" s="38"/>
      <c r="V4" s="38"/>
      <c r="W4" s="39"/>
      <c r="X4" s="39"/>
      <c r="Y4" s="39"/>
      <c r="Z4" s="39"/>
    </row>
    <row r="5">
      <c r="F5" s="3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42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79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  <c r="T3" s="24"/>
      <c r="U3" s="24"/>
      <c r="V3" s="24"/>
      <c r="W3" s="6"/>
      <c r="X3" s="6"/>
      <c r="Y3" s="6"/>
      <c r="Z3" s="6"/>
    </row>
    <row r="4">
      <c r="A4" s="8">
        <v>1.0</v>
      </c>
      <c r="B4" s="8" t="s">
        <v>80</v>
      </c>
      <c r="C4" s="8">
        <v>5.5</v>
      </c>
      <c r="D4" s="8">
        <v>4.5</v>
      </c>
      <c r="E4" s="8">
        <v>1.0</v>
      </c>
      <c r="F4" s="8" t="s">
        <v>81</v>
      </c>
      <c r="G4" s="8">
        <v>3.0</v>
      </c>
      <c r="H4" s="8">
        <v>0.5</v>
      </c>
      <c r="I4" s="11"/>
      <c r="J4" s="11"/>
      <c r="K4" s="11"/>
      <c r="L4" s="8"/>
      <c r="M4" s="8">
        <v>0.5</v>
      </c>
      <c r="N4" s="8">
        <v>0.5</v>
      </c>
      <c r="O4" s="8" t="s">
        <v>82</v>
      </c>
      <c r="P4" s="8" t="s">
        <v>83</v>
      </c>
      <c r="Q4" s="8" t="s">
        <v>84</v>
      </c>
      <c r="R4" s="8" t="s">
        <v>85</v>
      </c>
      <c r="S4" s="8">
        <v>7.0</v>
      </c>
      <c r="T4" s="11"/>
      <c r="U4" s="11"/>
      <c r="V4" s="11"/>
    </row>
    <row r="5">
      <c r="F5" s="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0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</row>
    <row r="2" ht="51.0" customHeight="1">
      <c r="A2" s="20" t="s">
        <v>86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</row>
    <row r="4">
      <c r="A4" s="36">
        <v>44928.0</v>
      </c>
      <c r="B4" s="26" t="s">
        <v>54</v>
      </c>
      <c r="C4" s="35">
        <v>5.0</v>
      </c>
      <c r="D4" s="35">
        <v>5.0</v>
      </c>
      <c r="E4" s="35">
        <v>1.0</v>
      </c>
      <c r="F4" s="35" t="s">
        <v>87</v>
      </c>
      <c r="G4" s="35">
        <v>2.0</v>
      </c>
      <c r="H4" s="35">
        <v>1.0</v>
      </c>
      <c r="I4" s="37"/>
      <c r="J4" s="37"/>
      <c r="K4" s="35"/>
      <c r="L4" s="35"/>
      <c r="M4" s="35">
        <v>1.0</v>
      </c>
      <c r="N4" s="35">
        <v>1.0</v>
      </c>
      <c r="O4" s="35" t="s">
        <v>88</v>
      </c>
      <c r="P4" s="35" t="s">
        <v>89</v>
      </c>
      <c r="Q4" s="35" t="s">
        <v>90</v>
      </c>
      <c r="R4" s="35" t="s">
        <v>91</v>
      </c>
      <c r="S4" s="35">
        <v>6.0</v>
      </c>
    </row>
  </sheetData>
  <mergeCells count="1">
    <mergeCell ref="A2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42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92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44</v>
      </c>
      <c r="B3" s="2" t="s">
        <v>4</v>
      </c>
      <c r="C3" s="5" t="s">
        <v>45</v>
      </c>
      <c r="D3" s="5" t="s">
        <v>46</v>
      </c>
      <c r="E3" s="2" t="s">
        <v>47</v>
      </c>
      <c r="F3" s="2" t="s">
        <v>48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49</v>
      </c>
      <c r="P3" s="3" t="s">
        <v>50</v>
      </c>
      <c r="Q3" s="3" t="s">
        <v>51</v>
      </c>
      <c r="R3" s="5" t="s">
        <v>52</v>
      </c>
      <c r="S3" s="23" t="s">
        <v>53</v>
      </c>
      <c r="T3" s="24"/>
      <c r="U3" s="24"/>
      <c r="V3" s="24"/>
      <c r="W3" s="6"/>
      <c r="X3" s="6"/>
      <c r="Y3" s="6"/>
      <c r="Z3" s="6"/>
    </row>
    <row r="4">
      <c r="A4" s="40">
        <v>1.0</v>
      </c>
      <c r="B4" s="40" t="s">
        <v>93</v>
      </c>
      <c r="C4" s="40">
        <f>D4+E4</f>
        <v>7</v>
      </c>
      <c r="D4" s="40">
        <f>sum(G4:N4)</f>
        <v>6</v>
      </c>
      <c r="E4" s="40">
        <v>1.0</v>
      </c>
      <c r="F4" s="40" t="s">
        <v>94</v>
      </c>
      <c r="G4" s="40">
        <v>3.0</v>
      </c>
      <c r="H4" s="40">
        <v>1.0</v>
      </c>
      <c r="I4" s="41"/>
      <c r="J4" s="41"/>
      <c r="K4" s="41"/>
      <c r="L4" s="40">
        <v>0.5</v>
      </c>
      <c r="M4" s="40">
        <v>1.0</v>
      </c>
      <c r="N4" s="40">
        <v>0.5</v>
      </c>
      <c r="O4" s="40" t="s">
        <v>95</v>
      </c>
      <c r="P4" s="40" t="s">
        <v>65</v>
      </c>
      <c r="Q4" s="40" t="s">
        <v>66</v>
      </c>
      <c r="R4" s="40" t="s">
        <v>67</v>
      </c>
      <c r="S4" s="40">
        <v>6.0</v>
      </c>
      <c r="T4" s="11"/>
      <c r="U4" s="11"/>
      <c r="V4" s="41"/>
      <c r="W4" s="32"/>
      <c r="X4" s="32"/>
      <c r="Y4" s="32"/>
      <c r="Z4" s="32"/>
    </row>
    <row r="5">
      <c r="F5" s="4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