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James Rose" sheetId="4" r:id="rId6"/>
    <sheet state="visible" name="Pedro Ramirez" sheetId="5" r:id="rId7"/>
    <sheet state="visible" name="Gopi Rayini" sheetId="6" r:id="rId8"/>
    <sheet state="visible" name="Qi Chen" sheetId="7" r:id="rId9"/>
    <sheet state="visible" name="Yongxiang Chen" sheetId="8" r:id="rId10"/>
    <sheet state="visible" name="Stacey" sheetId="9" r:id="rId11"/>
  </sheets>
  <definedNames/>
  <calcPr/>
</workbook>
</file>

<file path=xl/sharedStrings.xml><?xml version="1.0" encoding="utf-8"?>
<sst xmlns="http://schemas.openxmlformats.org/spreadsheetml/2006/main" count="298" uniqueCount="112">
  <si>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</si>
  <si>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</si>
  <si>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</si>
  <si>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</si>
  <si>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</si>
  <si>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</si>
  <si>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</si>
  <si>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</si>
  <si>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</si>
  <si>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</si>
  <si>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</si>
  <si>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</si>
  <si>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</si>
  <si>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</si>
  <si>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</si>
  <si>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</si>
  <si>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</si>
  <si>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</si>
  <si>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</si>
  <si>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</si>
  <si>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</si>
  <si>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</si>
  <si>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</si>
  <si>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</si>
  <si>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9/7 - 9/11</t>
  </si>
  <si>
    <t>- Set up project repository with version control (GitHub)
- Drafted the Software Project Plan Proposal (SPPP)
- Established coding conventions, branching strategy.
- Completed Lab1 and ReadMe.
- Setup a default PR template.</t>
  </si>
  <si>
    <t>1. Faced minor environment setup issues
2. Unfamiliarity with some technical frameworks/tools</t>
  </si>
  <si>
    <t>1. Initial issues with scheduling, but quickly resolved.
2. Finding tools to help with Agile management.
3. One team member dropped class.
4. Onboarded new team member.</t>
  </si>
  <si>
    <t xml:space="preserve">1. Researching tools/familiarizing them.
2. Communicating on unfamiliar topics.
</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</si>
  <si>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</si>
  <si>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</si>
  <si>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</si>
  <si>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</si>
  <si>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</si>
  <si>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</si>
  <si>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</si>
  <si>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</si>
  <si>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</si>
  <si>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</si>
  <si>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</si>
  <si>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</si>
  <si>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</si>
  <si>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James Rose</t>
  </si>
  <si>
    <t>Pedro Ramirez</t>
  </si>
  <si>
    <t>Stacey Burns</t>
  </si>
  <si>
    <t>Qi Chen</t>
  </si>
  <si>
    <t>Gopi Rayini</t>
  </si>
  <si>
    <t>Yongxiang Chen</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</si>
  <si>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</si>
  <si>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</si>
  <si>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</si>
  <si>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</si>
  <si>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</si>
  <si>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</si>
  <si>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</si>
  <si>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</si>
  <si>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</si>
  <si>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</si>
  <si>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</si>
  <si>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</si>
  <si>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</si>
  <si>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</si>
  <si>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09/07-09/11</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</si>
  <si>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</si>
  <si>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</si>
  <si>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</si>
  <si>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</si>
  <si>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</si>
  <si>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</si>
  <si>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Team Leader</t>
    </r>
  </si>
  <si>
    <t>09/02-09/11</t>
  </si>
  <si>
    <t xml:space="preserve">0 - Learn GitHub, React, Jiro, and front-end coding in general 
1 - Trying to remember what needs to be done each week and what assignments need to be done this week
5 - Team meetings regarding the project plan and outline
6 - Learning all the systems and getting used to the new environments                                                    </t>
  </si>
  <si>
    <t xml:space="preserve">Used ChatGPT to look for the best project management tool for our team. Also used ChatGPT to better understand some of the unknown web applications and frontend coding terms. </t>
  </si>
  <si>
    <t>1. Participated in group meetings                                      2. Contributed to writing sections of SPPP                              3. Helped choose which project management tool to use</t>
  </si>
  <si>
    <t>1. Not familiar with front-end coding at all, or some of the frameworks we've been discussing to use.                                                    2. Wasn't quite sure what my role was and what I should be doing to help the team in the planning phase, especially when not understanding front-end.</t>
  </si>
  <si>
    <t xml:space="preserve">1. Been watching a lot of YouTube regarding front-end software and the React framework, the framework Pedro decided on.                                  2. Going to discuss what I could do to support the team. Going to offer to do the team SPPP for the team each week.  </t>
  </si>
  <si>
    <t>0 - continue to learn react, typescript, bootstrap, and front-end coding in general
10 - begin completing tasks assigned by Pedro                                1- Fill out accomplishment summary for team and myself</t>
  </si>
  <si>
    <r>
      <rPr>
        <rFont val="Arial"/>
        <b/>
      </rPr>
      <t>Your Lead Roles</t>
    </r>
    <r>
      <rPr>
        <rFont val="Arial"/>
      </rPr>
      <t>: Design and Implementation Leader</t>
    </r>
  </si>
  <si>
    <t>0 - learn git and GitHub
1 - create app design, road map and requirements, 
5 - make project plan
6 - set up git and the project
7 - prepare presentation to team</t>
  </si>
  <si>
    <t>Use ChatGPT to research the implementation and requirements</t>
  </si>
  <si>
    <t>write the design and implementation details and created a road map to build the app</t>
  </si>
  <si>
    <t>I was diffucult to set the Jira project</t>
  </si>
  <si>
    <t>issue has been solved</t>
  </si>
  <si>
    <t>Initialize React + TypeScript project and install all dependencies (Bootstrap).
Set up a component library (buttons, layout, header, etc.).
Build login/register components.</t>
  </si>
  <si>
    <t>25-30</t>
  </si>
  <si>
    <r>
      <rPr>
        <rFont val="Arial"/>
        <b/>
      </rPr>
      <t>Your Lead Roles</t>
    </r>
    <r>
      <rPr>
        <rFont val="Arial"/>
      </rPr>
      <t>: Configuration Leader</t>
    </r>
  </si>
  <si>
    <t>0 - learn git, GitHub, read several tutorials
1 - define high level requirements, 
5 - make project plan, send reminders to team members
6 - set up git
7 - research similar products, prepare presentation</t>
  </si>
  <si>
    <t>Use chatgpt to research branching, configuration tools, and elicitate some high level requirements, which we discussed in the team meeting.</t>
  </si>
  <si>
    <t>1. Helped with several sections of SPPP
2. Setup local git and committed to lab1, adding a PR template, and submitting the required deliverables for the week.
3. Initialized springboot project. 
4. Participate in Iteration 0 presentation</t>
  </si>
  <si>
    <t>1. Getting used to communication styles and frequency.
2. Gap in technical familiarity related to frameworkd, config tools, etc.</t>
  </si>
  <si>
    <t>1. Scheduled regular meetings and delegated tasks according to roles.
2. Use AI to find tools and help set them up and familiarize.</t>
  </si>
  <si>
    <t>0 - continue to setup Springboot
1 - start Sprint 1 and tasks related
3 - implement boiler plate code using Java
6 - setup GitHub Actions pipeline
6 - setup the Docker environment
2 - define the UML for classes</t>
  </si>
  <si>
    <r>
      <rPr>
        <rFont val="Arial"/>
        <b/>
      </rPr>
      <t>Your Lead Roles</t>
    </r>
    <r>
      <rPr>
        <rFont val="Arial"/>
      </rPr>
      <t>: Requirement Leader</t>
    </r>
  </si>
  <si>
    <t xml:space="preserve">0 - learn git and atlassian
5 - group meeting 
6 - set up the environment
7 - search previous related projects  </t>
  </si>
  <si>
    <t>1. Prepare project draft and ideas
2. Set up git, commit a test message on git</t>
  </si>
  <si>
    <t>1. not familar with git and atlassian
2. to-do-list not clear</t>
  </si>
  <si>
    <t>1. finish related tutorials
2. ensure project requirements</t>
  </si>
  <si>
    <t>0 - continue to learn git and atlassian
1 - continue to define requirements
2 - start project design</t>
  </si>
  <si>
    <r>
      <rPr>
        <rFont val="Arial"/>
        <b/>
      </rPr>
      <t>Your Lead Roles</t>
    </r>
    <r>
      <rPr>
        <rFont val="Arial"/>
      </rPr>
      <t>: Security Leader</t>
    </r>
  </si>
  <si>
    <t>0 - Learn Git and GitHub, and watch tutorials on Jira, Azure, and ClickUp.
5 - Explain why I joined late and show that I have understood the current division of tasks and the work I need to do.
6 - Set up Git, create accounts for Jira, Azure, and ClickUp.
7- Go through the team documents inside the Goolge Drive.</t>
  </si>
  <si>
    <t>Use ChatGPT to help me solve problems when learning Git.</t>
  </si>
  <si>
    <t>Set up Git, clone the project and finished lab1.</t>
  </si>
  <si>
    <t>1. I joined the team late, so it took me a lot of time to catch up on what we were doing.
2. I am completely new to Git, GitHub, Jira, Azure, and ClickUp, so I need to watch tutorials to become familiar with them.</t>
  </si>
  <si>
    <t>1. Stay in touch with my teammates.
2. Continue studying the applications I am not yet familiar with.</t>
  </si>
  <si>
    <t>0 – Continue learning Git and GitHub, and review my knowledge of Java, JavaScript, and databases.
5 – Attend meetings to discuss the project and stay in touch with teammates to clarify which part I should mainly focus on.</t>
  </si>
  <si>
    <r>
      <rPr>
        <rFont val="Arial"/>
        <b/>
      </rPr>
      <t>Your Lead Roles</t>
    </r>
    <r>
      <rPr>
        <rFont val="Arial"/>
      </rPr>
      <t>: QA Leader</t>
    </r>
  </si>
  <si>
    <t>6 - Clone project in GitHub
5 - Complete Risk Management _SPPP
5 - Set up JIRA board
5 - Take meeting minutes
0 - Review deliverables
7 - Assist with powerpoint
7 - Iteration 0 presentation
6 - Peer Review</t>
  </si>
  <si>
    <t>Used copilot to help refine QA requirements for SPPP. It was helpful as it took the input I gave it and broke it down into smaller, more understandable components which I did use. Also used it for the Risk Management SPPP to refine answers.</t>
  </si>
  <si>
    <t>1. Refine QA section of _SPPP doc
2. Clone project from GitHub
3. Participate in Iteration 0 presentation
4. Complete Risk Management SPPP
5. Help team complete _SPPP</t>
  </si>
  <si>
    <t>1. Unclear as to what I can do next to help get the project moving</t>
  </si>
  <si>
    <t>1. Will discuss with the team on Discord and during our meeting on Wednesday</t>
  </si>
  <si>
    <t>0 - Help with requirements/user stories
1 - Start to set up selenium framework
3 - Start taking on user stories/tasks to help build code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</si>
</sst>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readingOrder="0"/>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xf>
    <xf borderId="0" fillId="0" fontId="5" numFmtId="0" xfId="0" applyAlignment="1" applyFont="1">
      <alignment readingOrder="0" vertical="top"/>
    </xf>
    <xf borderId="0" fillId="0" fontId="5" numFmtId="0" xfId="0" applyAlignment="1" applyFont="1">
      <alignment vertical="top"/>
    </xf>
    <xf borderId="0" fillId="3" fontId="5" numFmtId="0" xfId="0" applyAlignment="1" applyFill="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3"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8" t="s">
        <v>29</v>
      </c>
      <c r="H4" s="8" t="s">
        <v>29</v>
      </c>
      <c r="I4" s="8" t="s">
        <v>29</v>
      </c>
      <c r="J4" s="8" t="s">
        <v>29</v>
      </c>
      <c r="K4" s="8" t="s">
        <v>29</v>
      </c>
      <c r="L4" s="9">
        <f>Stacey!C5+'Yongxiang Chen'!C5+'Qi Chen'!C5+'Gopi Rayini'!C5+'Pedro Ramirez'!C5+'James Rose'!C5</f>
        <v>70.5</v>
      </c>
      <c r="M4" s="9">
        <f>Stacey!D5+'Yongxiang Chen'!D5+'Qi Chen'!D5+'Gopi Rayini'!D5+'Pedro Ramirez'!D5+'James Rose'!D5</f>
        <v>59.5</v>
      </c>
      <c r="N4" s="8">
        <f>Stacey!E5+'Yongxiang Chen'!E5+'Qi Chen'!E5+'Gopi Rayini'!E5+'Pedro Ramirez'!E5+'James Rose'!E5</f>
        <v>11</v>
      </c>
      <c r="O4" s="8">
        <f>'Gopi Rayini'!G5+'Yongxiang Chen'!G5+Stacey!G5+'James Rose'!G5+'Pedro Ramirez'!G5+'Qi Chen'!G5</f>
        <v>19</v>
      </c>
      <c r="P4" s="8">
        <f>'Gopi Rayini'!H5+'Yongxiang Chen'!H5+Stacey!H5+'James Rose'!H5+'Pedro Ramirez'!H5+'Qi Chen'!H5</f>
        <v>8</v>
      </c>
      <c r="Q4" s="8">
        <f>'Gopi Rayini'!I5+'Yongxiang Chen'!I5+Stacey!I5+'James Rose'!I5+'Pedro Ramirez'!I5+'Qi Chen'!I5</f>
        <v>0</v>
      </c>
      <c r="R4" s="8">
        <f>'Gopi Rayini'!J5+'Yongxiang Chen'!J5+Stacey!J5+'James Rose'!J5+'Pedro Ramirez'!J5+'Qi Chen'!J5</f>
        <v>2</v>
      </c>
      <c r="S4" s="8">
        <f>'Gopi Rayini'!K5+'Yongxiang Chen'!K5+Stacey!K5+'James Rose'!K5+'Pedro Ramirez'!K5+'Qi Chen'!K5</f>
        <v>0</v>
      </c>
      <c r="T4" s="8">
        <f>'Gopi Rayini'!L5+'Yongxiang Chen'!L5+Stacey!L5+'James Rose'!L5+'Pedro Ramirez'!L5+'Qi Chen'!L5</f>
        <v>17</v>
      </c>
      <c r="U4" s="8">
        <f>'Gopi Rayini'!M5+'Yongxiang Chen'!M5+Stacey!M5+'James Rose'!M5+'Pedro Ramirez'!M5+'Qi Chen'!M5</f>
        <v>8.5</v>
      </c>
      <c r="V4" s="8" t="s">
        <v>29</v>
      </c>
      <c r="W4" s="9"/>
      <c r="X4" s="9"/>
      <c r="Y4" s="9"/>
    </row>
    <row r="5">
      <c r="A5" s="8">
        <v>1.0</v>
      </c>
      <c r="B5" s="9"/>
      <c r="C5" s="9"/>
    </row>
    <row r="6">
      <c r="A6" s="8">
        <v>2.0</v>
      </c>
      <c r="B6" s="9"/>
      <c r="C6" s="9"/>
    </row>
    <row r="7">
      <c r="A7" s="8">
        <v>3.0</v>
      </c>
      <c r="B7" s="9"/>
      <c r="C7" s="9"/>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0" t="s">
        <v>30</v>
      </c>
      <c r="B1" s="11"/>
      <c r="C1" s="11"/>
      <c r="D1" s="11"/>
      <c r="E1" s="11"/>
      <c r="F1" s="11"/>
      <c r="G1" s="11"/>
      <c r="H1" s="11"/>
      <c r="I1" s="11"/>
      <c r="J1" s="11"/>
      <c r="K1" s="12"/>
      <c r="L1" s="12"/>
      <c r="M1" s="12"/>
      <c r="N1" s="12"/>
      <c r="O1" s="12"/>
      <c r="P1" s="12"/>
      <c r="Q1" s="12"/>
      <c r="R1" s="12"/>
      <c r="S1" s="12"/>
      <c r="T1" s="12"/>
      <c r="U1" s="12"/>
      <c r="V1" s="12"/>
      <c r="W1" s="12"/>
      <c r="X1" s="12"/>
      <c r="Y1" s="12"/>
      <c r="Z1" s="12"/>
    </row>
    <row r="2">
      <c r="A2" s="13" t="s">
        <v>31</v>
      </c>
      <c r="B2" s="14" t="s">
        <v>32</v>
      </c>
      <c r="C2" s="14" t="s">
        <v>33</v>
      </c>
      <c r="D2" s="14" t="s">
        <v>34</v>
      </c>
      <c r="E2" s="14" t="s">
        <v>35</v>
      </c>
      <c r="F2" s="14" t="s">
        <v>36</v>
      </c>
      <c r="G2" s="14" t="s">
        <v>37</v>
      </c>
      <c r="H2" s="14" t="s">
        <v>38</v>
      </c>
      <c r="I2" s="14" t="s">
        <v>39</v>
      </c>
      <c r="J2" s="14" t="s">
        <v>40</v>
      </c>
      <c r="K2" s="15" t="s">
        <v>41</v>
      </c>
      <c r="L2" s="16"/>
      <c r="M2" s="16"/>
      <c r="N2" s="16"/>
      <c r="O2" s="16"/>
      <c r="P2" s="16"/>
      <c r="Q2" s="16"/>
      <c r="R2" s="16"/>
      <c r="S2" s="16"/>
      <c r="T2" s="16"/>
      <c r="U2" s="16"/>
      <c r="V2" s="16"/>
      <c r="W2" s="16"/>
      <c r="X2" s="16"/>
      <c r="Y2" s="16"/>
      <c r="Z2" s="16"/>
    </row>
    <row r="3">
      <c r="A3" s="8" t="s">
        <v>42</v>
      </c>
      <c r="B3" s="9"/>
      <c r="C3" s="9"/>
      <c r="D3" s="9"/>
      <c r="E3" s="9"/>
      <c r="F3" s="9"/>
      <c r="G3" s="9"/>
      <c r="H3" s="9"/>
      <c r="I3" s="9"/>
      <c r="J3" s="9"/>
      <c r="K3" s="9"/>
    </row>
    <row r="4">
      <c r="A4" s="8" t="s">
        <v>43</v>
      </c>
      <c r="B4" s="9"/>
      <c r="C4" s="9"/>
      <c r="D4" s="9"/>
      <c r="E4" s="9"/>
      <c r="F4" s="9"/>
      <c r="G4" s="9"/>
      <c r="H4" s="9"/>
      <c r="I4" s="9"/>
      <c r="J4" s="9"/>
      <c r="K4" s="9"/>
    </row>
    <row r="5">
      <c r="A5" s="8" t="s">
        <v>44</v>
      </c>
      <c r="B5" s="9"/>
      <c r="C5" s="9"/>
      <c r="D5" s="9"/>
      <c r="E5" s="9"/>
      <c r="F5" s="9"/>
      <c r="G5" s="9"/>
      <c r="H5" s="9"/>
      <c r="I5" s="9"/>
      <c r="J5" s="9"/>
      <c r="K5" s="9"/>
    </row>
    <row r="6">
      <c r="A6" s="8" t="s">
        <v>45</v>
      </c>
      <c r="B6" s="9"/>
      <c r="C6" s="9"/>
      <c r="D6" s="9"/>
      <c r="E6" s="9"/>
      <c r="F6" s="9"/>
      <c r="G6" s="9"/>
      <c r="H6" s="9"/>
      <c r="I6" s="9"/>
      <c r="J6" s="9"/>
      <c r="K6" s="9"/>
    </row>
    <row r="7">
      <c r="A7" s="8" t="s">
        <v>46</v>
      </c>
      <c r="B7" s="9"/>
      <c r="C7" s="9"/>
      <c r="D7" s="9"/>
      <c r="E7" s="9"/>
      <c r="F7" s="9"/>
      <c r="G7" s="9"/>
      <c r="H7" s="9"/>
      <c r="I7" s="9"/>
      <c r="J7" s="9"/>
      <c r="K7" s="9"/>
    </row>
    <row r="8">
      <c r="A8" s="17"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49</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69</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A5" s="17">
        <v>1.0</v>
      </c>
      <c r="B5" s="17" t="s">
        <v>70</v>
      </c>
      <c r="C5" s="17">
        <v>14.5</v>
      </c>
      <c r="D5" s="17">
        <v>11.5</v>
      </c>
      <c r="E5" s="17">
        <v>3.0</v>
      </c>
      <c r="F5" s="27" t="s">
        <v>71</v>
      </c>
      <c r="G5" s="8">
        <v>8.0</v>
      </c>
      <c r="H5" s="8">
        <v>1.0</v>
      </c>
      <c r="I5" s="9"/>
      <c r="J5" s="9"/>
      <c r="K5" s="9"/>
      <c r="L5" s="8">
        <v>3.0</v>
      </c>
      <c r="M5" s="8">
        <v>2.0</v>
      </c>
      <c r="N5" s="8">
        <v>0.5</v>
      </c>
      <c r="O5" s="8" t="s">
        <v>72</v>
      </c>
      <c r="P5" s="8" t="s">
        <v>73</v>
      </c>
      <c r="Q5" s="8" t="s">
        <v>74</v>
      </c>
      <c r="R5" s="8" t="s">
        <v>75</v>
      </c>
      <c r="S5" s="8" t="s">
        <v>76</v>
      </c>
      <c r="T5" s="8">
        <v>11.0</v>
      </c>
      <c r="U5" s="9"/>
      <c r="V5" s="9"/>
      <c r="W5" s="9"/>
    </row>
    <row r="6">
      <c r="G6" s="9"/>
      <c r="H6" s="9"/>
      <c r="I6" s="9"/>
      <c r="J6" s="9"/>
      <c r="K6" s="9"/>
      <c r="L6" s="9"/>
      <c r="M6" s="9"/>
      <c r="N6" s="9"/>
      <c r="O6" s="9"/>
      <c r="P6" s="9"/>
      <c r="Q6" s="9"/>
      <c r="R6" s="9"/>
      <c r="S6" s="8"/>
      <c r="T6" s="9"/>
      <c r="U6" s="9"/>
      <c r="V6" s="9"/>
      <c r="W6" s="9"/>
    </row>
    <row r="7">
      <c r="G7" s="9"/>
      <c r="H7" s="9"/>
      <c r="I7" s="9"/>
      <c r="J7" s="9"/>
      <c r="K7" s="9"/>
      <c r="L7" s="9"/>
      <c r="M7" s="9"/>
      <c r="N7" s="9"/>
      <c r="O7" s="9"/>
      <c r="P7" s="9"/>
      <c r="Q7" s="9"/>
      <c r="R7" s="9"/>
      <c r="S7" s="8"/>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77</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ht="172.5" customHeight="1">
      <c r="A5" s="28">
        <v>1.0</v>
      </c>
      <c r="B5" s="28" t="s">
        <v>70</v>
      </c>
      <c r="C5" s="28">
        <v>17.0</v>
      </c>
      <c r="D5" s="28">
        <v>17.0</v>
      </c>
      <c r="E5" s="29"/>
      <c r="F5" s="30" t="s">
        <v>78</v>
      </c>
      <c r="G5" s="31">
        <v>2.0</v>
      </c>
      <c r="H5" s="31">
        <v>6.0</v>
      </c>
      <c r="I5" s="31"/>
      <c r="J5" s="32"/>
      <c r="K5" s="32"/>
      <c r="L5" s="31">
        <v>5.0</v>
      </c>
      <c r="M5" s="31">
        <v>2.0</v>
      </c>
      <c r="N5" s="31">
        <v>2.0</v>
      </c>
      <c r="O5" s="31" t="s">
        <v>79</v>
      </c>
      <c r="P5" s="31" t="s">
        <v>80</v>
      </c>
      <c r="Q5" s="31" t="s">
        <v>81</v>
      </c>
      <c r="R5" s="31" t="s">
        <v>82</v>
      </c>
      <c r="S5" s="31" t="s">
        <v>83</v>
      </c>
      <c r="T5" s="31" t="s">
        <v>84</v>
      </c>
      <c r="U5" s="32"/>
      <c r="V5" s="32"/>
      <c r="W5" s="32"/>
      <c r="X5" s="29"/>
      <c r="Y5" s="29"/>
      <c r="Z5" s="29"/>
      <c r="AA5" s="2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5.25"/>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85</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 t="shared" ref="C4:C5" si="1">D4+E4</f>
        <v>7</v>
      </c>
      <c r="D4" s="24">
        <f t="shared" ref="D4:D5" si="2">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A5" s="8">
        <v>1.0</v>
      </c>
      <c r="B5" s="8" t="s">
        <v>70</v>
      </c>
      <c r="C5" s="8">
        <f t="shared" si="1"/>
        <v>11.5</v>
      </c>
      <c r="D5" s="8">
        <f t="shared" si="2"/>
        <v>8.5</v>
      </c>
      <c r="E5" s="8">
        <v>3.0</v>
      </c>
      <c r="F5" s="8" t="s">
        <v>86</v>
      </c>
      <c r="G5" s="8">
        <v>3.0</v>
      </c>
      <c r="H5" s="8">
        <v>1.0</v>
      </c>
      <c r="I5" s="9"/>
      <c r="J5" s="8">
        <v>2.0</v>
      </c>
      <c r="K5" s="9"/>
      <c r="L5" s="8">
        <v>1.0</v>
      </c>
      <c r="M5" s="8">
        <v>1.0</v>
      </c>
      <c r="N5" s="8">
        <v>0.5</v>
      </c>
      <c r="O5" s="8" t="s">
        <v>87</v>
      </c>
      <c r="P5" s="8" t="s">
        <v>88</v>
      </c>
      <c r="Q5" s="8" t="s">
        <v>89</v>
      </c>
      <c r="R5" s="8" t="s">
        <v>90</v>
      </c>
      <c r="S5" s="8" t="s">
        <v>91</v>
      </c>
      <c r="T5" s="8">
        <v>12.0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92</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A5" s="17">
        <v>1.0</v>
      </c>
      <c r="B5" s="17" t="s">
        <v>70</v>
      </c>
      <c r="C5">
        <f t="shared" ref="C5:C8" si="1">SUM(D5:E5)</f>
        <v>9</v>
      </c>
      <c r="D5">
        <f t="shared" ref="D5:D8" si="2">SUM(G5:N5)</f>
        <v>7</v>
      </c>
      <c r="E5" s="17">
        <v>2.0</v>
      </c>
      <c r="F5" s="17" t="s">
        <v>93</v>
      </c>
      <c r="G5" s="8">
        <v>1.0</v>
      </c>
      <c r="H5" s="9"/>
      <c r="I5" s="9"/>
      <c r="J5" s="9"/>
      <c r="K5" s="9"/>
      <c r="L5" s="8">
        <v>3.0</v>
      </c>
      <c r="M5" s="8">
        <v>1.0</v>
      </c>
      <c r="N5" s="8">
        <v>2.0</v>
      </c>
      <c r="O5" s="9"/>
      <c r="P5" s="8" t="s">
        <v>94</v>
      </c>
      <c r="Q5" s="8" t="s">
        <v>95</v>
      </c>
      <c r="R5" s="8" t="s">
        <v>96</v>
      </c>
      <c r="S5" s="8" t="s">
        <v>97</v>
      </c>
      <c r="T5" s="8">
        <v>10.0</v>
      </c>
      <c r="U5" s="9"/>
      <c r="V5" s="9"/>
      <c r="W5" s="9"/>
    </row>
    <row r="6">
      <c r="C6">
        <f t="shared" si="1"/>
        <v>0</v>
      </c>
      <c r="D6">
        <f t="shared" si="2"/>
        <v>0</v>
      </c>
      <c r="G6" s="9"/>
      <c r="H6" s="9"/>
      <c r="I6" s="9"/>
      <c r="J6" s="9"/>
      <c r="K6" s="9"/>
      <c r="L6" s="9"/>
      <c r="M6" s="9"/>
      <c r="N6" s="9"/>
      <c r="O6" s="9"/>
      <c r="P6" s="9"/>
      <c r="Q6" s="9"/>
      <c r="R6" s="9"/>
      <c r="S6" s="9"/>
      <c r="T6" s="9"/>
      <c r="U6" s="9"/>
      <c r="V6" s="9"/>
      <c r="W6" s="9"/>
    </row>
    <row r="7">
      <c r="C7">
        <f t="shared" si="1"/>
        <v>0</v>
      </c>
      <c r="D7">
        <f t="shared" si="2"/>
        <v>0</v>
      </c>
      <c r="G7" s="9"/>
      <c r="H7" s="9"/>
      <c r="I7" s="9"/>
      <c r="J7" s="9"/>
      <c r="K7" s="9"/>
      <c r="L7" s="9"/>
      <c r="M7" s="9"/>
      <c r="N7" s="9"/>
      <c r="O7" s="9"/>
      <c r="P7" s="9"/>
      <c r="Q7" s="9"/>
      <c r="R7" s="9"/>
      <c r="S7" s="9"/>
      <c r="T7" s="9"/>
      <c r="U7" s="9"/>
      <c r="V7" s="9"/>
      <c r="W7" s="9"/>
    </row>
    <row r="8">
      <c r="C8">
        <f t="shared" si="1"/>
        <v>0</v>
      </c>
      <c r="D8">
        <f t="shared" si="2"/>
        <v>0</v>
      </c>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13"/>
    <col customWidth="1" min="3" max="3" width="9.38"/>
    <col customWidth="1" min="4" max="4" width="11.0"/>
    <col customWidth="1" min="5" max="5" width="11.25"/>
    <col customWidth="1" min="6" max="6" width="36.38"/>
    <col customWidth="1" min="7" max="8" width="7.25"/>
    <col customWidth="1" min="9" max="9" width="6.63"/>
    <col customWidth="1" min="10" max="10" width="6.38"/>
    <col customWidth="1" min="11" max="11" width="6.63"/>
    <col customWidth="1" min="12" max="12" width="8.25"/>
    <col customWidth="1" min="13" max="13" width="5.88"/>
    <col customWidth="1" min="14" max="14" width="6.0"/>
  </cols>
  <sheetData>
    <row r="1">
      <c r="A1" s="18" t="s">
        <v>48</v>
      </c>
      <c r="B1" s="19"/>
      <c r="C1" s="19"/>
      <c r="D1" s="19"/>
      <c r="E1" s="19"/>
      <c r="F1" s="19"/>
      <c r="G1" s="20"/>
      <c r="H1" s="20"/>
      <c r="I1" s="20"/>
      <c r="J1" s="20"/>
      <c r="K1" s="20"/>
      <c r="L1" s="20"/>
      <c r="M1" s="21"/>
      <c r="N1" s="21"/>
      <c r="O1" s="21"/>
      <c r="P1" s="21"/>
      <c r="Q1" s="8"/>
      <c r="R1" s="8"/>
      <c r="S1" s="20"/>
      <c r="T1" s="20"/>
    </row>
    <row r="2" ht="33.0" customHeight="1">
      <c r="A2" s="19" t="s">
        <v>98</v>
      </c>
      <c r="G2" s="20"/>
      <c r="H2" s="20"/>
      <c r="I2" s="20"/>
      <c r="J2" s="20"/>
      <c r="K2" s="20"/>
      <c r="L2" s="20"/>
      <c r="M2" s="21"/>
      <c r="N2" s="21"/>
      <c r="O2" s="21"/>
      <c r="P2" s="21"/>
      <c r="Q2" s="8"/>
      <c r="R2" s="8"/>
      <c r="S2" s="20"/>
      <c r="T2" s="20"/>
    </row>
    <row r="3" ht="110.25" customHeight="1">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row>
    <row r="4" ht="93.0" customHeight="1">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A5" s="17">
        <v>1.0</v>
      </c>
      <c r="B5" s="17" t="s">
        <v>70</v>
      </c>
      <c r="C5" s="17">
        <v>8.0</v>
      </c>
      <c r="D5" s="17">
        <v>8.0</v>
      </c>
      <c r="E5" s="17">
        <v>0.0</v>
      </c>
      <c r="F5" s="17" t="s">
        <v>99</v>
      </c>
      <c r="G5" s="17">
        <v>4.0</v>
      </c>
      <c r="H5" s="17">
        <v>0.0</v>
      </c>
      <c r="I5" s="17">
        <v>0.0</v>
      </c>
      <c r="J5" s="17">
        <v>0.0</v>
      </c>
      <c r="K5" s="17">
        <v>0.0</v>
      </c>
      <c r="L5" s="17">
        <v>1.0</v>
      </c>
      <c r="M5" s="17">
        <v>1.0</v>
      </c>
      <c r="N5" s="17">
        <v>1.0</v>
      </c>
      <c r="O5" s="17" t="s">
        <v>100</v>
      </c>
      <c r="P5" s="17" t="s">
        <v>101</v>
      </c>
      <c r="Q5" s="17" t="s">
        <v>102</v>
      </c>
      <c r="R5" s="17" t="s">
        <v>103</v>
      </c>
      <c r="S5" s="17" t="s">
        <v>104</v>
      </c>
      <c r="T5" s="17">
        <v>10.0</v>
      </c>
    </row>
    <row r="6">
      <c r="F6" s="1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15.25"/>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6.13"/>
    <col customWidth="1" min="21" max="23" width="10.75"/>
  </cols>
  <sheetData>
    <row r="1">
      <c r="A1" s="18" t="s">
        <v>48</v>
      </c>
      <c r="B1" s="19"/>
      <c r="C1" s="19"/>
      <c r="D1" s="19"/>
      <c r="E1" s="19"/>
      <c r="F1" s="19"/>
      <c r="G1" s="20"/>
      <c r="H1" s="20"/>
      <c r="I1" s="20"/>
      <c r="J1" s="20"/>
      <c r="K1" s="20"/>
      <c r="L1" s="20"/>
      <c r="M1" s="21"/>
      <c r="N1" s="21"/>
      <c r="O1" s="21"/>
      <c r="P1" s="21"/>
      <c r="Q1" s="8"/>
      <c r="R1" s="8"/>
      <c r="S1" s="20"/>
      <c r="T1" s="20"/>
      <c r="U1" s="9"/>
      <c r="V1" s="9"/>
      <c r="W1" s="9"/>
    </row>
    <row r="2" ht="39.75" customHeight="1">
      <c r="A2" s="19" t="s">
        <v>105</v>
      </c>
      <c r="G2" s="20"/>
      <c r="H2" s="20"/>
      <c r="I2" s="20"/>
      <c r="J2" s="20"/>
      <c r="K2" s="20"/>
      <c r="L2" s="20"/>
      <c r="M2" s="21"/>
      <c r="N2" s="21"/>
      <c r="O2" s="21"/>
      <c r="P2" s="21"/>
      <c r="Q2" s="8"/>
      <c r="R2" s="8"/>
      <c r="S2" s="20"/>
      <c r="T2" s="20"/>
      <c r="U2" s="9"/>
      <c r="V2" s="9"/>
      <c r="W2" s="9"/>
    </row>
    <row r="3">
      <c r="A3" s="2" t="s">
        <v>50</v>
      </c>
      <c r="B3" s="2" t="s">
        <v>3</v>
      </c>
      <c r="C3" s="5" t="s">
        <v>51</v>
      </c>
      <c r="D3" s="5" t="s">
        <v>52</v>
      </c>
      <c r="E3" s="2" t="s">
        <v>53</v>
      </c>
      <c r="F3" s="2" t="s">
        <v>54</v>
      </c>
      <c r="G3" s="5" t="s">
        <v>16</v>
      </c>
      <c r="H3" s="5" t="s">
        <v>17</v>
      </c>
      <c r="I3" s="5" t="s">
        <v>18</v>
      </c>
      <c r="J3" s="5" t="s">
        <v>19</v>
      </c>
      <c r="K3" s="5" t="s">
        <v>20</v>
      </c>
      <c r="L3" s="5" t="s">
        <v>21</v>
      </c>
      <c r="M3" s="2" t="s">
        <v>22</v>
      </c>
      <c r="N3" s="2" t="s">
        <v>55</v>
      </c>
      <c r="O3" s="2" t="s">
        <v>56</v>
      </c>
      <c r="P3" s="2" t="s">
        <v>57</v>
      </c>
      <c r="Q3" s="3" t="s">
        <v>58</v>
      </c>
      <c r="R3" s="3" t="s">
        <v>59</v>
      </c>
      <c r="S3" s="5" t="s">
        <v>60</v>
      </c>
      <c r="T3" s="22" t="s">
        <v>61</v>
      </c>
      <c r="U3" s="23"/>
      <c r="V3" s="23"/>
      <c r="W3" s="23"/>
      <c r="X3" s="6"/>
      <c r="Y3" s="6"/>
      <c r="Z3" s="6"/>
      <c r="AA3" s="6"/>
    </row>
    <row r="4">
      <c r="A4" s="24">
        <v>1.0</v>
      </c>
      <c r="B4" s="24" t="s">
        <v>62</v>
      </c>
      <c r="C4" s="24">
        <f>D4+E4</f>
        <v>7</v>
      </c>
      <c r="D4" s="24">
        <f>sum(G4:N4)</f>
        <v>6</v>
      </c>
      <c r="E4" s="24">
        <v>1.0</v>
      </c>
      <c r="F4" s="24" t="s">
        <v>63</v>
      </c>
      <c r="G4" s="24">
        <v>3.0</v>
      </c>
      <c r="H4" s="24">
        <v>1.0</v>
      </c>
      <c r="I4" s="25"/>
      <c r="J4" s="25"/>
      <c r="K4" s="25"/>
      <c r="L4" s="24">
        <v>0.5</v>
      </c>
      <c r="M4" s="24">
        <v>1.0</v>
      </c>
      <c r="N4" s="24">
        <v>0.5</v>
      </c>
      <c r="O4" s="24" t="s">
        <v>64</v>
      </c>
      <c r="P4" s="24" t="s">
        <v>65</v>
      </c>
      <c r="Q4" s="24" t="s">
        <v>66</v>
      </c>
      <c r="R4" s="24" t="s">
        <v>67</v>
      </c>
      <c r="S4" s="24" t="s">
        <v>68</v>
      </c>
      <c r="T4" s="24">
        <v>6.0</v>
      </c>
      <c r="U4" s="9"/>
      <c r="V4" s="9"/>
      <c r="W4" s="25"/>
      <c r="X4" s="26"/>
      <c r="Y4" s="26"/>
      <c r="Z4" s="26"/>
      <c r="AA4" s="26"/>
    </row>
    <row r="5">
      <c r="A5" s="17">
        <v>1.0</v>
      </c>
      <c r="B5" s="17" t="s">
        <v>70</v>
      </c>
      <c r="C5" s="17">
        <v>10.5</v>
      </c>
      <c r="D5" s="17">
        <v>7.5</v>
      </c>
      <c r="E5" s="17">
        <v>3.0</v>
      </c>
      <c r="F5" s="33" t="s">
        <v>106</v>
      </c>
      <c r="G5" s="8">
        <v>1.0</v>
      </c>
      <c r="H5" s="9"/>
      <c r="I5" s="9"/>
      <c r="J5" s="9"/>
      <c r="K5" s="9"/>
      <c r="L5" s="8">
        <v>4.0</v>
      </c>
      <c r="M5" s="8">
        <v>1.5</v>
      </c>
      <c r="N5" s="8">
        <v>1.0</v>
      </c>
      <c r="O5" s="8" t="s">
        <v>107</v>
      </c>
      <c r="P5" s="33" t="s">
        <v>108</v>
      </c>
      <c r="Q5" s="8" t="s">
        <v>109</v>
      </c>
      <c r="R5" s="8" t="s">
        <v>110</v>
      </c>
      <c r="S5" s="33" t="s">
        <v>111</v>
      </c>
      <c r="T5" s="8">
        <v>10.0</v>
      </c>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