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<sst xmlns="http://schemas.openxmlformats.org/spreadsheetml/2006/main" count="311" uniqueCount="133">
  <si>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</si>
  <si>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</si>
  <si>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</si>
  <si>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</si>
  <si>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</si>
  <si>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</si>
  <si>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</si>
  <si>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</si>
  <si>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</si>
  <si>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</si>
  <si>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</si>
  <si>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</si>
  <si>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</si>
  <si>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</si>
  <si>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</si>
  <si>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</si>
  <si>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</si>
  <si>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</si>
  <si>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</si>
  <si>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</si>
  <si>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</si>
  <si>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</si>
  <si>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</si>
  <si>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</si>
  <si>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</si>
  <si>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</si>
  <si>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</si>
  <si>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</si>
  <si>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</si>
  <si>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</si>
  <si>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</si>
  <si>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</si>
  <si>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</si>
  <si>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</si>
  <si>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</si>
  <si>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</si>
  <si>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</si>
  <si>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</si>
  <si>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</si>
  <si>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</si>
  <si>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</si>
  <si>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</si>
  <si>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</si>
  <si>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</si>
  <si>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</si>
  <si>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</si>
  <si>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</si>
  <si>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</si>
  <si>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</si>
  <si>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</si>
  <si>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</si>
  <si>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</si>
  <si>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</si>
  <si>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</si>
  <si>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</si>
  <si>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</si>
  <si>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</si>
  <si>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</si>
  <si>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</si>
  <si>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</si>
  <si>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</si>
  <si>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</si>
  <si>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</si>
  <si>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</si>
  <si>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</si>
  <si>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</si>
  <si>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</si>
  <si>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</si>
  <si>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</si>
  <si>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</si>
  <si>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</si>
  <si>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</si>
  <si>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</si>
  <si>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</si>
  <si>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</si>
  <si>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</si>
  <si>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</si>
  <si>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</si>
  <si>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</si>
  <si>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</si>
  <si>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</si>
  <si>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</si>
  <si>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</si>
  <si>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</si>
  <si>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</si>
  <si>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</si>
  <si>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</si>
  <si>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</si>
  <si>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</si>
  <si>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</si>
  <si>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</si>
  <si>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</si>
  <si>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</si>
  <si>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05/24-05/30</t>
  </si>
  <si>
    <t>06/01-06/06</t>
  </si>
  <si>
    <t>06/07-06/13</t>
  </si>
  <si>
    <t>06/14-06/20</t>
  </si>
  <si>
    <r>
      <rPr>
        <rFont val="Arial"/>
        <b/>
      </rPr>
      <t>Your Lead Roles</t>
    </r>
    <r>
      <rPr>
        <rFont val="Arial"/>
      </rPr>
      <t>: Backup Project Leader, requirement leader</t>
    </r>
  </si>
  <si>
    <t xml:space="preserve">0 - learn git (lab 1)
5 - set up polls and meeting times, meeting minutes #1
7 - Risk management, SPP document, pressentation slides
</t>
  </si>
  <si>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</si>
  <si>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</si>
  <si>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</si>
  <si>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</si>
  <si>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</si>
  <si>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</si>
  <si>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</si>
  <si>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</si>
  <si>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</si>
  <si>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</si>
  <si>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</si>
  <si>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r>
      <rPr>
        <rFont val="Arial"/>
        <b/>
      </rPr>
      <t>Your Lead Roles</t>
    </r>
    <r>
      <rPr>
        <rFont val="Arial"/>
      </rPr>
      <t>: QA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</si>
  <si>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</si>
  <si>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</si>
  <si>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</si>
  <si>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</si>
  <si>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</si>
  <si>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</si>
  <si>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</si>
  <si>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</si>
  <si>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</si>
  <si>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</si>
  <si>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</si>
  <si>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</si>
  <si>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</si>
  <si>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</si>
  <si>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</si>
  <si>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</si>
  <si>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</si>
  <si>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5/17-5/23</t>
  </si>
  <si>
    <t>5/24-5/30</t>
  </si>
  <si>
    <t>6/1-6/6</t>
  </si>
  <si>
    <t>6/7-6/13</t>
  </si>
  <si>
    <t>6/14-6/20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</si>
</sst>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5" fillId="0" fontId="5" numFmtId="0" xfId="0" applyAlignment="1" applyBorder="1" applyFont="1">
      <alignment shrinkToFit="0" wrapText="1"/>
    </xf>
    <xf borderId="6" fillId="0" fontId="5" numFmtId="0" xfId="0" applyBorder="1" applyFont="1"/>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2" width="7.88"/>
    <col customWidth="1" min="23" max="23" width="10.25"/>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9" t="s">
        <v>24</v>
      </c>
      <c r="X3" s="13" t="s">
        <v>25</v>
      </c>
    </row>
    <row r="4">
      <c r="A4" s="14">
        <v>0.0</v>
      </c>
      <c r="B4" s="15" t="s">
        <v>26</v>
      </c>
      <c r="C4" s="15" t="s">
        <v>27</v>
      </c>
      <c r="D4" s="16"/>
      <c r="E4" s="15"/>
      <c r="F4" s="15"/>
      <c r="G4" s="17" t="s">
        <v>28</v>
      </c>
      <c r="H4" s="17" t="s">
        <v>28</v>
      </c>
      <c r="I4" s="17" t="s">
        <v>28</v>
      </c>
      <c r="J4" s="17" t="s">
        <v>28</v>
      </c>
      <c r="K4" s="17" t="s">
        <v>28</v>
      </c>
      <c r="L4" s="16">
        <f t="shared" ref="L4:L7" si="1">SUM(M4:N4)</f>
        <v>55</v>
      </c>
      <c r="M4" s="16">
        <f>SUM('Uzay Isin Alici'!C5,'Indra Sigicharla'!C4,'Adriel Domingo'!C5,'Hongcheng Ding'!C5,'Mengliang Tan'!C5,'John Gutierrez'!C5,'Tyler Gonsalves'!C4)</f>
        <v>49</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t="s">
        <v>28</v>
      </c>
      <c r="W4" s="17" t="s">
        <v>28</v>
      </c>
      <c r="X4" s="18" t="s">
        <v>28</v>
      </c>
    </row>
    <row r="5">
      <c r="A5" s="14">
        <v>1.0</v>
      </c>
      <c r="B5" s="15" t="s">
        <v>29</v>
      </c>
      <c r="C5" s="19"/>
      <c r="D5" s="16"/>
      <c r="E5" s="16"/>
      <c r="F5" s="16"/>
      <c r="G5" s="16"/>
      <c r="H5" s="16"/>
      <c r="I5" s="16"/>
      <c r="J5" s="16"/>
      <c r="K5" s="16"/>
      <c r="L5" s="16">
        <f t="shared" si="1"/>
        <v>0</v>
      </c>
      <c r="N5" s="16"/>
      <c r="O5" s="16"/>
      <c r="P5" s="16"/>
      <c r="Q5" s="16"/>
      <c r="R5" s="16"/>
      <c r="S5" s="16"/>
      <c r="T5" s="16"/>
      <c r="U5" s="16"/>
      <c r="V5" s="16"/>
      <c r="W5" s="16"/>
      <c r="X5" s="20"/>
    </row>
    <row r="6">
      <c r="A6" s="14">
        <v>2.0</v>
      </c>
      <c r="B6" s="15" t="s">
        <v>30</v>
      </c>
      <c r="C6" s="19"/>
      <c r="D6" s="16"/>
      <c r="E6" s="16"/>
      <c r="F6" s="16"/>
      <c r="G6" s="16"/>
      <c r="H6" s="16"/>
      <c r="I6" s="16"/>
      <c r="J6" s="16"/>
      <c r="K6" s="16"/>
      <c r="L6" s="21">
        <f t="shared" si="1"/>
        <v>0</v>
      </c>
      <c r="M6" s="16"/>
      <c r="N6" s="16"/>
      <c r="O6" s="16"/>
      <c r="P6" s="16"/>
      <c r="Q6" s="16"/>
      <c r="R6" s="16"/>
      <c r="S6" s="16"/>
      <c r="T6" s="16"/>
      <c r="U6" s="16"/>
      <c r="V6" s="16"/>
      <c r="W6" s="16"/>
      <c r="X6" s="20"/>
    </row>
    <row r="7">
      <c r="A7" s="22">
        <v>3.0</v>
      </c>
      <c r="B7" s="23" t="s">
        <v>31</v>
      </c>
      <c r="C7" s="24"/>
      <c r="D7" s="25"/>
      <c r="E7" s="25"/>
      <c r="F7" s="25"/>
      <c r="G7" s="25"/>
      <c r="H7" s="25"/>
      <c r="I7" s="25"/>
      <c r="J7" s="25"/>
      <c r="K7" s="26"/>
      <c r="L7" s="25">
        <f t="shared" si="1"/>
        <v>0</v>
      </c>
      <c r="M7" s="27"/>
      <c r="N7" s="25"/>
      <c r="O7" s="25"/>
      <c r="P7" s="25"/>
      <c r="Q7" s="25"/>
      <c r="R7" s="25"/>
      <c r="S7" s="25"/>
      <c r="T7" s="25"/>
      <c r="U7" s="25"/>
      <c r="V7" s="25"/>
      <c r="W7" s="25"/>
      <c r="X7" s="28"/>
    </row>
    <row r="8">
      <c r="A8" s="29"/>
      <c r="B8" s="30"/>
      <c r="C8" s="30"/>
    </row>
    <row r="9">
      <c r="A9" s="29"/>
      <c r="B9" s="30"/>
      <c r="C9" s="30"/>
    </row>
    <row r="10">
      <c r="A10" s="29" t="s">
        <v>32</v>
      </c>
      <c r="B10" s="30"/>
      <c r="C10" s="30"/>
    </row>
    <row r="11">
      <c r="A11" s="31" t="s">
        <v>33</v>
      </c>
    </row>
    <row r="12">
      <c r="A12" s="31" t="s">
        <v>34</v>
      </c>
    </row>
    <row r="13">
      <c r="A13" s="31" t="s">
        <v>35</v>
      </c>
    </row>
    <row r="14">
      <c r="A14" s="31" t="s">
        <v>36</v>
      </c>
    </row>
    <row r="15">
      <c r="A15" s="31" t="s">
        <v>37</v>
      </c>
    </row>
    <row r="16">
      <c r="A16" s="31" t="s">
        <v>38</v>
      </c>
    </row>
    <row r="17">
      <c r="A17" s="31" t="s">
        <v>39</v>
      </c>
    </row>
    <row r="18">
      <c r="A18" s="31"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41</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42</v>
      </c>
      <c r="B2" s="36" t="s">
        <v>43</v>
      </c>
      <c r="C2" s="36" t="s">
        <v>44</v>
      </c>
      <c r="D2" s="36" t="s">
        <v>45</v>
      </c>
      <c r="E2" s="36" t="s">
        <v>46</v>
      </c>
      <c r="F2" s="36" t="s">
        <v>47</v>
      </c>
      <c r="G2" s="36" t="s">
        <v>48</v>
      </c>
      <c r="H2" s="36" t="s">
        <v>49</v>
      </c>
      <c r="I2" s="36" t="s">
        <v>50</v>
      </c>
      <c r="J2" s="36" t="s">
        <v>51</v>
      </c>
      <c r="K2" s="37" t="s">
        <v>52</v>
      </c>
      <c r="L2" s="38"/>
      <c r="M2" s="38"/>
      <c r="N2" s="38"/>
      <c r="O2" s="38"/>
      <c r="P2" s="38"/>
      <c r="Q2" s="38"/>
      <c r="R2" s="38"/>
      <c r="S2" s="38"/>
      <c r="T2" s="38"/>
      <c r="U2" s="38"/>
      <c r="V2" s="38"/>
      <c r="W2" s="38"/>
      <c r="X2" s="38"/>
      <c r="Y2" s="38"/>
      <c r="Z2" s="38"/>
    </row>
    <row r="3">
      <c r="A3" s="31" t="s">
        <v>53</v>
      </c>
    </row>
    <row r="4">
      <c r="A4" s="31" t="s">
        <v>54</v>
      </c>
    </row>
    <row r="5">
      <c r="A5" s="31" t="s">
        <v>55</v>
      </c>
    </row>
    <row r="6">
      <c r="A6" s="31" t="s">
        <v>56</v>
      </c>
    </row>
    <row r="7">
      <c r="A7" s="31" t="s">
        <v>57</v>
      </c>
    </row>
    <row r="8">
      <c r="A8" s="31" t="s">
        <v>58</v>
      </c>
    </row>
    <row r="9">
      <c r="A9" s="31" t="s">
        <v>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61</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45">
        <v>1.0</v>
      </c>
      <c r="B4" s="45" t="s">
        <v>74</v>
      </c>
      <c r="C4" s="45">
        <f>D4+E4</f>
        <v>7</v>
      </c>
      <c r="D4" s="45">
        <f>sum(G4:N4)</f>
        <v>6</v>
      </c>
      <c r="E4" s="45">
        <v>1.0</v>
      </c>
      <c r="F4" s="45" t="s">
        <v>75</v>
      </c>
      <c r="G4" s="45">
        <v>3.0</v>
      </c>
      <c r="H4" s="45">
        <v>1.0</v>
      </c>
      <c r="I4" s="46"/>
      <c r="J4" s="46"/>
      <c r="K4" s="46"/>
      <c r="L4" s="45">
        <v>0.5</v>
      </c>
      <c r="M4" s="45">
        <v>1.0</v>
      </c>
      <c r="N4" s="45">
        <v>0.5</v>
      </c>
      <c r="O4" s="45" t="s">
        <v>76</v>
      </c>
      <c r="P4" s="45" t="s">
        <v>77</v>
      </c>
      <c r="Q4" s="45" t="s">
        <v>78</v>
      </c>
      <c r="R4" s="45" t="s">
        <v>79</v>
      </c>
      <c r="S4" s="45" t="s">
        <v>80</v>
      </c>
      <c r="T4" s="45">
        <v>6.0</v>
      </c>
      <c r="U4" s="30"/>
      <c r="V4" s="30"/>
      <c r="W4" s="46"/>
      <c r="X4" s="47"/>
      <c r="Y4" s="47"/>
      <c r="Z4" s="47"/>
      <c r="AA4" s="47"/>
    </row>
    <row r="5" ht="71.25" customHeight="1">
      <c r="A5" s="31">
        <v>1.0</v>
      </c>
      <c r="B5" s="31" t="s">
        <v>74</v>
      </c>
      <c r="C5" s="31">
        <v>6.0</v>
      </c>
      <c r="D5" s="31">
        <v>5.0</v>
      </c>
      <c r="E5" s="31">
        <v>4.0</v>
      </c>
      <c r="F5" s="31" t="s">
        <v>81</v>
      </c>
      <c r="G5" s="29">
        <v>3.0</v>
      </c>
      <c r="H5" s="29"/>
      <c r="I5" s="30"/>
      <c r="J5" s="30"/>
      <c r="K5" s="30"/>
      <c r="L5" s="30"/>
      <c r="M5" s="29">
        <v>1.0</v>
      </c>
      <c r="N5" s="29">
        <v>4.0</v>
      </c>
      <c r="O5" s="29" t="s">
        <v>28</v>
      </c>
      <c r="P5" s="29" t="s">
        <v>82</v>
      </c>
      <c r="Q5" s="29" t="s">
        <v>83</v>
      </c>
      <c r="R5" s="29" t="s">
        <v>84</v>
      </c>
      <c r="S5" s="29" t="s">
        <v>85</v>
      </c>
      <c r="T5" s="29">
        <v>7.0</v>
      </c>
      <c r="U5" s="30"/>
      <c r="V5" s="30"/>
      <c r="W5" s="30"/>
    </row>
    <row r="6">
      <c r="F6" s="31"/>
      <c r="G6" s="30"/>
      <c r="H6" s="30"/>
      <c r="I6" s="30"/>
      <c r="J6" s="30"/>
      <c r="K6" s="30"/>
      <c r="L6" s="30"/>
      <c r="M6" s="30"/>
      <c r="N6" s="30"/>
      <c r="O6" s="30"/>
      <c r="P6" s="30"/>
      <c r="Q6" s="30"/>
      <c r="R6" s="30"/>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86</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c r="AB3" s="6"/>
    </row>
    <row r="4">
      <c r="A4" s="29">
        <v>1.0</v>
      </c>
      <c r="B4" s="48" t="s">
        <v>74</v>
      </c>
      <c r="C4" s="49">
        <f t="shared" ref="C4:C9" si="1">D4+E4</f>
        <v>10.5</v>
      </c>
      <c r="D4" s="50">
        <v>5.0</v>
      </c>
      <c r="E4" s="50">
        <v>5.5</v>
      </c>
      <c r="F4" s="51" t="s">
        <v>87</v>
      </c>
      <c r="G4" s="52">
        <v>2.0</v>
      </c>
      <c r="H4" s="53">
        <v>1.0</v>
      </c>
      <c r="I4" s="50">
        <v>0.0</v>
      </c>
      <c r="J4" s="54">
        <v>0.0</v>
      </c>
      <c r="K4" s="54">
        <v>0.0</v>
      </c>
      <c r="L4" s="55">
        <v>0.5</v>
      </c>
      <c r="M4" s="50">
        <v>3.5</v>
      </c>
      <c r="N4" s="50">
        <v>4.5</v>
      </c>
      <c r="O4" s="50" t="s">
        <v>88</v>
      </c>
      <c r="P4" s="52" t="s">
        <v>89</v>
      </c>
      <c r="Q4" s="49"/>
      <c r="R4" s="52" t="s">
        <v>90</v>
      </c>
      <c r="S4" s="52" t="s">
        <v>91</v>
      </c>
      <c r="T4" s="49">
        <v>6.0</v>
      </c>
      <c r="U4" s="56"/>
      <c r="V4" s="57"/>
      <c r="W4" s="57"/>
      <c r="X4" s="57"/>
      <c r="Y4" s="57"/>
      <c r="Z4" s="57"/>
      <c r="AA4" s="57"/>
      <c r="AB4" s="57"/>
    </row>
    <row r="5">
      <c r="A5" s="29">
        <v>2.0</v>
      </c>
      <c r="B5" s="29" t="s">
        <v>92</v>
      </c>
      <c r="C5" s="49">
        <f t="shared" si="1"/>
        <v>0</v>
      </c>
      <c r="D5" s="31">
        <v>0.0</v>
      </c>
      <c r="E5" s="31">
        <v>0.0</v>
      </c>
      <c r="F5" s="51"/>
      <c r="G5" s="30"/>
      <c r="H5" s="30"/>
      <c r="I5" s="30"/>
      <c r="J5" s="30"/>
      <c r="K5" s="30"/>
      <c r="L5" s="30"/>
      <c r="M5" s="30"/>
      <c r="N5" s="30"/>
      <c r="O5" s="30"/>
      <c r="P5" s="30"/>
      <c r="Q5" s="30"/>
      <c r="R5" s="30"/>
      <c r="S5" s="30"/>
      <c r="T5" s="30"/>
      <c r="U5" s="30"/>
      <c r="V5" s="30"/>
      <c r="W5" s="30"/>
    </row>
    <row r="6">
      <c r="A6" s="29">
        <v>3.0</v>
      </c>
      <c r="B6" s="29" t="s">
        <v>93</v>
      </c>
      <c r="C6" s="49">
        <f t="shared" si="1"/>
        <v>0</v>
      </c>
      <c r="D6">
        <f t="shared" ref="D6:D9" si="2">SUM(G6:N6)</f>
        <v>0</v>
      </c>
      <c r="E6" s="31">
        <v>0.0</v>
      </c>
      <c r="G6" s="30"/>
      <c r="H6" s="30"/>
      <c r="I6" s="30"/>
      <c r="J6" s="30"/>
      <c r="K6" s="30"/>
      <c r="L6" s="30"/>
      <c r="M6" s="30"/>
      <c r="N6" s="30"/>
      <c r="O6" s="30"/>
      <c r="P6" s="30"/>
      <c r="Q6" s="30"/>
      <c r="R6" s="30"/>
      <c r="S6" s="30"/>
      <c r="T6" s="30"/>
      <c r="U6" s="30"/>
      <c r="V6" s="30"/>
      <c r="W6" s="30"/>
    </row>
    <row r="7">
      <c r="A7" s="29">
        <v>4.0</v>
      </c>
      <c r="B7" s="29" t="s">
        <v>94</v>
      </c>
      <c r="C7" s="49">
        <f t="shared" si="1"/>
        <v>0</v>
      </c>
      <c r="D7">
        <f t="shared" si="2"/>
        <v>0</v>
      </c>
      <c r="E7" s="31">
        <v>0.0</v>
      </c>
      <c r="G7" s="30"/>
      <c r="H7" s="30"/>
      <c r="I7" s="30"/>
      <c r="J7" s="30"/>
      <c r="K7" s="30"/>
      <c r="L7" s="30"/>
      <c r="M7" s="30"/>
      <c r="N7" s="30"/>
      <c r="O7" s="30"/>
      <c r="P7" s="30"/>
      <c r="Q7" s="30"/>
      <c r="R7" s="30"/>
      <c r="S7" s="30"/>
      <c r="T7" s="30"/>
      <c r="U7" s="30"/>
      <c r="V7" s="30"/>
      <c r="W7" s="30"/>
    </row>
    <row r="8">
      <c r="A8" s="29">
        <v>5.0</v>
      </c>
      <c r="B8" s="29" t="s">
        <v>95</v>
      </c>
      <c r="C8" s="49">
        <f t="shared" si="1"/>
        <v>0</v>
      </c>
      <c r="D8">
        <f t="shared" si="2"/>
        <v>0</v>
      </c>
      <c r="E8" s="31">
        <v>0.0</v>
      </c>
      <c r="G8" s="30"/>
      <c r="H8" s="30"/>
      <c r="I8" s="30"/>
      <c r="J8" s="30"/>
      <c r="K8" s="30"/>
      <c r="L8" s="30"/>
      <c r="M8" s="30"/>
      <c r="N8" s="30"/>
      <c r="O8" s="30"/>
      <c r="P8" s="30"/>
      <c r="Q8" s="30"/>
      <c r="R8" s="30"/>
      <c r="S8" s="30"/>
      <c r="T8" s="30"/>
      <c r="U8" s="30"/>
      <c r="V8" s="30"/>
      <c r="W8" s="30"/>
    </row>
    <row r="9">
      <c r="A9" s="31">
        <v>6.0</v>
      </c>
      <c r="B9" s="31" t="s">
        <v>96</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97</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45">
        <v>1.0</v>
      </c>
      <c r="B4" s="45" t="s">
        <v>74</v>
      </c>
      <c r="C4" s="45">
        <f>D4+E4</f>
        <v>7</v>
      </c>
      <c r="D4" s="45">
        <f>sum(G4:N4)</f>
        <v>6</v>
      </c>
      <c r="E4" s="45">
        <v>1.0</v>
      </c>
      <c r="F4" s="45" t="s">
        <v>75</v>
      </c>
      <c r="G4" s="45">
        <v>3.0</v>
      </c>
      <c r="H4" s="45">
        <v>1.0</v>
      </c>
      <c r="I4" s="46"/>
      <c r="J4" s="46"/>
      <c r="K4" s="46"/>
      <c r="L4" s="45">
        <v>0.5</v>
      </c>
      <c r="M4" s="45">
        <v>1.0</v>
      </c>
      <c r="N4" s="45">
        <v>0.5</v>
      </c>
      <c r="O4" s="45" t="s">
        <v>76</v>
      </c>
      <c r="P4" s="45" t="s">
        <v>77</v>
      </c>
      <c r="Q4" s="45" t="s">
        <v>78</v>
      </c>
      <c r="R4" s="45" t="s">
        <v>79</v>
      </c>
      <c r="S4" s="45" t="s">
        <v>80</v>
      </c>
      <c r="T4" s="45">
        <v>6.0</v>
      </c>
      <c r="U4" s="30"/>
      <c r="V4" s="30"/>
      <c r="W4" s="46"/>
      <c r="X4" s="47"/>
      <c r="Y4" s="47"/>
      <c r="Z4" s="47"/>
      <c r="AA4" s="47"/>
    </row>
    <row r="5" ht="113.25" customHeight="1">
      <c r="A5" s="31">
        <v>1.0</v>
      </c>
      <c r="B5" s="31" t="s">
        <v>26</v>
      </c>
      <c r="C5" s="31">
        <v>5.5</v>
      </c>
      <c r="D5" s="31">
        <v>5.5</v>
      </c>
      <c r="E5" s="31">
        <v>5.0</v>
      </c>
      <c r="F5" s="29" t="s">
        <v>98</v>
      </c>
      <c r="G5" s="29">
        <v>2.0</v>
      </c>
      <c r="H5" s="29"/>
      <c r="I5" s="29"/>
      <c r="J5" s="29"/>
      <c r="K5" s="29"/>
      <c r="L5" s="29">
        <v>0.5</v>
      </c>
      <c r="M5" s="30"/>
      <c r="N5" s="29">
        <v>3.0</v>
      </c>
      <c r="O5" s="29" t="s">
        <v>99</v>
      </c>
      <c r="P5" s="29" t="s">
        <v>100</v>
      </c>
      <c r="Q5" s="29" t="s">
        <v>101</v>
      </c>
      <c r="R5" s="29" t="s">
        <v>102</v>
      </c>
      <c r="S5" s="29" t="s">
        <v>103</v>
      </c>
      <c r="T5" s="29">
        <v>8.0</v>
      </c>
      <c r="U5" s="30"/>
      <c r="V5" s="30"/>
      <c r="W5" s="30"/>
    </row>
    <row r="6">
      <c r="A6" s="31"/>
      <c r="B6" s="31"/>
      <c r="C6" s="31"/>
      <c r="D6" s="31"/>
      <c r="E6" s="31"/>
      <c r="F6" s="31"/>
      <c r="G6" s="30"/>
      <c r="H6" s="30"/>
      <c r="I6" s="30"/>
      <c r="J6" s="30"/>
      <c r="K6" s="30"/>
      <c r="L6" s="30"/>
      <c r="M6" s="30"/>
      <c r="N6" s="30"/>
      <c r="O6" s="29"/>
      <c r="P6" s="30"/>
      <c r="Q6" s="30"/>
      <c r="R6" s="30"/>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104</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45">
        <v>1.0</v>
      </c>
      <c r="B4" s="45" t="s">
        <v>74</v>
      </c>
      <c r="C4" s="45">
        <f>D4+E4</f>
        <v>7</v>
      </c>
      <c r="D4" s="45">
        <f>sum(G4:N4)</f>
        <v>6</v>
      </c>
      <c r="E4" s="45">
        <v>1.0</v>
      </c>
      <c r="F4" s="45" t="s">
        <v>75</v>
      </c>
      <c r="G4" s="45">
        <v>3.0</v>
      </c>
      <c r="H4" s="45">
        <v>1.0</v>
      </c>
      <c r="I4" s="46"/>
      <c r="J4" s="46"/>
      <c r="K4" s="46"/>
      <c r="L4" s="45">
        <v>0.5</v>
      </c>
      <c r="M4" s="45">
        <v>1.0</v>
      </c>
      <c r="N4" s="45">
        <v>0.5</v>
      </c>
      <c r="O4" s="45" t="s">
        <v>76</v>
      </c>
      <c r="P4" s="45" t="s">
        <v>77</v>
      </c>
      <c r="Q4" s="45" t="s">
        <v>78</v>
      </c>
      <c r="R4" s="45" t="s">
        <v>79</v>
      </c>
      <c r="S4" s="45" t="s">
        <v>80</v>
      </c>
      <c r="T4" s="45">
        <v>6.0</v>
      </c>
      <c r="U4" s="30"/>
      <c r="V4" s="30"/>
      <c r="W4" s="46"/>
      <c r="X4" s="47"/>
      <c r="Y4" s="47"/>
      <c r="Z4" s="47"/>
      <c r="AA4" s="47"/>
    </row>
    <row r="5">
      <c r="A5" s="31">
        <v>1.0</v>
      </c>
      <c r="B5" s="31" t="s">
        <v>74</v>
      </c>
      <c r="C5" s="31">
        <v>6.0</v>
      </c>
      <c r="D5" s="31">
        <v>5.0</v>
      </c>
      <c r="E5" s="31">
        <v>1.0</v>
      </c>
      <c r="F5" s="31" t="s">
        <v>105</v>
      </c>
      <c r="G5" s="29">
        <v>2.0</v>
      </c>
      <c r="H5" s="30"/>
      <c r="I5" s="30"/>
      <c r="J5" s="30"/>
      <c r="K5" s="30"/>
      <c r="L5" s="30"/>
      <c r="M5" s="29">
        <v>1.0</v>
      </c>
      <c r="N5" s="29">
        <v>0.5</v>
      </c>
      <c r="O5" s="30"/>
      <c r="P5" s="29" t="s">
        <v>106</v>
      </c>
      <c r="Q5" s="29" t="s">
        <v>107</v>
      </c>
      <c r="R5" s="29" t="s">
        <v>108</v>
      </c>
      <c r="S5" s="29" t="s">
        <v>109</v>
      </c>
      <c r="T5" s="30"/>
      <c r="U5" s="30"/>
      <c r="V5" s="30"/>
      <c r="W5" s="30"/>
    </row>
    <row r="6">
      <c r="G6" s="30"/>
      <c r="H6" s="30"/>
      <c r="I6" s="30"/>
      <c r="J6" s="30"/>
      <c r="K6" s="30"/>
      <c r="L6" s="30"/>
      <c r="M6" s="30"/>
      <c r="N6" s="30"/>
      <c r="O6" s="30"/>
      <c r="P6" s="30"/>
      <c r="Q6" s="30"/>
      <c r="R6" s="30"/>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110</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45">
        <v>1.0</v>
      </c>
      <c r="B4" s="45" t="s">
        <v>74</v>
      </c>
      <c r="C4" s="45">
        <f>D4+E4</f>
        <v>7</v>
      </c>
      <c r="D4" s="45">
        <f>sum(G4:N4)</f>
        <v>6</v>
      </c>
      <c r="E4" s="45">
        <v>1.0</v>
      </c>
      <c r="F4" s="45" t="s">
        <v>75</v>
      </c>
      <c r="G4" s="45">
        <v>3.0</v>
      </c>
      <c r="H4" s="45">
        <v>1.0</v>
      </c>
      <c r="I4" s="46"/>
      <c r="J4" s="46"/>
      <c r="K4" s="46"/>
      <c r="L4" s="45">
        <v>0.5</v>
      </c>
      <c r="M4" s="45">
        <v>1.0</v>
      </c>
      <c r="N4" s="45">
        <v>0.5</v>
      </c>
      <c r="O4" s="45" t="s">
        <v>76</v>
      </c>
      <c r="P4" s="45" t="s">
        <v>77</v>
      </c>
      <c r="Q4" s="45" t="s">
        <v>78</v>
      </c>
      <c r="R4" s="45" t="s">
        <v>79</v>
      </c>
      <c r="S4" s="45" t="s">
        <v>80</v>
      </c>
      <c r="T4" s="45">
        <v>6.0</v>
      </c>
      <c r="U4" s="30"/>
      <c r="V4" s="30"/>
      <c r="W4" s="46"/>
      <c r="X4" s="47"/>
      <c r="Y4" s="47"/>
      <c r="Z4" s="47"/>
      <c r="AA4" s="47"/>
    </row>
    <row r="5" ht="60.75" customHeight="1">
      <c r="A5" s="31">
        <v>1.0</v>
      </c>
      <c r="B5" s="31" t="s">
        <v>74</v>
      </c>
      <c r="C5" s="31">
        <v>8.0</v>
      </c>
      <c r="D5" s="31">
        <v>6.0</v>
      </c>
      <c r="E5" s="31">
        <v>5.0</v>
      </c>
      <c r="F5" s="58" t="s">
        <v>111</v>
      </c>
      <c r="G5" s="29">
        <v>5.0</v>
      </c>
      <c r="H5" s="29"/>
      <c r="I5" s="29"/>
      <c r="J5" s="30"/>
      <c r="K5" s="30"/>
      <c r="L5" s="29">
        <v>3.5</v>
      </c>
      <c r="M5" s="30"/>
      <c r="N5" s="29">
        <v>0.5</v>
      </c>
      <c r="O5" s="30"/>
      <c r="P5" s="29" t="s">
        <v>112</v>
      </c>
      <c r="Q5" s="29" t="s">
        <v>113</v>
      </c>
      <c r="R5" s="29" t="s">
        <v>114</v>
      </c>
      <c r="S5" s="30"/>
      <c r="T5" s="30"/>
      <c r="U5" s="30"/>
      <c r="V5" s="30"/>
      <c r="W5" s="30"/>
    </row>
    <row r="6">
      <c r="G6" s="30"/>
      <c r="H6" s="30"/>
      <c r="I6" s="30"/>
      <c r="J6" s="30"/>
      <c r="K6" s="30"/>
      <c r="L6" s="30"/>
      <c r="M6" s="30"/>
      <c r="N6" s="30"/>
      <c r="O6" s="30"/>
      <c r="P6" s="30"/>
      <c r="Q6" s="30"/>
      <c r="R6" s="30"/>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115</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45">
        <v>1.0</v>
      </c>
      <c r="B4" s="45" t="s">
        <v>74</v>
      </c>
      <c r="C4" s="45">
        <f>D4+E4</f>
        <v>7</v>
      </c>
      <c r="D4" s="45">
        <f>sum(G4:N4)</f>
        <v>6</v>
      </c>
      <c r="E4" s="45">
        <v>1.0</v>
      </c>
      <c r="F4" s="45" t="s">
        <v>75</v>
      </c>
      <c r="G4" s="45">
        <v>3.0</v>
      </c>
      <c r="H4" s="45">
        <v>1.0</v>
      </c>
      <c r="I4" s="46"/>
      <c r="J4" s="46"/>
      <c r="K4" s="46"/>
      <c r="L4" s="45">
        <v>0.5</v>
      </c>
      <c r="M4" s="45">
        <v>1.0</v>
      </c>
      <c r="N4" s="45">
        <v>0.5</v>
      </c>
      <c r="O4" s="45" t="s">
        <v>76</v>
      </c>
      <c r="P4" s="45" t="s">
        <v>77</v>
      </c>
      <c r="Q4" s="45" t="s">
        <v>78</v>
      </c>
      <c r="R4" s="45" t="s">
        <v>79</v>
      </c>
      <c r="S4" s="45" t="s">
        <v>80</v>
      </c>
      <c r="T4" s="45">
        <v>6.0</v>
      </c>
      <c r="U4" s="30"/>
      <c r="V4" s="30"/>
      <c r="W4" s="46"/>
      <c r="X4" s="47"/>
      <c r="Y4" s="47"/>
      <c r="Z4" s="47"/>
      <c r="AA4" s="47"/>
    </row>
    <row r="5">
      <c r="A5" s="31">
        <v>1.0</v>
      </c>
      <c r="B5" s="31" t="s">
        <v>26</v>
      </c>
      <c r="C5" s="31">
        <v>5.0</v>
      </c>
      <c r="D5" s="31">
        <v>5.0</v>
      </c>
      <c r="E5" s="31">
        <v>6.0</v>
      </c>
      <c r="F5" s="29" t="s">
        <v>116</v>
      </c>
      <c r="G5" s="29">
        <v>2.0</v>
      </c>
      <c r="H5" s="29">
        <v>2.0</v>
      </c>
      <c r="I5" s="29"/>
      <c r="J5" s="29"/>
      <c r="K5" s="29"/>
      <c r="L5" s="29">
        <v>0.5</v>
      </c>
      <c r="M5" s="29"/>
      <c r="N5" s="29">
        <v>0.5</v>
      </c>
      <c r="O5" s="59" t="s">
        <v>117</v>
      </c>
      <c r="P5" s="29" t="s">
        <v>118</v>
      </c>
      <c r="Q5" s="29" t="s">
        <v>119</v>
      </c>
      <c r="R5" s="29" t="s">
        <v>28</v>
      </c>
      <c r="S5" s="29" t="s">
        <v>120</v>
      </c>
      <c r="T5" s="29">
        <v>5.0</v>
      </c>
      <c r="U5" s="30"/>
      <c r="V5" s="30"/>
      <c r="W5" s="30"/>
    </row>
    <row r="6">
      <c r="G6" s="30"/>
      <c r="H6" s="30"/>
      <c r="I6" s="30"/>
      <c r="J6" s="30"/>
      <c r="K6" s="30"/>
      <c r="L6" s="30"/>
      <c r="M6" s="30"/>
      <c r="N6" s="30"/>
      <c r="O6" s="30"/>
      <c r="P6" s="30"/>
      <c r="Q6" s="30"/>
      <c r="R6" s="30"/>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60</v>
      </c>
      <c r="B1" s="40"/>
      <c r="C1" s="40"/>
      <c r="D1" s="40"/>
      <c r="E1" s="40"/>
      <c r="F1" s="40"/>
      <c r="G1" s="41"/>
      <c r="H1" s="41"/>
      <c r="I1" s="41"/>
      <c r="J1" s="41"/>
      <c r="K1" s="41"/>
      <c r="L1" s="41"/>
      <c r="M1" s="42"/>
      <c r="N1" s="42"/>
      <c r="O1" s="42"/>
      <c r="P1" s="42"/>
      <c r="Q1" s="29"/>
      <c r="R1" s="29"/>
      <c r="S1" s="41"/>
      <c r="T1" s="41"/>
      <c r="U1" s="30"/>
      <c r="V1" s="30"/>
      <c r="W1" s="30"/>
    </row>
    <row r="2" ht="39.75" customHeight="1">
      <c r="A2" s="40" t="s">
        <v>121</v>
      </c>
      <c r="G2" s="41"/>
      <c r="H2" s="41"/>
      <c r="I2" s="41"/>
      <c r="J2" s="41"/>
      <c r="K2" s="41"/>
      <c r="L2" s="41"/>
      <c r="M2" s="42"/>
      <c r="N2" s="42"/>
      <c r="O2" s="42"/>
      <c r="P2" s="42"/>
      <c r="Q2" s="29"/>
      <c r="R2" s="29"/>
      <c r="S2" s="41"/>
      <c r="T2" s="41"/>
      <c r="U2" s="30"/>
      <c r="V2" s="30"/>
      <c r="W2" s="30"/>
    </row>
    <row r="3">
      <c r="A3" s="2" t="s">
        <v>62</v>
      </c>
      <c r="B3" s="2" t="s">
        <v>3</v>
      </c>
      <c r="C3" s="5" t="s">
        <v>63</v>
      </c>
      <c r="D3" s="5" t="s">
        <v>64</v>
      </c>
      <c r="E3" s="2" t="s">
        <v>65</v>
      </c>
      <c r="F3" s="2" t="s">
        <v>66</v>
      </c>
      <c r="G3" s="5" t="s">
        <v>16</v>
      </c>
      <c r="H3" s="5" t="s">
        <v>17</v>
      </c>
      <c r="I3" s="5" t="s">
        <v>18</v>
      </c>
      <c r="J3" s="5" t="s">
        <v>19</v>
      </c>
      <c r="K3" s="5" t="s">
        <v>20</v>
      </c>
      <c r="L3" s="5" t="s">
        <v>21</v>
      </c>
      <c r="M3" s="2" t="s">
        <v>22</v>
      </c>
      <c r="N3" s="2" t="s">
        <v>67</v>
      </c>
      <c r="O3" s="2" t="s">
        <v>68</v>
      </c>
      <c r="P3" s="2" t="s">
        <v>69</v>
      </c>
      <c r="Q3" s="3" t="s">
        <v>70</v>
      </c>
      <c r="R3" s="3" t="s">
        <v>71</v>
      </c>
      <c r="S3" s="5" t="s">
        <v>72</v>
      </c>
      <c r="T3" s="43" t="s">
        <v>73</v>
      </c>
      <c r="U3" s="44"/>
      <c r="V3" s="44"/>
      <c r="W3" s="44"/>
      <c r="X3" s="6"/>
      <c r="Y3" s="6"/>
      <c r="Z3" s="6"/>
      <c r="AA3" s="6"/>
    </row>
    <row r="4">
      <c r="A4" s="31">
        <v>1.0</v>
      </c>
      <c r="B4" s="31" t="s">
        <v>122</v>
      </c>
      <c r="C4" s="31">
        <v>8.0</v>
      </c>
      <c r="D4" s="31">
        <v>4.0</v>
      </c>
      <c r="E4" s="31">
        <v>4.0</v>
      </c>
      <c r="F4" s="31" t="s">
        <v>123</v>
      </c>
      <c r="G4" s="30"/>
      <c r="H4" s="29">
        <v>1.0</v>
      </c>
      <c r="I4" s="29">
        <v>0.5</v>
      </c>
      <c r="J4" s="30"/>
      <c r="K4" s="30"/>
      <c r="L4" s="29">
        <v>1.0</v>
      </c>
      <c r="M4" s="29">
        <v>0.5</v>
      </c>
      <c r="N4" s="29">
        <v>1.0</v>
      </c>
      <c r="O4" s="29" t="s">
        <v>28</v>
      </c>
      <c r="P4" s="29" t="s">
        <v>124</v>
      </c>
      <c r="Q4" s="29" t="s">
        <v>125</v>
      </c>
      <c r="R4" s="29" t="s">
        <v>126</v>
      </c>
      <c r="S4" s="29" t="s">
        <v>127</v>
      </c>
      <c r="T4" s="29">
        <v>10.0</v>
      </c>
      <c r="U4" s="30"/>
      <c r="V4" s="30"/>
      <c r="W4" s="30"/>
    </row>
    <row r="5">
      <c r="A5" s="29">
        <v>2.0</v>
      </c>
      <c r="B5" s="29" t="s">
        <v>128</v>
      </c>
      <c r="C5">
        <f t="shared" ref="C5:C9" si="1">SUM(D5:E5)</f>
        <v>0</v>
      </c>
      <c r="D5">
        <f t="shared" ref="D5:D9" si="2">SUM(G5:N5)</f>
        <v>0</v>
      </c>
      <c r="G5" s="30"/>
      <c r="H5" s="30"/>
      <c r="I5" s="30"/>
      <c r="J5" s="30"/>
      <c r="K5" s="30"/>
      <c r="L5" s="30"/>
      <c r="M5" s="30"/>
      <c r="N5" s="30"/>
      <c r="O5" s="30"/>
      <c r="P5" s="30"/>
      <c r="Q5" s="30"/>
      <c r="R5" s="30"/>
      <c r="S5" s="30"/>
      <c r="T5" s="30"/>
      <c r="U5" s="30"/>
      <c r="V5" s="30"/>
      <c r="W5" s="30"/>
    </row>
    <row r="6">
      <c r="A6" s="29">
        <v>3.0</v>
      </c>
      <c r="B6" s="29" t="s">
        <v>129</v>
      </c>
      <c r="C6">
        <f t="shared" si="1"/>
        <v>0</v>
      </c>
      <c r="D6">
        <f t="shared" si="2"/>
        <v>0</v>
      </c>
      <c r="G6" s="30"/>
      <c r="H6" s="30"/>
      <c r="I6" s="30"/>
      <c r="J6" s="30"/>
      <c r="K6" s="30"/>
      <c r="L6" s="30"/>
      <c r="M6" s="30"/>
      <c r="N6" s="30"/>
      <c r="O6" s="30"/>
      <c r="P6" s="30"/>
      <c r="Q6" s="30"/>
      <c r="R6" s="30"/>
      <c r="S6" s="30"/>
      <c r="T6" s="30"/>
      <c r="U6" s="30"/>
      <c r="V6" s="30"/>
      <c r="W6" s="30"/>
    </row>
    <row r="7">
      <c r="A7" s="29">
        <v>4.0</v>
      </c>
      <c r="B7" s="29" t="s">
        <v>130</v>
      </c>
      <c r="C7">
        <f t="shared" si="1"/>
        <v>0</v>
      </c>
      <c r="D7">
        <f t="shared" si="2"/>
        <v>0</v>
      </c>
      <c r="G7" s="30"/>
      <c r="H7" s="30"/>
      <c r="I7" s="30"/>
      <c r="J7" s="30"/>
      <c r="K7" s="30"/>
      <c r="L7" s="30"/>
      <c r="M7" s="30"/>
      <c r="N7" s="30"/>
      <c r="O7" s="30"/>
      <c r="P7" s="30"/>
      <c r="Q7" s="30"/>
      <c r="R7" s="30"/>
      <c r="S7" s="30"/>
      <c r="T7" s="30"/>
      <c r="U7" s="30"/>
      <c r="V7" s="30"/>
      <c r="W7" s="30"/>
    </row>
    <row r="8">
      <c r="A8" s="29">
        <v>5.0</v>
      </c>
      <c r="B8" s="29" t="s">
        <v>131</v>
      </c>
      <c r="C8">
        <f t="shared" si="1"/>
        <v>0</v>
      </c>
      <c r="D8">
        <f t="shared" si="2"/>
        <v>0</v>
      </c>
      <c r="G8" s="30"/>
      <c r="H8" s="30"/>
      <c r="I8" s="30"/>
      <c r="J8" s="30"/>
      <c r="K8" s="30"/>
      <c r="L8" s="30"/>
      <c r="M8" s="30"/>
      <c r="N8" s="30"/>
      <c r="O8" s="30"/>
      <c r="P8" s="30"/>
      <c r="Q8" s="30"/>
      <c r="R8" s="30"/>
      <c r="S8" s="30"/>
      <c r="T8" s="30"/>
      <c r="U8" s="30"/>
      <c r="V8" s="30"/>
      <c r="W8" s="30"/>
    </row>
    <row r="9">
      <c r="A9" s="31">
        <v>6.0</v>
      </c>
      <c r="B9" s="31" t="s">
        <v>132</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