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ylvieXiang" sheetId="3" r:id="rId6"/>
    <sheet state="visible" name="Serguei Chervachidze" sheetId="4" r:id="rId7"/>
    <sheet state="visible" name="Duy Nguyen" sheetId="5" r:id="rId8"/>
    <sheet state="visible" name="Jing Tian" sheetId="6" r:id="rId9"/>
    <sheet state="visible" name="Igor Kheyfets" sheetId="7" r:id="rId10"/>
  </sheets>
  <definedNames/>
  <calcPr/>
  <extLst>
    <ext uri="GoogleSheetsCustomDataVersion1">
      <go:sheetsCustomData xmlns:go="http://customooxmlschemas.google.com/" r:id="rId11" roundtripDataSignature="AMtx7mjLvqq/CrCCjgmpGHlyZTutzJMqGw=="/>
    </ext>
  </extLst>
</workbook>
</file>

<file path=xl/sharedStrings.xml><?xml version="1.0" encoding="utf-8"?>
<sst xmlns="http://schemas.openxmlformats.org/spreadsheetml/2006/main" count="181" uniqueCount="88">
  <si>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</si>
  <si>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</si>
  <si>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</si>
  <si>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</si>
  <si>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</si>
  <si>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</si>
  <si>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</si>
  <si>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</si>
  <si>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</si>
  <si>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</si>
  <si>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</si>
  <si>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</si>
  <si>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</si>
  <si>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</si>
  <si>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</si>
  <si>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</si>
  <si>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</si>
  <si>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</si>
  <si>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</si>
  <si>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</si>
  <si>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</si>
  <si>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</si>
  <si>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</si>
  <si>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</si>
  <si>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05/10-05/16</t>
  </si>
  <si>
    <t xml:space="preserve">Set up meeting times and communication tools. 
Got to know each team member and discussed all perspectives of the project. 
Decided the project topic, MVP, and optional features. 
Did work allocation of iteration 0 of the project and all members have completed their work. 
Reviewed the existed code and set up learning targets. 
Future task responsibilities were also discussed and assigned among team members. </t>
  </si>
  <si>
    <t xml:space="preserve">Initial meeting tool was free Zoom meeting, 
had to create multiple sections. </t>
  </si>
  <si>
    <t>Planed and accomplished iteration 0 requirements. 
Planed the project and allocated work. 
Decided tools and methods.</t>
  </si>
  <si>
    <t>Test case pass
Customer Rating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</si>
  <si>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</si>
  <si>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</si>
  <si>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</si>
  <si>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</si>
  <si>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</si>
  <si>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</si>
  <si>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</si>
  <si>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</si>
  <si>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</si>
  <si>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</si>
  <si>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</si>
  <si>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</si>
  <si>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</si>
  <si>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</si>
  <si>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</si>
  <si>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</si>
  <si>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</si>
  <si>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</si>
  <si>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</si>
  <si>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</si>
  <si>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</si>
  <si>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</si>
  <si>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</si>
  <si>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</si>
  <si>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</si>
  <si>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</si>
  <si>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</si>
  <si>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</si>
  <si>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</si>
  <si>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</si>
  <si>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and read several tutorials 
5 - make project plan, finishing multiple documents
6 - set up git
7 - presentation</t>
  </si>
  <si>
    <t>Write management plan section of SPPP
write meeting minute document
Persentation iteration 0</t>
  </si>
  <si>
    <t>Started late of the week, 
need more time</t>
  </si>
  <si>
    <t>Going to start first weekly meeting 
early next week</t>
  </si>
  <si>
    <t>0 - learn Django and 
unit testing
1 - check out and familiarize with code
2 - design features
5 - continue to have weekly
meeting 
6 - push or merge code</t>
  </si>
  <si>
    <r>
      <rPr>
        <rFont val="Arial"/>
        <b/>
        <color theme="1"/>
      </rPr>
      <t>Your Lead Roles</t>
    </r>
    <r>
      <rPr>
        <rFont val="Arial"/>
        <color theme="1"/>
      </rPr>
      <t>: Design &amp; Implementation Leader</t>
    </r>
  </si>
  <si>
    <t>Serguei</t>
  </si>
  <si>
    <t>- write overview, proposal high level, and related work sections of SPPP
- upload initial code for the front end of the porject
- initial planning for design of the application and implementation details
- initial analysis of requirements
Persentation iteration 0</t>
  </si>
  <si>
    <t>Started latr in  the week, 
need more to move faster</t>
  </si>
  <si>
    <t>We will continue to meet and communicate more frequently and push on the project</t>
  </si>
  <si>
    <t>0 - Upload initial existing code for front end
1 - Do a PR with the barebones (standard) Django app
2 - Start fleshing out design patterns/implementation details
3 - Help team members with questions on Django or existing frontend code</t>
  </si>
  <si>
    <r>
      <rPr>
        <rFont val="Arial"/>
        <b/>
        <color theme="1"/>
      </rPr>
      <t>Your Lead Roles</t>
    </r>
    <r>
      <rPr>
        <rFont val="Arial"/>
        <color theme="1"/>
      </rPr>
      <t>: Quality Assurance Leader</t>
    </r>
  </si>
  <si>
    <t xml:space="preserve">0. learn Git, Django, unit tests
5. Quality Assurance Plan portion for SPPP
5. communication/ feedback gathering with team.  
5. Progress report
7. Code Review Checklist
7. Meeting 2 minute writer. </t>
  </si>
  <si>
    <t>Write Quality Assurance portion of SPPP
Team meeting. 
Screen shared during meeting to navigate and captured secondary notes</t>
  </si>
  <si>
    <t>1. not familiar with Django, Git
2. not familiar with Quality Assurance for Software</t>
  </si>
  <si>
    <t>1.Learn more about Django and Git. Start testing branching and merging. 
2. Start on Unit test development with existing codes
3. Meet earlier in week so I have more time to learn before tackling assignments</t>
  </si>
  <si>
    <t>4. Unit Test for existing codes
1. Continue to fine tune Quality Assurance Plan with Code Review Checklist
0. Finish Django tutorial. 
7. Start preping presentation if possible</t>
  </si>
  <si>
    <r>
      <rPr>
        <rFont val="Arial"/>
        <b/>
        <color theme="1"/>
      </rPr>
      <t>Your Lead Roles</t>
    </r>
    <r>
      <rPr>
        <rFont val="Arial"/>
        <color theme="1"/>
      </rPr>
      <t>: Security Leader</t>
    </r>
  </si>
  <si>
    <t>0. learn Git, Django, unit tests
1. Risk Management document
2.  
3. 
4. 
5. Set up zoom meetings and inform team members
6. Set up git. Set up python and Django environment
7.</t>
  </si>
  <si>
    <t>1.Analyze and write risk management document.
Book and hold zoom meeting for the team.
2.Create git repo and set up some templates for team to use.</t>
  </si>
  <si>
    <t>1. Not familiar with Django.
2. I don't know anything about security executives. I need to learn how to be a security leader and what I should do.</t>
  </si>
  <si>
    <t>1.Learn more about Django.
2.Learn more about git&amp;github.
3.Learn how to be a good security leader and figure out what is necessary to be done.</t>
  </si>
  <si>
    <t>1. Learn more about Django and get familer with existing code.
2. Learn more about security leader's role.
3. Do some code-writing practice along with learning objectives.</t>
  </si>
  <si>
    <r>
      <rPr>
        <rFont val="Arial"/>
        <b/>
        <color theme="1"/>
      </rPr>
      <t>Your Lead Roles</t>
    </r>
    <r>
      <rPr>
        <rFont val="Arial"/>
        <color theme="1"/>
      </rPr>
      <t>: Requirements Leader</t>
    </r>
  </si>
  <si>
    <t>0 - review git branching, learn Django, watch tutorials on react, research financial apis
4 - test inital code
5 - Requirements management plan for SPPP
6 - Configure git/venv</t>
  </si>
  <si>
    <t>1. Write 1 section of SPPP 
2. Establish virtual environment
3. Review initial code</t>
  </si>
  <si>
    <t>1. react still feeels foreign</t>
  </si>
  <si>
    <t>1. Taking a Codecademy course on React</t>
  </si>
  <si>
    <t>1. Continue to learn React
2. Help team with Django
3. Research Facebook Prophet and read documentation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</si>
</sst>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11.0"/>
      <color rgb="FF000000"/>
      <name val="Arial"/>
    </font>
    <font>
      <color rgb="FFFF0000"/>
      <name val="Arial"/>
    </font>
    <font>
      <b/>
      <color theme="1"/>
      <name val="Calibri"/>
    </font>
    <font>
      <color theme="1"/>
      <name val="Arial"/>
    </font>
    <font>
      <color rgb="FFD9D9D9"/>
      <name val="Arial"/>
      <scheme val="minor"/>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6" numFmtId="0" xfId="0" applyAlignment="1" applyFont="1">
      <alignment readingOrder="0"/>
    </xf>
    <xf borderId="0" fillId="0" fontId="5" numFmtId="0" xfId="0" applyAlignment="1" applyFont="1">
      <alignment shrinkToFit="0" wrapText="1"/>
    </xf>
    <xf borderId="1" fillId="0" fontId="1" numFmtId="0" xfId="0" applyAlignment="1" applyBorder="1" applyFont="1">
      <alignment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2" fontId="1" numFmtId="0" xfId="0" applyAlignment="1" applyFill="1" applyFont="1">
      <alignment shrinkToFit="0" vertical="bottom" wrapText="0"/>
    </xf>
    <xf borderId="0" fillId="2" fontId="9"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3" fontId="10" numFmtId="0" xfId="0" applyAlignment="1" applyFill="1" applyFont="1">
      <alignment shrinkToFit="0" wrapText="1"/>
    </xf>
    <xf borderId="0" fillId="3" fontId="10" numFmtId="0" xfId="0" applyFont="1"/>
    <xf borderId="0" fillId="2" fontId="5" numFmtId="0" xfId="0" applyAlignment="1" applyFont="1">
      <alignment horizontal="center" readingOrder="0"/>
    </xf>
    <xf borderId="0" fillId="3" fontId="5" numFmtId="0" xfId="0" applyAlignment="1" applyFont="1">
      <alignment shrinkToFit="0" wrapText="1"/>
    </xf>
    <xf borderId="0" fillId="2" fontId="5" numFmtId="0" xfId="0" applyAlignment="1" applyFont="1">
      <alignment readingOrder="0"/>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center"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3" fontId="9" numFmtId="0" xfId="0" applyAlignment="1" applyFont="1">
      <alignment readingOrder="0" shrinkToFit="0" vertical="bottom" wrapText="1"/>
    </xf>
    <xf borderId="0" fillId="3"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58.13"/>
    <col customWidth="1" min="4" max="4" width="33.38"/>
    <col customWidth="1" min="5" max="5" width="25.75"/>
    <col customWidth="1" min="6" max="6" width="39.7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6.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18.5" customHeight="1">
      <c r="A4" s="6">
        <v>0.0</v>
      </c>
      <c r="B4" s="7" t="s">
        <v>24</v>
      </c>
      <c r="C4" s="8" t="s">
        <v>25</v>
      </c>
      <c r="D4" s="9" t="s">
        <v>26</v>
      </c>
      <c r="F4" s="9" t="s">
        <v>27</v>
      </c>
      <c r="G4" s="9">
        <v>0.0</v>
      </c>
      <c r="H4" s="9">
        <v>0.0</v>
      </c>
      <c r="I4" s="9">
        <v>0.0</v>
      </c>
      <c r="J4" s="9">
        <v>0.0</v>
      </c>
      <c r="K4" s="9">
        <v>0.0</v>
      </c>
      <c r="L4" s="10">
        <f>SylvieXiang!C6+'Serguei Chervachidze'!C5+'Duy Nguyen'!C4+'Jing Tian'!C4+'Igor Kheyfets'!C3</f>
        <v>54.25</v>
      </c>
      <c r="M4" s="9">
        <f>SylvieXiang!D6+'Serguei Chervachidze'!D5+'Duy Nguyen'!D4+'Jing Tian'!D4+'Igor Kheyfets'!D3</f>
        <v>38.25</v>
      </c>
      <c r="N4" s="9">
        <v>3.2</v>
      </c>
      <c r="O4" s="9">
        <f>SylvieXiang!G6+'Serguei Chervachidze'!G5+'Duy Nguyen'!G4+'Jing Tian'!G4+'Igor Kheyfets'!G3</f>
        <v>13</v>
      </c>
      <c r="P4" s="10">
        <f>SylvieXiang!H6+'Serguei Chervachidze'!H5+'Duy Nguyen'!H4+'Jing Tian'!H4+'Igor Kheyfets'!H3</f>
        <v>5</v>
      </c>
      <c r="Q4" s="10">
        <f>SylvieXiang!I6+'Serguei Chervachidze'!I5+'Duy Nguyen'!I4+'Jing Tian'!I4+'Igor Kheyfets'!I3</f>
        <v>1.25</v>
      </c>
      <c r="R4" s="10">
        <f>SylvieXiang!J6+'Serguei Chervachidze'!J5+'Duy Nguyen'!J4+'Jing Tian'!J4+'Igor Kheyfets'!J3</f>
        <v>0.5</v>
      </c>
      <c r="S4" s="10">
        <f>SylvieXiang!K6+'Serguei Chervachidze'!K5+'Duy Nguyen'!K4+'Jing Tian'!K4+'Igor Kheyfets'!K3</f>
        <v>2.5</v>
      </c>
      <c r="T4" s="10">
        <f>SylvieXiang!L6+'Serguei Chervachidze'!L5+'Duy Nguyen'!L4+'Jing Tian'!L4+'Igor Kheyfets'!L3</f>
        <v>8.5</v>
      </c>
      <c r="U4" s="10">
        <f>SylvieXiang!M6+'Serguei Chervachidze'!M5+'Duy Nguyen'!M4+'Jing Tian'!M4+'Igor Kheyfets'!M3</f>
        <v>4.5</v>
      </c>
      <c r="V4" s="11" t="s">
        <v>28</v>
      </c>
    </row>
    <row r="5" ht="15.75" customHeight="1">
      <c r="A5" s="12">
        <v>1.0</v>
      </c>
      <c r="B5" s="12"/>
      <c r="C5" s="12"/>
    </row>
    <row r="6" ht="15.75" customHeight="1">
      <c r="A6" s="12">
        <v>2.0</v>
      </c>
      <c r="B6" s="12"/>
      <c r="C6" s="12"/>
    </row>
    <row r="7" ht="15.75" customHeight="1">
      <c r="A7" s="12">
        <v>3.0</v>
      </c>
      <c r="B7" s="12"/>
      <c r="C7" s="12"/>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13" t="s">
        <v>29</v>
      </c>
      <c r="B1" s="14"/>
      <c r="C1" s="14"/>
      <c r="D1" s="14"/>
      <c r="E1" s="14"/>
      <c r="F1" s="14"/>
      <c r="G1" s="14"/>
      <c r="H1" s="14"/>
      <c r="I1" s="14"/>
      <c r="J1" s="14"/>
      <c r="K1" s="15"/>
      <c r="L1" s="15"/>
      <c r="M1" s="15"/>
      <c r="N1" s="15"/>
      <c r="O1" s="15"/>
      <c r="P1" s="15"/>
      <c r="Q1" s="15"/>
      <c r="R1" s="15"/>
      <c r="S1" s="15"/>
      <c r="T1" s="15"/>
      <c r="U1" s="15"/>
      <c r="V1" s="15"/>
      <c r="W1" s="15"/>
      <c r="X1" s="15"/>
      <c r="Y1" s="15"/>
      <c r="Z1" s="15"/>
    </row>
    <row r="2" ht="15.75" customHeight="1">
      <c r="A2" s="16" t="s">
        <v>30</v>
      </c>
      <c r="B2" s="17" t="s">
        <v>31</v>
      </c>
      <c r="C2" s="17" t="s">
        <v>32</v>
      </c>
      <c r="D2" s="17" t="s">
        <v>33</v>
      </c>
      <c r="E2" s="17" t="s">
        <v>34</v>
      </c>
      <c r="F2" s="17" t="s">
        <v>35</v>
      </c>
      <c r="G2" s="17" t="s">
        <v>36</v>
      </c>
      <c r="H2" s="17" t="s">
        <v>37</v>
      </c>
      <c r="I2" s="17" t="s">
        <v>38</v>
      </c>
      <c r="J2" s="17" t="s">
        <v>39</v>
      </c>
      <c r="K2" s="18" t="s">
        <v>40</v>
      </c>
      <c r="L2" s="19"/>
      <c r="M2" s="19"/>
      <c r="N2" s="19"/>
      <c r="O2" s="19"/>
      <c r="P2" s="19"/>
      <c r="Q2" s="19"/>
      <c r="R2" s="19"/>
      <c r="S2" s="19"/>
      <c r="T2" s="19"/>
      <c r="U2" s="19"/>
      <c r="V2" s="19"/>
      <c r="W2" s="19"/>
      <c r="X2" s="19"/>
      <c r="Y2" s="19"/>
      <c r="Z2" s="19"/>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41</v>
      </c>
      <c r="B1" s="21"/>
      <c r="C1" s="21"/>
      <c r="D1" s="21"/>
      <c r="E1" s="21"/>
      <c r="F1" s="21"/>
      <c r="G1" s="22"/>
      <c r="H1" s="22"/>
      <c r="I1" s="22"/>
      <c r="J1" s="22"/>
      <c r="K1" s="22"/>
      <c r="L1" s="22"/>
      <c r="M1" s="22"/>
      <c r="N1" s="22"/>
      <c r="O1" s="22"/>
      <c r="P1" s="12"/>
      <c r="Q1" s="12"/>
      <c r="R1" s="22"/>
      <c r="S1" s="22"/>
      <c r="T1" s="12"/>
      <c r="U1" s="12"/>
      <c r="V1" s="12"/>
    </row>
    <row r="2" ht="39.75" customHeight="1">
      <c r="A2" s="23" t="s">
        <v>42</v>
      </c>
      <c r="G2" s="22"/>
      <c r="H2" s="22"/>
      <c r="I2" s="22"/>
      <c r="J2" s="22"/>
      <c r="K2" s="22"/>
      <c r="L2" s="22"/>
      <c r="M2" s="22"/>
      <c r="N2" s="22"/>
      <c r="O2" s="22"/>
      <c r="P2" s="12"/>
      <c r="Q2" s="12"/>
      <c r="R2" s="22"/>
      <c r="S2" s="22"/>
      <c r="T2" s="12"/>
      <c r="U2" s="12"/>
      <c r="V2" s="12"/>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48</v>
      </c>
      <c r="O3" s="2" t="s">
        <v>49</v>
      </c>
      <c r="P3" s="3" t="s">
        <v>50</v>
      </c>
      <c r="Q3" s="3" t="s">
        <v>51</v>
      </c>
      <c r="R3" s="2" t="s">
        <v>52</v>
      </c>
      <c r="S3" s="2" t="s">
        <v>53</v>
      </c>
      <c r="T3" s="3"/>
      <c r="U3" s="3"/>
      <c r="V3" s="3"/>
      <c r="W3" s="4"/>
      <c r="X3" s="4"/>
      <c r="Y3" s="4"/>
      <c r="Z3" s="4"/>
    </row>
    <row r="4" ht="15.75" customHeight="1">
      <c r="A4" s="24">
        <v>1.0</v>
      </c>
      <c r="B4" s="24" t="s">
        <v>24</v>
      </c>
      <c r="C4" s="24">
        <f>D4+E4</f>
        <v>7</v>
      </c>
      <c r="D4" s="24">
        <f>sum(G4:N4)</f>
        <v>6</v>
      </c>
      <c r="E4" s="24">
        <v>1.0</v>
      </c>
      <c r="F4" s="24" t="s">
        <v>54</v>
      </c>
      <c r="G4" s="24">
        <v>3.0</v>
      </c>
      <c r="H4" s="24">
        <v>1.0</v>
      </c>
      <c r="I4" s="24"/>
      <c r="J4" s="24"/>
      <c r="K4" s="24"/>
      <c r="L4" s="24">
        <v>0.5</v>
      </c>
      <c r="M4" s="24">
        <v>1.0</v>
      </c>
      <c r="N4" s="24">
        <v>0.5</v>
      </c>
      <c r="O4" s="24" t="s">
        <v>55</v>
      </c>
      <c r="P4" s="24" t="s">
        <v>56</v>
      </c>
      <c r="Q4" s="24" t="s">
        <v>57</v>
      </c>
      <c r="R4" s="24" t="s">
        <v>58</v>
      </c>
      <c r="S4" s="24">
        <v>6.0</v>
      </c>
      <c r="T4" s="24"/>
      <c r="U4" s="24"/>
      <c r="V4" s="24"/>
      <c r="W4" s="25"/>
      <c r="X4" s="25"/>
      <c r="Y4" s="25"/>
      <c r="Z4" s="25"/>
    </row>
    <row r="5" ht="15.75" customHeight="1">
      <c r="G5" s="12"/>
      <c r="H5" s="12"/>
      <c r="I5" s="12"/>
      <c r="J5" s="12"/>
      <c r="K5" s="12"/>
      <c r="L5" s="12"/>
      <c r="M5" s="12"/>
      <c r="N5" s="12"/>
      <c r="O5" s="12"/>
      <c r="P5" s="12"/>
      <c r="Q5" s="12"/>
      <c r="R5" s="12"/>
      <c r="S5" s="12"/>
      <c r="T5" s="12"/>
      <c r="U5" s="12"/>
      <c r="V5" s="12"/>
    </row>
    <row r="6" ht="97.5" customHeight="1">
      <c r="A6" s="26">
        <v>1.0</v>
      </c>
      <c r="B6" s="27" t="s">
        <v>24</v>
      </c>
      <c r="C6" s="28">
        <f>D6+E6</f>
        <v>12.7</v>
      </c>
      <c r="D6" s="28">
        <f>sum(G6:N6)</f>
        <v>9.5</v>
      </c>
      <c r="E6" s="28">
        <v>3.2</v>
      </c>
      <c r="F6" s="28" t="s">
        <v>59</v>
      </c>
      <c r="G6" s="29">
        <v>3.0</v>
      </c>
      <c r="H6" s="30"/>
      <c r="I6" s="30"/>
      <c r="J6" s="30"/>
      <c r="K6" s="30"/>
      <c r="L6" s="29">
        <v>3.0</v>
      </c>
      <c r="M6" s="29">
        <v>1.5</v>
      </c>
      <c r="N6" s="29">
        <v>2.0</v>
      </c>
      <c r="O6" s="29" t="s">
        <v>60</v>
      </c>
      <c r="P6" s="29" t="s">
        <v>61</v>
      </c>
      <c r="Q6" s="29" t="s">
        <v>62</v>
      </c>
      <c r="R6" s="29" t="s">
        <v>63</v>
      </c>
      <c r="S6" s="29">
        <v>8.0</v>
      </c>
      <c r="T6" s="30"/>
      <c r="U6" s="30"/>
      <c r="V6" s="30"/>
      <c r="W6" s="31"/>
      <c r="X6" s="31"/>
      <c r="Y6" s="31"/>
      <c r="Z6" s="31"/>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41</v>
      </c>
      <c r="B1" s="21"/>
      <c r="C1" s="21"/>
      <c r="D1" s="21"/>
      <c r="E1" s="21"/>
      <c r="F1" s="21"/>
      <c r="G1" s="22"/>
      <c r="H1" s="22"/>
      <c r="I1" s="22"/>
      <c r="J1" s="22"/>
      <c r="K1" s="22"/>
      <c r="L1" s="22"/>
      <c r="M1" s="22"/>
      <c r="N1" s="22"/>
      <c r="O1" s="22"/>
      <c r="P1" s="12"/>
      <c r="Q1" s="12"/>
      <c r="R1" s="22"/>
      <c r="S1" s="22"/>
      <c r="T1" s="12"/>
      <c r="U1" s="12"/>
      <c r="V1" s="12"/>
    </row>
    <row r="2" ht="39.75" customHeight="1">
      <c r="A2" s="23" t="s">
        <v>64</v>
      </c>
      <c r="G2" s="22"/>
      <c r="H2" s="22"/>
      <c r="I2" s="22"/>
      <c r="J2" s="22"/>
      <c r="K2" s="22"/>
      <c r="L2" s="22"/>
      <c r="M2" s="22"/>
      <c r="N2" s="22"/>
      <c r="O2" s="22"/>
      <c r="P2" s="12"/>
      <c r="Q2" s="12"/>
      <c r="R2" s="22"/>
      <c r="S2" s="22"/>
      <c r="T2" s="12"/>
      <c r="U2" s="12"/>
      <c r="V2" s="12"/>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48</v>
      </c>
      <c r="O3" s="2" t="s">
        <v>49</v>
      </c>
      <c r="P3" s="3" t="s">
        <v>50</v>
      </c>
      <c r="Q3" s="3" t="s">
        <v>51</v>
      </c>
      <c r="R3" s="2" t="s">
        <v>52</v>
      </c>
      <c r="S3" s="2" t="s">
        <v>53</v>
      </c>
      <c r="T3" s="3"/>
      <c r="U3" s="3"/>
      <c r="V3" s="3"/>
      <c r="W3" s="4"/>
      <c r="X3" s="4"/>
      <c r="Y3" s="4"/>
      <c r="Z3" s="4"/>
    </row>
    <row r="4" ht="15.75" customHeight="1">
      <c r="G4" s="12"/>
      <c r="H4" s="12"/>
      <c r="I4" s="12"/>
      <c r="J4" s="12"/>
      <c r="K4" s="12"/>
      <c r="L4" s="12"/>
      <c r="M4" s="12"/>
      <c r="N4" s="12"/>
      <c r="O4" s="12"/>
      <c r="P4" s="12"/>
      <c r="Q4" s="12"/>
      <c r="R4" s="12"/>
      <c r="S4" s="12"/>
      <c r="T4" s="12"/>
      <c r="U4" s="12"/>
      <c r="V4" s="12"/>
    </row>
    <row r="5" ht="97.5" customHeight="1">
      <c r="A5" s="26" t="s">
        <v>65</v>
      </c>
      <c r="B5" s="31"/>
      <c r="C5" s="28">
        <f>D5+E5</f>
        <v>10.2</v>
      </c>
      <c r="D5" s="28">
        <v>7.0</v>
      </c>
      <c r="E5" s="28">
        <v>3.2</v>
      </c>
      <c r="F5" s="28" t="s">
        <v>59</v>
      </c>
      <c r="G5" s="29">
        <v>1.0</v>
      </c>
      <c r="H5" s="29">
        <v>1.0</v>
      </c>
      <c r="I5" s="29">
        <v>1.0</v>
      </c>
      <c r="J5" s="30"/>
      <c r="K5" s="30"/>
      <c r="L5" s="29">
        <v>2.0</v>
      </c>
      <c r="M5" s="29">
        <v>1.0</v>
      </c>
      <c r="N5" s="29">
        <v>1.0</v>
      </c>
      <c r="O5" s="29" t="s">
        <v>66</v>
      </c>
      <c r="P5" s="29" t="s">
        <v>67</v>
      </c>
      <c r="Q5" s="29" t="s">
        <v>68</v>
      </c>
      <c r="R5" s="29" t="s">
        <v>69</v>
      </c>
      <c r="S5" s="29">
        <v>9.0</v>
      </c>
      <c r="T5" s="30"/>
      <c r="U5" s="30"/>
      <c r="V5" s="30"/>
      <c r="W5" s="31"/>
      <c r="X5" s="31"/>
      <c r="Y5" s="31"/>
      <c r="Z5" s="31"/>
    </row>
    <row r="6" ht="15.75" customHeight="1">
      <c r="G6" s="12"/>
      <c r="H6" s="12"/>
      <c r="I6" s="12"/>
      <c r="J6" s="12"/>
      <c r="K6" s="12"/>
      <c r="L6" s="12"/>
      <c r="M6" s="12"/>
      <c r="N6" s="12"/>
      <c r="O6" s="12"/>
      <c r="P6" s="12"/>
      <c r="Q6" s="12"/>
      <c r="R6" s="12"/>
      <c r="S6" s="12"/>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41</v>
      </c>
      <c r="B1" s="21"/>
      <c r="C1" s="21"/>
      <c r="D1" s="21"/>
      <c r="E1" s="21"/>
      <c r="F1" s="21"/>
      <c r="G1" s="22"/>
      <c r="H1" s="22"/>
      <c r="I1" s="22"/>
      <c r="J1" s="22"/>
      <c r="K1" s="22"/>
      <c r="L1" s="22"/>
      <c r="M1" s="22"/>
      <c r="N1" s="22"/>
      <c r="O1" s="22"/>
      <c r="P1" s="12"/>
      <c r="Q1" s="12"/>
      <c r="R1" s="22"/>
      <c r="S1" s="22"/>
      <c r="T1" s="12"/>
      <c r="U1" s="12"/>
      <c r="V1" s="12"/>
    </row>
    <row r="2" ht="39.75" customHeight="1">
      <c r="A2" s="23" t="s">
        <v>70</v>
      </c>
      <c r="G2" s="22"/>
      <c r="H2" s="22"/>
      <c r="I2" s="22"/>
      <c r="J2" s="22"/>
      <c r="K2" s="22"/>
      <c r="L2" s="22"/>
      <c r="M2" s="22"/>
      <c r="N2" s="22"/>
      <c r="O2" s="22"/>
      <c r="P2" s="12"/>
      <c r="Q2" s="12"/>
      <c r="R2" s="22"/>
      <c r="S2" s="22"/>
      <c r="T2" s="12"/>
      <c r="U2" s="12"/>
      <c r="V2" s="12"/>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48</v>
      </c>
      <c r="O3" s="2" t="s">
        <v>49</v>
      </c>
      <c r="P3" s="3" t="s">
        <v>50</v>
      </c>
      <c r="Q3" s="3" t="s">
        <v>51</v>
      </c>
      <c r="R3" s="2" t="s">
        <v>52</v>
      </c>
      <c r="S3" s="2" t="s">
        <v>53</v>
      </c>
      <c r="T3" s="3"/>
      <c r="U3" s="3"/>
      <c r="V3" s="3"/>
      <c r="W3" s="4"/>
      <c r="X3" s="4"/>
      <c r="Y3" s="4"/>
      <c r="Z3" s="4"/>
    </row>
    <row r="4" ht="151.5" customHeight="1">
      <c r="A4" s="26">
        <v>1.0</v>
      </c>
      <c r="B4" s="26" t="s">
        <v>24</v>
      </c>
      <c r="C4" s="28">
        <f>sum(D4:E4)</f>
        <v>8.45</v>
      </c>
      <c r="D4" s="28">
        <v>5.25</v>
      </c>
      <c r="E4" s="28">
        <v>3.2</v>
      </c>
      <c r="F4" s="28" t="s">
        <v>71</v>
      </c>
      <c r="G4" s="29">
        <v>2.0</v>
      </c>
      <c r="H4" s="29"/>
      <c r="I4" s="29">
        <v>0.25</v>
      </c>
      <c r="J4" s="29">
        <v>0.5</v>
      </c>
      <c r="K4" s="29">
        <v>0.5</v>
      </c>
      <c r="L4" s="29">
        <v>2.0</v>
      </c>
      <c r="M4" s="29"/>
      <c r="N4" s="29"/>
      <c r="O4" s="29" t="s">
        <v>72</v>
      </c>
      <c r="P4" s="29" t="s">
        <v>73</v>
      </c>
      <c r="Q4" s="29" t="s">
        <v>74</v>
      </c>
      <c r="R4" s="29" t="s">
        <v>75</v>
      </c>
      <c r="S4" s="29">
        <v>15.0</v>
      </c>
      <c r="T4" s="30"/>
      <c r="U4" s="30"/>
      <c r="V4" s="30"/>
      <c r="W4" s="31"/>
      <c r="X4" s="31"/>
      <c r="Y4" s="31"/>
      <c r="Z4" s="31"/>
    </row>
    <row r="5" ht="15.75" customHeight="1">
      <c r="G5" s="12"/>
      <c r="H5" s="12"/>
      <c r="I5" s="12"/>
      <c r="J5" s="12"/>
      <c r="K5" s="12"/>
      <c r="L5" s="12"/>
      <c r="M5" s="12"/>
      <c r="N5" s="12"/>
      <c r="O5" s="12"/>
      <c r="P5" s="12"/>
      <c r="Q5" s="12"/>
      <c r="R5" s="12"/>
      <c r="S5" s="12"/>
      <c r="T5" s="12"/>
      <c r="U5" s="12"/>
      <c r="V5" s="12"/>
    </row>
    <row r="6" ht="15.75" customHeight="1">
      <c r="G6" s="12"/>
      <c r="H6" s="12"/>
      <c r="I6" s="12"/>
      <c r="J6" s="12"/>
      <c r="K6" s="12"/>
      <c r="L6" s="12"/>
      <c r="M6" s="12"/>
      <c r="N6" s="12"/>
      <c r="O6" s="12"/>
      <c r="P6" s="12"/>
      <c r="Q6" s="12"/>
      <c r="R6" s="12"/>
      <c r="S6" s="12"/>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0.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5.0"/>
    <col customWidth="1" min="17" max="17" width="23.5"/>
    <col customWidth="1" min="18" max="18" width="29.13"/>
    <col customWidth="1" min="19" max="19" width="11.13"/>
    <col customWidth="1" min="20" max="22" width="10.75"/>
  </cols>
  <sheetData>
    <row r="1" ht="15.75" customHeight="1">
      <c r="A1" s="20" t="s">
        <v>41</v>
      </c>
      <c r="B1" s="21"/>
      <c r="C1" s="21"/>
      <c r="D1" s="21"/>
      <c r="E1" s="21"/>
      <c r="F1" s="21"/>
      <c r="G1" s="22"/>
      <c r="H1" s="22"/>
      <c r="I1" s="22"/>
      <c r="J1" s="22"/>
      <c r="K1" s="22"/>
      <c r="L1" s="22"/>
      <c r="M1" s="22"/>
      <c r="N1" s="22"/>
      <c r="O1" s="22"/>
      <c r="P1" s="12"/>
      <c r="Q1" s="12"/>
      <c r="R1" s="22"/>
      <c r="S1" s="22"/>
      <c r="T1" s="12"/>
      <c r="U1" s="12"/>
      <c r="V1" s="12"/>
    </row>
    <row r="2" ht="39.75" customHeight="1">
      <c r="A2" s="23" t="s">
        <v>76</v>
      </c>
      <c r="G2" s="22"/>
      <c r="H2" s="22"/>
      <c r="I2" s="22"/>
      <c r="J2" s="22"/>
      <c r="K2" s="22"/>
      <c r="L2" s="22"/>
      <c r="M2" s="22"/>
      <c r="N2" s="22"/>
      <c r="O2" s="22"/>
      <c r="P2" s="12"/>
      <c r="Q2" s="12"/>
      <c r="R2" s="22"/>
      <c r="S2" s="22"/>
      <c r="T2" s="12"/>
      <c r="U2" s="12"/>
      <c r="V2" s="12"/>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48</v>
      </c>
      <c r="O3" s="2" t="s">
        <v>49</v>
      </c>
      <c r="P3" s="3" t="s">
        <v>50</v>
      </c>
      <c r="Q3" s="3" t="s">
        <v>51</v>
      </c>
      <c r="R3" s="2" t="s">
        <v>52</v>
      </c>
      <c r="S3" s="2" t="s">
        <v>53</v>
      </c>
      <c r="T3" s="3"/>
      <c r="U3" s="3"/>
      <c r="V3" s="3"/>
      <c r="W3" s="4"/>
      <c r="X3" s="4"/>
      <c r="Y3" s="4"/>
      <c r="Z3" s="4"/>
    </row>
    <row r="4">
      <c r="A4" s="32">
        <v>1.0</v>
      </c>
      <c r="B4" s="32" t="s">
        <v>24</v>
      </c>
      <c r="C4" s="33">
        <f>sum(D4:E4)</f>
        <v>11.7</v>
      </c>
      <c r="D4" s="33">
        <f>sum(G4:N4)</f>
        <v>8.5</v>
      </c>
      <c r="E4" s="33">
        <v>3.2</v>
      </c>
      <c r="F4" s="33" t="s">
        <v>77</v>
      </c>
      <c r="G4" s="34">
        <v>3.0</v>
      </c>
      <c r="H4" s="34">
        <v>4.0</v>
      </c>
      <c r="I4" s="34">
        <v>0.0</v>
      </c>
      <c r="J4" s="34">
        <v>0.0</v>
      </c>
      <c r="K4" s="34">
        <v>0.0</v>
      </c>
      <c r="L4" s="34">
        <v>0.5</v>
      </c>
      <c r="M4" s="34">
        <v>1.0</v>
      </c>
      <c r="N4" s="34">
        <v>0.0</v>
      </c>
      <c r="O4" s="34" t="s">
        <v>78</v>
      </c>
      <c r="P4" s="34" t="s">
        <v>79</v>
      </c>
      <c r="Q4" s="34" t="s">
        <v>80</v>
      </c>
      <c r="R4" s="34" t="s">
        <v>81</v>
      </c>
      <c r="S4" s="34">
        <v>15.0</v>
      </c>
      <c r="T4" s="35"/>
      <c r="U4" s="35"/>
      <c r="V4" s="35"/>
      <c r="W4" s="36"/>
      <c r="X4" s="36"/>
      <c r="Y4" s="36"/>
      <c r="Z4" s="36"/>
    </row>
    <row r="5" ht="15.75" customHeight="1">
      <c r="G5" s="12"/>
      <c r="H5" s="12"/>
      <c r="I5" s="12"/>
      <c r="J5" s="12"/>
      <c r="K5" s="12"/>
      <c r="L5" s="12"/>
      <c r="M5" s="12"/>
      <c r="N5" s="12"/>
      <c r="O5" s="12"/>
      <c r="P5" s="12"/>
      <c r="Q5" s="12"/>
      <c r="R5" s="12"/>
      <c r="S5" s="12"/>
      <c r="T5" s="12"/>
      <c r="U5" s="12"/>
      <c r="V5" s="12"/>
    </row>
    <row r="6" ht="15.75" customHeight="1">
      <c r="G6" s="12"/>
      <c r="H6" s="12"/>
      <c r="I6" s="12"/>
      <c r="J6" s="12"/>
      <c r="K6" s="12"/>
      <c r="L6" s="12"/>
      <c r="M6" s="12"/>
      <c r="N6" s="12"/>
      <c r="O6" s="12"/>
      <c r="P6" s="12"/>
      <c r="Q6" s="12"/>
      <c r="R6" s="12"/>
      <c r="S6" s="12"/>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7.75"/>
  </cols>
  <sheetData>
    <row r="1">
      <c r="A1" s="37" t="s">
        <v>82</v>
      </c>
      <c r="G1" s="22"/>
      <c r="H1" s="22"/>
      <c r="I1" s="22"/>
      <c r="J1" s="22"/>
      <c r="K1" s="22"/>
      <c r="L1" s="22"/>
      <c r="M1" s="22"/>
      <c r="N1" s="22"/>
      <c r="O1" s="22"/>
      <c r="P1" s="12"/>
      <c r="Q1" s="12"/>
      <c r="R1" s="22"/>
      <c r="S1" s="22"/>
    </row>
    <row r="2">
      <c r="A2" s="2" t="s">
        <v>43</v>
      </c>
      <c r="B2" s="2" t="s">
        <v>3</v>
      </c>
      <c r="C2" s="2" t="s">
        <v>44</v>
      </c>
      <c r="D2" s="2" t="s">
        <v>45</v>
      </c>
      <c r="E2" s="2" t="s">
        <v>46</v>
      </c>
      <c r="F2" s="2" t="s">
        <v>47</v>
      </c>
      <c r="G2" s="2" t="s">
        <v>16</v>
      </c>
      <c r="H2" s="2" t="s">
        <v>17</v>
      </c>
      <c r="I2" s="2" t="s">
        <v>18</v>
      </c>
      <c r="J2" s="2" t="s">
        <v>19</v>
      </c>
      <c r="K2" s="2" t="s">
        <v>20</v>
      </c>
      <c r="L2" s="2" t="s">
        <v>21</v>
      </c>
      <c r="M2" s="2" t="s">
        <v>22</v>
      </c>
      <c r="N2" s="2" t="s">
        <v>48</v>
      </c>
      <c r="O2" s="2" t="s">
        <v>49</v>
      </c>
      <c r="P2" s="3" t="s">
        <v>50</v>
      </c>
      <c r="Q2" s="3" t="s">
        <v>51</v>
      </c>
      <c r="R2" s="2" t="s">
        <v>52</v>
      </c>
      <c r="S2" s="2" t="s">
        <v>53</v>
      </c>
    </row>
    <row r="3" ht="129.75" customHeight="1">
      <c r="A3" s="27">
        <v>1.0</v>
      </c>
      <c r="B3" s="27" t="s">
        <v>24</v>
      </c>
      <c r="C3" s="27">
        <f>D3+E3</f>
        <v>11.2</v>
      </c>
      <c r="D3" s="27">
        <f>sum(G3:N3)</f>
        <v>8</v>
      </c>
      <c r="E3" s="38">
        <v>3.2</v>
      </c>
      <c r="F3" s="38" t="s">
        <v>83</v>
      </c>
      <c r="G3" s="38">
        <v>4.0</v>
      </c>
      <c r="H3" s="38"/>
      <c r="I3" s="27"/>
      <c r="J3" s="27"/>
      <c r="K3" s="38">
        <v>2.0</v>
      </c>
      <c r="L3" s="38">
        <v>1.0</v>
      </c>
      <c r="M3" s="27">
        <v>1.0</v>
      </c>
      <c r="N3" s="27"/>
      <c r="O3" s="38" t="s">
        <v>84</v>
      </c>
      <c r="P3" s="38" t="s">
        <v>85</v>
      </c>
      <c r="Q3" s="38" t="s">
        <v>86</v>
      </c>
      <c r="R3" s="38" t="s">
        <v>87</v>
      </c>
      <c r="S3" s="27">
        <v>6.0</v>
      </c>
      <c r="T3" s="10"/>
      <c r="U3" s="10"/>
      <c r="V3" s="10"/>
      <c r="W3" s="10"/>
      <c r="X3" s="10"/>
      <c r="Y3" s="10"/>
      <c r="Z3" s="10"/>
    </row>
    <row r="4">
      <c r="G4" s="12"/>
      <c r="H4" s="12"/>
      <c r="I4" s="12"/>
      <c r="J4" s="12"/>
      <c r="K4" s="12"/>
      <c r="L4" s="12"/>
      <c r="M4" s="12"/>
      <c r="N4" s="12"/>
      <c r="O4" s="12"/>
      <c r="P4" s="12"/>
      <c r="Q4" s="12"/>
      <c r="R4" s="12"/>
      <c r="S4" s="12"/>
    </row>
  </sheetData>
  <mergeCells count="1">
    <mergeCell ref="A1:F1"/>
  </mergeCells>
  <drawing r:id="rId1"/>
</worksheet>
</file>