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Pranjal Ekhande" sheetId="3" r:id="rId6"/>
    <sheet state="visible" name="Mukul Jangid" sheetId="4" r:id="rId7"/>
    <sheet state="visible" name="Praveen Singh" sheetId="5" r:id="rId8"/>
    <sheet state="visible" name="Aman Jain" sheetId="6" r:id="rId9"/>
    <sheet state="visible" name="Dipayan" sheetId="7" r:id="rId10"/>
  </sheets>
  <definedNames/>
  <calcPr/>
  <extLst>
    <ext uri="GoogleSheetsCustomDataVersion2">
      <go:sheetsCustomData xmlns:go="http://customooxmlschemas.google.com/" r:id="rId11" roundtripDataChecksum="qLnsE/lnepq+dpYiCVVyFND60ngoyJfF6cukqPDCoB4="/>
    </ext>
  </extLst>
</workbook>
</file>

<file path=xl/sharedStrings.xml><?xml version="1.0" encoding="utf-8"?>
<sst xmlns="http://schemas.openxmlformats.org/spreadsheetml/2006/main" count="362" uniqueCount="244">
  <si>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</si>
  <si>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</si>
  <si>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</si>
  <si>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</si>
  <si>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</si>
  <si>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</si>
  <si>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</si>
  <si>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</si>
  <si>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</si>
  <si>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</si>
  <si>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</si>
  <si>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</si>
  <si>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</si>
  <si>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</si>
  <si>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</si>
  <si>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</si>
  <si>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</si>
  <si>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</si>
  <si>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</si>
  <si>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</si>
  <si>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</si>
  <si>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</si>
  <si>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</si>
  <si>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</si>
  <si>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Any other 
metrics
 defined in 
your SPPP</t>
  </si>
  <si>
    <t>Individual Task Breakdown
0 - learning
1 - requirement analysis 
2 - design
3 - implementation
4 - test
5 - communication/management
6 - configuration/environment
7 - unclassified</t>
  </si>
  <si>
    <t>05/08 - 05/15</t>
  </si>
  <si>
    <t>1.Team formation: Decided Leads for the each role and identified individual tech stack and interest.
2.Weekly meetings : Till now we have conducted three meetings and and discussed the requirment and the timeline 
3.Braimstorming featurs and requirment: Team researched about existing project management system and came up with the initial overall implementation.
4.Management plan: We are dividing our work in 3 major team where initally one team would setup spring boot, team two would setup CI/CD pipeline, team 3 will work on basic database setup that we would use it.
5.TiImeline: Created initial draft for future iteration
6.Presentation: Dipayan and Pranjal worked on the presentation
7.Documentation: Created inital documentation for SPPP, SDD, Risk Managment</t>
  </si>
  <si>
    <t>1.Github issue -  Some of the
team members are not familiar with Git hence it is a chalenge
2. We had issue deciding project scope and what all features we wanted to implement</t>
  </si>
  <si>
    <t xml:space="preserve">1.Need to assign specific task to 
members.
2.There might be some conflicts 
due to time differtence 
3.Some team member dont  have 
enough knowledge on especific 
stacks </t>
  </si>
  <si>
    <t>1.Streamline requirments 
2.Detaled documents and clear 
ideas
3.Improved comunication and 
cordination among team 
members.</t>
  </si>
  <si>
    <t>Dipayan-13
Aman-13
Pranjal-15
Mukul-9
Praveen-19</t>
  </si>
  <si>
    <t>05/16 - 05/28</t>
  </si>
  <si>
    <t>0 - Learnig Pivotal, How to use pivotal all its features and
      how to use it.
1 - Research on requirment analysis, database research, Class diagram key featuers and Database diagram
2 - Design of the class diagram, discussion of all the importat features and classes with its services.
3 - Implementation of the APIs and dummy impplpementation to test the database and features.
4 - Research on the testion part and done basic testing on the postman.
5 - Done three meeting in the time and make several dissicon on class diagram features , testing, implementation and database usage and hosting.
6 - Using the GPC and setup the database on Postman 
7 - Updates on the documents created initial documents on SDD, STD and presentation etc.</t>
  </si>
  <si>
    <t xml:space="preserve">1. Pivotal issue  team members
     is not fimiliar with the pivotal 
2. Issue related to  Database
     setup and Host
3. Setup Postman </t>
  </si>
  <si>
    <t>1. Enough knowledge on Specific
    task 
2. Issue due to some travels plan</t>
  </si>
  <si>
    <t>1. improved co-ordination and 
communication
2. Setup of all basic requirme-
   nts
3. Started implementation on 
    APIs,
4. Done Research on testing.</t>
  </si>
  <si>
    <t>Dipayan - 26
Aman - 38
Pranjal - 43
Mukul -  25
Praveen - 44</t>
  </si>
  <si>
    <t>05/29 - 06/11</t>
  </si>
  <si>
    <t>1 - Learning ORM Hibernate, Docker, JWT authentication, and collaborating with teams on FE-BE integration and requirement
2- Communicated and set up the database structure, designed and added entities , implemented the Task and Comments tables, and wrote data retrieval queries.
3 - Designed and implemented JUnit test cases for services and controllers,  and created methods for API testing with Postman, Python scripts, and curl commands.
4 - Updated and completed various project documents, including SDD, SPPP, STD, and Iteration 2 documentation, and worked on presentations and general project documentation.
5 - Researched deployment options, developed deployment plans for the codebase and local database, and set up Auth0 with Team 1.
6 - Implemented and refactored the Task feature, updated GET and DELETE Project features, enhanced understanding of refactoring and testing techniques, and managed JWT authentication and API coordination with Team 4.
7 - Maintained good communication and understanding among teammates, effectively using personal DMs and calls for collaboration.</t>
  </si>
  <si>
    <t xml:space="preserve">1 - Deployent Plan 
2 - JWt Authentication
3 - testing techniques </t>
  </si>
  <si>
    <t>1. JaCoCo integration
     issues with JDK 21
2. Not fimiliar with jwt  
3 - Learing new
    testing techniqies</t>
  </si>
  <si>
    <t>1. Configured the 
Maven plugin and
 resolved
 compatibility issues 
with JDK 21
2. Working on the 
jwt authentication 
3.  Learing new
 testing techniqies</t>
  </si>
  <si>
    <t>Dipayan - 55
Aman - 63
Pranjal - 65.5
Mukul - 41
Praveen - 65</t>
  </si>
  <si>
    <t>06/12 - 06/18</t>
  </si>
  <si>
    <t>Security testing , Deployment of all project task comment and user project apis via Docker and to Git</t>
  </si>
  <si>
    <t>Dipayan - 23
Aman - 24
Pranjal - 48
Mukul - 47
Praveen - 63</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</si>
  <si>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</si>
  <si>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</si>
  <si>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</si>
  <si>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</si>
  <si>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</si>
  <si>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</si>
  <si>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</si>
  <si>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</si>
  <si>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</si>
  <si>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</si>
  <si>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</si>
  <si>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</si>
  <si>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 xml:space="preserve">Dipayan </t>
  </si>
  <si>
    <t>- Initializing and Proofreading
- Worked on MOM 
- Worked on multiple other documentations</t>
  </si>
  <si>
    <t>- Added multiple stories on Icebox
- Made sure stories were being updated and closed on a regular basis</t>
  </si>
  <si>
    <t>Initializing and Proof reading</t>
  </si>
  <si>
    <t>- Helped in the creation of the doc
- Implemented a few test cases</t>
  </si>
  <si>
    <t>- Created ppt for iteration 0
- Presented the first presentation
- Worked on the final ppt and presetation</t>
  </si>
  <si>
    <t>developed update and delete function for project management service</t>
  </si>
  <si>
    <t>- Implemented test cases in JUnit
- Created the delete project test case</t>
  </si>
  <si>
    <t>- Helped maintain good security practices for the whole project
- Helped improve collaboration among the whole team</t>
  </si>
  <si>
    <t>Pranjal</t>
  </si>
  <si>
    <t xml:space="preserve">Meeting Minute.
Functional Requirements, define the requirements.
Configration Plan
Proposal &amp; Implement Plan - 0
Engaged in requirement analysis discussions. </t>
  </si>
  <si>
    <t>Added numerous user stories to Icebox including the integration user story between ProjectManagement and UserManagement with clear and actionable tasks.
Updated Pivotal Tracker.
Continuous feature improvement discussion.</t>
  </si>
  <si>
    <t>Defined and documented the high-level design of the project. 
Designed in the database schema design for the whole proManager.
Database schema Design.</t>
  </si>
  <si>
    <t>Focussed end to end unit Testing on Task Management. with 100% tests ran successfully. Tested with test database which is configured in application-test.properties</t>
  </si>
  <si>
    <t xml:space="preserve">- Reviewed and worked on Ppt content in iteration 0, and Presented in Iteration 0.
- Code demonstration in Iteration 1 and 2. Did PPT Review in iteration 1
</t>
  </si>
  <si>
    <t>Contributed at 80% of Project Management service, also including fix bugs and set config.
Contributed at 100% to the implementation of the user collaboration management endpoints
Contributed at 70% to the implementation of the taks management endpoints</t>
  </si>
  <si>
    <t>Junit Test - GetProject, GetProjectById
CreateProject
Implemented end to end test cases for the task management service.</t>
  </si>
  <si>
    <t>Deployed Database on Heroku
Built Application
Created Docker Image
Deployed Application on Heroku</t>
  </si>
  <si>
    <t xml:space="preserve"> - Initially Did setup for team meetings.
- Communicated with other teams.
- Helped Team to Setup Database and Application in their local Machine.
- Did Pair coding with Mukul for Application Deployement.
 - Helping team set up code and data basein local machine for developement coding</t>
  </si>
  <si>
    <t>Mukul</t>
  </si>
  <si>
    <t xml:space="preserve">Contributed to defining high-level requirements, code guidelines, </t>
  </si>
  <si>
    <t>Designed Class Digram in Final Iteration
Designed in the automated and manual Testing for the whole proManager.</t>
  </si>
  <si>
    <t>Contributed at 70% of user service, refactored code.</t>
  </si>
  <si>
    <t>Aman</t>
  </si>
  <si>
    <t>worked on
 Second 
and Final
 Draft of
 the project</t>
  </si>
  <si>
    <t>Added numerous user stories to Icebox including the integration user story between TaskManagement</t>
  </si>
  <si>
    <t xml:space="preserve">Designed
class
Diagram in
iteration 2 
and worked 
on the 
design 
documents
 in all 
drafts </t>
  </si>
  <si>
    <t>Helped in
creation of
the
document 
Implement 
a few test 
cases</t>
  </si>
  <si>
    <t>- Created presentation in iterationn 1
- Presented presentation in Iteration 2
- Helped to make final presentation 
-Presented Final Presentation</t>
  </si>
  <si>
    <t>developed update and delete function for task management service</t>
  </si>
  <si>
    <t>Check with deadline, update implemented feature for each iteration, and make team aware of new tools like pivotal.</t>
  </si>
  <si>
    <t>Praveen</t>
  </si>
  <si>
    <t>1. Meeting Minutes 
2. Decided the deployment plan and the cofiguration tools that we used in the the project
3. Functional Requirements
4. Came up with the QA metrix we used in the project
5. Involved in all the discussions related to the tools used.</t>
  </si>
  <si>
    <t>- Added various stories on Icebox which included all the major tasks that I performed
- Made sure sotry points and tasks were accurate to the stories</t>
  </si>
  <si>
    <t>1. Designed the first draft of the class diagram which included the main skeleton and architecture of our service. 
2. It included all the classes and their relationships
3. Contributed to the database structure by creating the comments table and marking all the recessary relationships</t>
  </si>
  <si>
    <t>Focused on unit testing for Comment service and all the tests ran successfully with 100 % accuracy</t>
  </si>
  <si>
    <t>- Created presentation for iterationn 1
- Presented presentation for iteration 1
- Created presentation for iterationn 2
- Presented presentation for Iteration 2
- Helped to make final presentation 
- Presented final presentation</t>
  </si>
  <si>
    <t xml:space="preserve">Contributed 100% to the comment service and also worked on writing the testcases.
Also worked on bug fixes in the code base and the database. </t>
  </si>
  <si>
    <t>Implemented multiple test cases for comment service</t>
  </si>
  <si>
    <t>Deployed the service on Docker and also created a docker image for the application</t>
  </si>
  <si>
    <t xml:space="preserve">- Helped team in coming up with the most appropriate tools for deployment
- Communicated with other team mates and cross team communication to understand the requirements and come up with a solution
- Tried to contribute as much as possible in all the fields </t>
  </si>
  <si>
    <r>
      <rPr>
        <rFont val="Arial"/>
        <b/>
        <color theme="1"/>
      </rPr>
      <t>Your Lead Roles</t>
    </r>
    <r>
      <rPr>
        <rFont val="Arial"/>
        <b/>
        <color theme="1"/>
      </rPr>
      <t>: Requirement leader</t>
    </r>
  </si>
  <si>
    <t>Week #</t>
  </si>
  <si>
    <t>Total actual time of this week tasks (h)</t>
  </si>
  <si>
    <t>Total Individual work time</t>
  </si>
  <si>
    <t>Total group meeting time</t>
  </si>
  <si>
    <t>time for type 7 tasks</t>
  </si>
  <si>
    <t>Project Deliverable Contribution</t>
  </si>
  <si>
    <t>Issues</t>
  </si>
  <si>
    <t>Issue status or plan</t>
  </si>
  <si>
    <t>Estimated tasks for next week</t>
  </si>
  <si>
    <t>Total estimated time</t>
  </si>
  <si>
    <t>05/8-05/16</t>
  </si>
  <si>
    <t>0 - Learnt Git pipelining
1 - Discussion and research
2 - Architectural Planning
5 - Setting up meeting with the team
6 - Setting Up of Git Group.
7 - Project documentation SPP</t>
  </si>
  <si>
    <t>1. Wrote Majority of SPPP documentation.
2. Setup git.
3. Presentation Participation in iteration 0.
4. Work on documentation</t>
  </si>
  <si>
    <t>1. There was lot of confusion in team. We struggled with defining tasks. Goal defined by our team was overlapping with other team. 
2. Teammate including myself had a travel plans and final exams</t>
  </si>
  <si>
    <t>1. Set up spring setup
2. Design basic database
3. Define User roles for project management</t>
  </si>
  <si>
    <t>05/17-05/24</t>
  </si>
  <si>
    <t>0 -  (spring boot - Refresh)
1 - Discussion (User roles in Project Management)
3 - Created Skeleton For Backend Application
5 - Setup Team meeting and creating agenda
6 - Helped setup SpringBoot for every team member.</t>
  </si>
  <si>
    <t>1.Designed skeleton for spring application operation for Project management
2. Brainstromed USER role in Project Management Stratergies. 
3. Help team understand Spring Code and workflow of it.</t>
  </si>
  <si>
    <t>05/25-05/31</t>
  </si>
  <si>
    <t>30+</t>
  </si>
  <si>
    <t>0 -  (GCP - Database connectivity and deployment)
1 - Class design for Project module, Case study for Task management. 
2 - Designed and Finalised database, class digram for Project, Task, and User Module. 
helped team uderstand api structure, brainstormed api pattern design and neccessary componenets
3 - Implemented Create, Get, Update, safe delete, delete feature for Project. 
4 - tested Create and Get and delete feature using postman
5 - Setup Team Postman group, Communicated resposibilities to team for upcoming and past week.
6 - Completed setup for developement enviornment for every team member. local Database connectivity establised with spring.</t>
  </si>
  <si>
    <t>2. Created Project Setup
3. Added Project Management Feature
4. Tested Integrationn with Database</t>
  </si>
  <si>
    <t xml:space="preserve">1. We wanted to use 1 database which is remotely hosted on cloud and connect to everyones developement environment. because lack of experice in this topic i spent more time than i expected. I had difficulties understanding and finding right dependecies. 
2. Springboot is enabling inbuilt security credential to use the api we designed. it is creating new dynamic password everytime we run the application. as per sources from stack overflow it is because of the security starter dependency. Because of this we arent able to run test cases and run postman test because of authorization issue. </t>
  </si>
  <si>
    <t>1. For database we have decided to move forward with local database that is docerized potgres for everyone, and we would use GCP database for deployment purpose. 
2. Plan is to understand the root cause, primary root casue might pe dependencies. secondary root cause is port the application running. if it doesnot get resolved for testing we will write a code which saves and uses dynamically generated password in testing and we will send it in basic auth while for api usage.</t>
  </si>
  <si>
    <t>1. Resolve Spring boot authorisation issue.
2. Write Tests for already written code. making sure to write all the edge cases.
3. enhance already created feature from user point of view.
4. Work on feature related to task. 
5. Create solid deployment plan.</t>
  </si>
  <si>
    <t>06/01-06/07</t>
  </si>
  <si>
    <t>0 - Learning (ORM Hibernate Refresh, Docker)
1 - Had a discussion with team 4 regarding integrating FE with BE
     Helped team to write test cases for Controller class. 
     Database whole structure communicated to the team. 
     Refreshed class digram in SDD
2 - Designed Testing structure 
     Developer can test api's with postman / pythonscript / curl commands
     Designed Task Table as a added feature.
3 - Implemented Task Feature, Designed and Added New Entities (APP_USER, PROJECT_USER,TASK) in Code.
     Wrote Database Structre (SQL FIle). 
     Wrote Queries to get all necessary data. 
4 - Implemented Test cases for Project (GET, DELETE)
     Refactored GET Project and Delete Project feature and all the related code to it.     
5 - Comminication with whole team together lacked this week, But individually with other team member worked on assigned tasks, Used personal DM and calls to communicate with the team.
6 - Looked into Deployment options.
7 - Worked on Documentation.</t>
  </si>
  <si>
    <t>2. Designed Database for added feature of Collaboration Management.
3. Added Task Feature Management. 
    Wrote a SQL script for easy deployement.
    Designed Database Queries for REST apis
4. Tested Project Controller's GET and Delete Method.</t>
  </si>
  <si>
    <t xml:space="preserve">1. REST api Returning Object list. need to change it for FE team
2. Testing Strucuture is not correct
3. Deployement Plan is not ready
4. Dont have API documentation
</t>
  </si>
  <si>
    <t>1. Need to change API return in Map format. 
2. Will dig into automated testing approch for correct way of testing CRUD operation. Adding state checks.
3. Will deploy docker image so FE team can start working
4. help Team member to create API documentation</t>
  </si>
  <si>
    <t>1. We wont be working on JWT authentication since AuthO authentication will be developed by team 1.
2. Immeadiate action plan is to Finalise Deployment plan. 
3. Help Team 4 To integrate FE with our Backend.
4. Understand Team 1 requirement and complete documentation.
5. Test all the API's 
6. Complete development for all the related feature to the tasks. 
7. Implement Project_User Feature.</t>
  </si>
  <si>
    <t>06/08-06/11</t>
  </si>
  <si>
    <t xml:space="preserve">0 - CORS 
1 - Requirement analysis for various type of Remaining Functionality. 
     Requirement analysis for redesiging Testing Approch. (Ordering Tests)
2 - Designed Testing structure  
     Designed Project Collaboration Approch.
3 - Implemented UserCollaboration feature.
4 - Refactored GET Project and Delete Project feature and all the related code to it.     
</t>
  </si>
  <si>
    <t>Added User collaboration Feature</t>
  </si>
  <si>
    <t>1. Deploy Appliction
2. Deploye Database
3. Finish Testing.
4. Reduce Branches in GitHub</t>
  </si>
  <si>
    <t>06/12-06/18</t>
  </si>
  <si>
    <t>0 - Learning Heroku Deployement with docker,github.
     Reasearch Herko Database Deployement and access for it.
1 - Deployement Requirement Analysis for deployement plan
     Revisitng GET calls and its return type.
     Installing neccessary tools to easy access data from Heroku(DataGrip)
3 - Wrote Docker file. Wrote Heroku script. 
     Changed all GET api structure, from Object to list.
     Helped team member to debug the issue in comment. 
     Worked on existing comment code.
4 - Tested Task management end to end. 
6 - Deployed Database.
     Deployed Application on Heroku.
7 - Worked on Documentation SPPP, Pivota, SDD</t>
  </si>
  <si>
    <t>Deployed Application on heroku
Restructured all the apis
Tested Task Management end to end.
Contributed to SPPP, SDD, Pivota</t>
  </si>
  <si>
    <t>1. Database Connection Pooling exceeding immediately</t>
  </si>
  <si>
    <t>The sheet shows an example of  a student weekly report.  Only include the time that you use to work on the project. 
Each student should make your own sheet to report your work weekly.</t>
  </si>
  <si>
    <r>
      <rPr>
        <rFont val="Arial"/>
        <b/>
        <color theme="1"/>
      </rPr>
      <t>Your Lead Roles</t>
    </r>
    <r>
      <rPr>
        <rFont val="Arial"/>
        <b/>
        <color theme="1"/>
      </rPr>
      <t>: Design and Implementation Lead</t>
    </r>
  </si>
  <si>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</si>
  <si>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</si>
  <si>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</si>
  <si>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</si>
  <si>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</si>
  <si>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</si>
  <si>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05/08- 05/16</t>
  </si>
  <si>
    <t>0- Learning git, Pivotal
1 - Discussion and research 
5 - team meetings 
6- set up git</t>
  </si>
  <si>
    <t>1. Work on documtations
2. Set up Git
3. Participate in presentation</t>
  </si>
  <si>
    <t xml:space="preserve">1. Not fimiliar with pivotal
2. revisiing springboot, not fimiliar with intellij  IDE and STS
2.due to travel plan lack of
communications </t>
  </si>
  <si>
    <t>1. Learninig sprinboot CFL and STS and IDE tools in 2 weeks  
2.Working on progess report</t>
  </si>
  <si>
    <t>1. Contine to learn Springboot, GIt and Pivotal  
2. need to setup CI/CD pipeline</t>
  </si>
  <si>
    <t xml:space="preserve"> </t>
  </si>
  <si>
    <t>0 - Learning Github branch protection and CI/CD pipeline
1 - Discussed Database requirements 
2 - Started with design of pipeline
5 - Team meetings
6 - Updated Pivotal</t>
  </si>
  <si>
    <t>1. Added branch protection in main branch so that production codebase is safer.</t>
  </si>
  <si>
    <t>1. Not fluent in setting up CI/CD pipelines thus will need to allocate more time</t>
  </si>
  <si>
    <t>0 - Learn about codebase
1 - Research on database
7 - Work on Project documentation</t>
  </si>
  <si>
    <t>0 - Learning about Spring Boot
1 - Research on Database and class Diagram 
5 - Team meetings
7 - Project documentation STD</t>
  </si>
  <si>
    <t>1. Started documentation of STD
2. Helped with database research</t>
  </si>
  <si>
    <t>1. Not fluent in Spring boot, watching tutorials</t>
  </si>
  <si>
    <t>1. Learning in progress</t>
  </si>
  <si>
    <t xml:space="preserve">0 - Learn more about Spring boot
3 - Implement CI/CD pipelines and create API's
4 - Write test cases for new API's
</t>
  </si>
  <si>
    <t>0  - Deep dive into CI/CD pipeline - Jenkins and GitHub Actions
2 - Strategizing and discussion for project deployment.
3 - Optimized code for ProjectServiceImplementation
4 - Written automated and manual test cases
5 - Missed some team meetings this week due to
 sickness but worked on my individual tasks. Contributed in 
iteration 2.
6 - Implemented JaCoCo integration for code coverage
7 - Project documentation: STD and SDD and PPT</t>
  </si>
  <si>
    <t>1. Contributed with iteration 2: 
STD, SDD, PPT and PPT recording
2. Integrated JaCoCo for code coverage
3. Written automated and manual test 
cases to increase code coverage</t>
  </si>
  <si>
    <t>1. JaCoCo integration issues with JDK 21</t>
  </si>
  <si>
    <t>1. Configured the Maven plugin and resolved compatibility issues with JDK 21.</t>
  </si>
  <si>
    <t>3 - Implement CI/CD pipelines, work on project deployment
4 - Write test cases to increase code coverage</t>
  </si>
  <si>
    <t>06/08-06/18</t>
  </si>
  <si>
    <t>0 - Learning Heroku Deployement with docker,github.
     Reasearch Herko Database Deployement and access for it.
1 - Deployement Requirement Analysis.
2 - Desiging class digram for SDD. 
     Desiging Testing structure for overall project.
3 - Wrote Docker file. Wrote Heroku script.
4 - Tested ProjectManagement and User Management end to end.
      Improved code coverage by writing test cases.
5 - Caught up with the progress worked on my individual tasks. Contributed in 
iteration 3.
6 - Deployed Application on Heroku.
7 - Worked on Documentation STD</t>
  </si>
  <si>
    <t>1. Contributed with iteration 3: 
STD, PPT and PPT recording
2. Deployed Application on Heroku
3. Written automated and manual test 
cases to increase code coverage</t>
  </si>
  <si>
    <r>
      <rPr>
        <rFont val="Arial"/>
        <b/>
        <color theme="1"/>
      </rPr>
      <t>Your Lead Roles</t>
    </r>
    <r>
      <rPr>
        <rFont val="Arial"/>
        <color theme="1"/>
      </rPr>
      <t>: Team Lead</t>
    </r>
  </si>
  <si>
    <t>0 - learn git and FE implementation
1 - define high level requirements, 
2 - make project plan, send reminders to team members
3 - set up git
4 - research similar products, prepare presentation</t>
  </si>
  <si>
    <t>1. Discussing project idea and how to implement
2. Set up git, commit a test message on git
3. Participate in Iteration 0 presentation</t>
  </si>
  <si>
    <t>1. Deciding the project topic</t>
  </si>
  <si>
    <t>0 - continue to learn FE
1 - continue to define requirements
2 - implement the login page</t>
  </si>
  <si>
    <t>05/17-05/23</t>
  </si>
  <si>
    <t>0 - Implement FE
1 - Design the login screen 
2 - make project plan
3 - prepare presentation 
4 - database connection</t>
  </si>
  <si>
    <t xml:space="preserve">1. Designing the user login screen </t>
  </si>
  <si>
    <t>1. Implementing the database</t>
  </si>
  <si>
    <t xml:space="preserve">0 - continue to learn FE and make connections with the database
1 - Implementing the BE
</t>
  </si>
  <si>
    <t>05/24-05/31</t>
  </si>
  <si>
    <t>0 - Designing databse
1 - Deciding how the projects will be stored
2 - Writing pseudocode
3 - Learning about GCP and deployment 
4 - Writing skeleton code</t>
  </si>
  <si>
    <t>1. Designing database and writing the skeleton code
2. Creating Class diagram</t>
  </si>
  <si>
    <t>0 - Writing some functionality specific code
1 - Writing test cases for the defined classes</t>
  </si>
  <si>
    <t xml:space="preserve">
0 - Creating the APIs for Comment functionality including the comments for adding, editing, deleting and getting the comments.
1 - Writing the code for CommentService, CommentServiceImplementation, Comment Entity, CommentDAO class
2 - Iteration 2 documentation and presentation recording
3 - Database updation with Comments Table and queries to retrieve the data from the database
4 - Deployment Plan for the codebase
5 - Local database creation and deployment plan for the database
6 - Writing testcases for various services using JUnit</t>
  </si>
  <si>
    <t xml:space="preserve">1 - Creating the entire comment service and it's implementation
2 - API creation for the comment service
3 - Creation of the deployment plan for our service 
</t>
  </si>
  <si>
    <t>1 - Choosing the appropritate deployment strategy and fixing the issues.</t>
  </si>
  <si>
    <t>0 - Finalizing the code base
1 - Finishing the deployment of code base on the server.
2 - Completing the documentation
3 - Make sure all the test cases are covered and they pass.</t>
  </si>
  <si>
    <t>\</t>
  </si>
  <si>
    <t>0 - Learning docker and dockerhub 
1 - Creating a Docker Image
2 - Creating a container for the backend code
3 - Writing testcases
4 - Finalizing the deployment plan for the database
5 - Finishing the documentation for the project
6 - Creating a powerpoint presentation
7 - Fixing bugs in codebase,database structure and queries related to retrieving data from the database</t>
  </si>
  <si>
    <t xml:space="preserve">1. Contributed with iteration 3: 
STD, PPT and PPT recording
2. Created a docker container for the application
3. Created a docker image 
4. Written automated and manual test cases to increase code coverage
5. Worked on bug fixes </t>
  </si>
  <si>
    <r>
      <rPr>
        <rFont val="Arial"/>
        <b/>
        <color theme="1"/>
      </rPr>
      <t>Your Lead Roles</t>
    </r>
    <r>
      <rPr>
        <rFont val="Arial"/>
        <color theme="1"/>
      </rPr>
      <t>: Configuration Leader</t>
    </r>
  </si>
  <si>
    <t>05/17 - 05/23</t>
  </si>
  <si>
    <t>0- Learning git, Pivotal, STS 
1- Discussion and research on Database 
    and class Diagram
2- Design on class Diagram 
3 - Worked on some dummy class Implemen
     tation.
7 - Research on similar</t>
  </si>
  <si>
    <t>1. Work on pivotal stories and task assigment 
2. Research for the Database Requirment.
3. Setting up STS and Database enviroment
3. Worked on Dummy Data.</t>
  </si>
  <si>
    <t>1. Not fimilar with GCP tool 
2. Learnig PIvotal</t>
  </si>
  <si>
    <t xml:space="preserve">1. Fininsed STS too steup..
2. Learning pivotal all its concepts and usage </t>
  </si>
  <si>
    <t xml:space="preserve">1. Impletementation of the APIs
2. Testing
3. Continue to define requirments 
4. Updated Design </t>
  </si>
  <si>
    <t>05/24 - 05/28</t>
  </si>
  <si>
    <t>1- Discussion and research on Database 
    and class Diagram
2- Design on class Diagram 
4- REsearch on Testing Part 
5- Team meetings
6 - Seting up database and pivotal Stories 
7 - Research on similar</t>
  </si>
  <si>
    <t xml:space="preserve">4. Progess report and Design Document
5. Class Diagram </t>
  </si>
  <si>
    <t>1. Database Setup</t>
  </si>
  <si>
    <t>1. Setup in progress</t>
  </si>
  <si>
    <t>1. implementstion
2.Testing</t>
  </si>
  <si>
    <t>05/29- 06/04</t>
  </si>
  <si>
    <t xml:space="preserve">0 - learned about new techniques on 
      refactoring and testing 
1 - worked on the database and
       requirmemnts and setup
2 - Worked on test case APIs 
3 - implementation Task assigment APIs
4 - Learn how to use the teasting methods
5 - good Comunication among teamates 
      and better understanding
6 - work on the database setup
7 - updation of the documents and worked 
      on the presentation </t>
  </si>
  <si>
    <t xml:space="preserve">1- Worked on the documentation like updation of the design Documents
2 - set up of the postgress.
3 - Communication among the team is clear and task assingment is also clear. </t>
  </si>
  <si>
    <t>1 - Not fimiliar with the jwt Authentication
2 - Working on the test cases and testing Methods.</t>
  </si>
  <si>
    <t>1 - learning about the jwt authentication 
2 - Working on the he testing methods.</t>
  </si>
  <si>
    <t>1 -  Requirments 
2 - testcases
3 - Documents updation</t>
  </si>
  <si>
    <t>06/05 - 06/11</t>
  </si>
  <si>
    <t xml:space="preserve">0 - learned about jwt authemntication 
1 - worked on the database and
      requirmemnts and setup
2 - Worked on test case APIs 
3 - implementation Task assigment APIs
4 - Learn how to use the teasting methods
5 - good Comunication among teamates 
      and better understanding
6 - work on the database setup
7 - updation of the documents and worked 
      on the presentation </t>
  </si>
  <si>
    <t>1 - Worked on the presentation 
2 - Wored on the jwt authenticartion 
3 - looked up for all configration requirments 
4 - Increased communication among the team membes.</t>
  </si>
  <si>
    <t>1 - Not fimiliar with jwt  
2 - Learing new testing techniqies</t>
  </si>
  <si>
    <t xml:space="preserve">
1 - Working on the jwt authentication 
2 - Learing new testing techniqies</t>
  </si>
  <si>
    <t>1 - Deployments
2 - Documentation 
3 - Final presentation</t>
  </si>
  <si>
    <t>1 - Wrting Testcase
2 - Managing Task Api's
3- Managing Pivotal stories
4 - Project Documentation
5 - Creating Api Documentations
6 -  Presentation</t>
  </si>
  <si>
    <r>
      <rPr>
        <rFont val="Arial"/>
        <b/>
        <color theme="1"/>
      </rPr>
      <t>Your Lead Roles</t>
    </r>
    <r>
      <rPr>
        <rFont val="Arial"/>
        <color theme="1"/>
      </rPr>
      <t>: Security Lead</t>
    </r>
  </si>
  <si>
    <t>0 - Learn Git/ Setup
2 - Designing the initial Documentation
5 - Presentation
5 - Meetings
3 - Worked on iteration 0</t>
  </si>
  <si>
    <t>1. Created the first draft of SPPP, STD etc
2. Presented for iteration 0</t>
  </si>
  <si>
    <t>1. Learning GIT has a learning curve to it</t>
  </si>
  <si>
    <t>1. GIT setup is complete</t>
  </si>
  <si>
    <t>1. Complete the initial requirements of the documentations</t>
  </si>
  <si>
    <t xml:space="preserve">
1 - Discussion and research on Database 
5 - Team meetings
Working on iteration 1</t>
  </si>
  <si>
    <t xml:space="preserve">1. Work on Pivotal stories  
2. Researched for the Database.
3. Created GCP Instance
</t>
  </si>
  <si>
    <t xml:space="preserve">1. Configuring GCP has a lot of issues 
</t>
  </si>
  <si>
    <t xml:space="preserve">
1. Made Progress with Pivotal Stories
2. GCP instance is up</t>
  </si>
  <si>
    <t xml:space="preserve">1. DB Setup
2. Testing
</t>
  </si>
  <si>
    <t xml:space="preserve">
1 - Discussion and research on Database 
5 - Team meetings
6 - Setting up the GCP database  
Working on iteration 1</t>
  </si>
  <si>
    <t>1. Created a Project DB.
2. Worked on documentation
3. iteration 1</t>
  </si>
  <si>
    <t>- Test cases
- Documenataion</t>
  </si>
  <si>
    <t>1 -  Got familiar with the testing techniques.
4 - worked on the test cases
4 - implemented the delete test case
5 - worked on the database and requirements and setup
6 - updated the documentation</t>
  </si>
  <si>
    <t>1. Started Test case implementations.
2. Worked on SPPP
3. iteration 2
4. Worked on the code smells and enhancement</t>
  </si>
  <si>
    <t xml:space="preserve">- Learning how to implement Test cases
- Finalizing the test cases </t>
  </si>
  <si>
    <t>- Started the Test case Implementaions</t>
  </si>
  <si>
    <t>- Jwt Auth
- Documantation</t>
  </si>
  <si>
    <t>3 - Worked on the SPPP doc
3 - Worked on the STD 
5 - Helped with iteration 2
5 - Collaborated with Team 1 and Team 4 for various requirements
1 - Researched on the implementation of JWT authentication
6 - Setup of Auth0 with Team 1
6 - Sent the required APIs to Team 4
4 - Used JUnit for Test cases</t>
  </si>
  <si>
    <t>1. Worked on the Delete Test case
2. Worked on STD
3. iteration 2
4. Learned about JTW Auth</t>
  </si>
  <si>
    <t>- Understanding Jtw
- Integration with Spring has some issues</t>
  </si>
  <si>
    <t>- Developed a few Test cases
- Going forward with Auth0 as per Team 1</t>
  </si>
  <si>
    <t>- Finalizing the Code</t>
  </si>
  <si>
    <t>- Wrote the code for the Task Edit Section
- Added the Edit Task code in DAO and Service
- Implemented the whole code for Task edit in all of the sections
- Worked on the ppt for the final iteration
- Collaborated on the final presentation
- Worked on iteration 3</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</si>
</sst>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rgb="FFFF0000"/>
      <name val="Arial"/>
    </font>
    <font>
      <b/>
      <color theme="1"/>
      <name val="Arial"/>
    </font>
    <font>
      <b/>
      <color rgb="FF000000"/>
      <name val="Arial"/>
    </font>
    <font>
      <color theme="1"/>
      <name val="Arial"/>
    </font>
    <font>
      <sz val="10.0"/>
      <color rgb="FF000000"/>
      <name val="Arial"/>
    </font>
    <font>
      <color theme="1"/>
      <name val="Arial"/>
      <scheme val="minor"/>
    </font>
    <font>
      <color rgb="FFFF0000"/>
      <name val="Arial"/>
    </font>
    <font>
      <b/>
      <color theme="1"/>
      <name val="Calibri"/>
    </font>
    <font>
      <sz val="10.0"/>
      <color theme="1"/>
      <name val="Arial"/>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Font="1"/>
    <xf borderId="0" fillId="0" fontId="3" numFmtId="0" xfId="0" applyAlignment="1" applyFont="1">
      <alignment shrinkToFit="0" wrapText="1"/>
    </xf>
    <xf borderId="0" fillId="0" fontId="4" numFmtId="0" xfId="0" applyAlignment="1" applyFont="1">
      <alignment shrinkToFit="0" wrapText="1"/>
    </xf>
    <xf borderId="0" fillId="0" fontId="4" numFmtId="0" xfId="0" applyFont="1"/>
    <xf borderId="0" fillId="0" fontId="4" numFmtId="0" xfId="0" applyAlignment="1" applyFont="1">
      <alignment readingOrder="0"/>
    </xf>
    <xf borderId="0" fillId="2" fontId="5" numFmtId="0" xfId="0" applyAlignment="1" applyFill="1" applyFont="1">
      <alignment horizontal="left" readingOrder="0"/>
    </xf>
    <xf borderId="0" fillId="0" fontId="6" numFmtId="0" xfId="0" applyAlignment="1" applyFont="1">
      <alignment readingOrder="0"/>
    </xf>
    <xf borderId="1" fillId="0" fontId="1" numFmtId="0" xfId="0" applyAlignment="1" applyBorder="1" applyFont="1">
      <alignment shrinkToFit="0" vertical="top" wrapText="1"/>
    </xf>
    <xf borderId="2" fillId="0" fontId="4" numFmtId="0" xfId="0" applyAlignment="1" applyBorder="1" applyFont="1">
      <alignment vertical="top"/>
    </xf>
    <xf borderId="2" fillId="0" fontId="4" numFmtId="0" xfId="0" applyAlignment="1" applyBorder="1" applyFont="1">
      <alignment vertical="bottom"/>
    </xf>
    <xf borderId="0" fillId="0" fontId="7" numFmtId="0" xfId="0" applyAlignment="1" applyFont="1">
      <alignment shrinkToFit="0" vertical="bottom" wrapText="1"/>
    </xf>
    <xf borderId="3" fillId="0" fontId="2" numFmtId="0" xfId="0" applyAlignment="1" applyBorder="1" applyFont="1">
      <alignment shrinkToFit="0" vertical="top" wrapText="1"/>
    </xf>
    <xf borderId="4" fillId="0" fontId="8" numFmtId="0" xfId="0" applyAlignment="1" applyBorder="1" applyFont="1">
      <alignment shrinkToFit="0" vertical="top" wrapText="1"/>
    </xf>
    <xf borderId="4" fillId="0" fontId="8" numFmtId="0" xfId="0" applyAlignment="1" applyBorder="1" applyFont="1">
      <alignment shrinkToFit="0" vertical="bottom" wrapText="1"/>
    </xf>
    <xf borderId="0" fillId="0" fontId="4" numFmtId="0" xfId="0" applyAlignment="1" applyFont="1">
      <alignment shrinkToFit="0" vertical="bottom" wrapText="1"/>
    </xf>
    <xf borderId="3" fillId="0" fontId="4" numFmtId="0" xfId="0" applyAlignment="1" applyBorder="1" applyFont="1">
      <alignment shrinkToFit="0" vertical="bottom" wrapText="1"/>
    </xf>
    <xf borderId="4" fillId="0" fontId="4" numFmtId="0" xfId="0" applyAlignment="1" applyBorder="1" applyFont="1">
      <alignment readingOrder="0" shrinkToFit="0" vertical="bottom" wrapText="1"/>
    </xf>
    <xf borderId="4" fillId="0" fontId="4" numFmtId="0" xfId="0" applyAlignment="1" applyBorder="1" applyFont="1">
      <alignment shrinkToFit="0" vertical="bottom" wrapText="1"/>
    </xf>
    <xf borderId="4" fillId="0" fontId="4" numFmtId="0" xfId="0" applyAlignment="1" applyBorder="1" applyFont="1">
      <alignment readingOrder="0" vertical="bottom"/>
    </xf>
    <xf borderId="4" fillId="0" fontId="4" numFmtId="0" xfId="0" applyAlignment="1" applyBorder="1" applyFont="1">
      <alignment vertical="bottom"/>
    </xf>
    <xf borderId="4" fillId="2" fontId="4" numFmtId="0" xfId="0" applyAlignment="1" applyBorder="1" applyFont="1">
      <alignment shrinkToFit="0" vertical="bottom" wrapText="1"/>
    </xf>
    <xf borderId="4" fillId="2" fontId="4" numFmtId="0" xfId="0" applyAlignment="1" applyBorder="1" applyFont="1">
      <alignment shrinkToFit="0" vertical="bottom" wrapText="1"/>
    </xf>
    <xf borderId="4" fillId="0" fontId="4" numFmtId="0" xfId="0" applyAlignment="1" applyBorder="1" applyFont="1">
      <alignment vertical="bottom"/>
    </xf>
    <xf borderId="0" fillId="2" fontId="2" numFmtId="0" xfId="0" applyAlignment="1" applyFont="1">
      <alignment shrinkToFit="0" vertical="bottom" wrapText="1"/>
    </xf>
    <xf borderId="0" fillId="0" fontId="4" numFmtId="0" xfId="0" applyAlignment="1" applyFont="1">
      <alignment vertical="bottom"/>
    </xf>
    <xf borderId="1" fillId="0" fontId="2" numFmtId="0" xfId="0" applyAlignment="1" applyBorder="1" applyFont="1">
      <alignment shrinkToFit="0" vertical="bottom" wrapText="1"/>
    </xf>
    <xf borderId="1" fillId="0" fontId="4" numFmtId="0" xfId="0" applyAlignment="1" applyBorder="1" applyFont="1">
      <alignment horizontal="right" vertical="bottom"/>
    </xf>
    <xf borderId="1" fillId="2" fontId="4" numFmtId="0" xfId="0" applyAlignment="1" applyBorder="1" applyFont="1">
      <alignment shrinkToFit="0" vertical="bottom" wrapText="1"/>
    </xf>
    <xf borderId="1" fillId="2" fontId="4" numFmtId="0" xfId="0" applyAlignment="1" applyBorder="1" applyFont="1">
      <alignment horizontal="right" shrinkToFit="0" vertical="bottom" wrapText="1"/>
    </xf>
    <xf borderId="1" fillId="0" fontId="4" numFmtId="0" xfId="0" applyAlignment="1" applyBorder="1" applyFont="1">
      <alignment vertical="bottom"/>
    </xf>
    <xf borderId="1" fillId="0" fontId="4" numFmtId="0" xfId="0" applyAlignment="1" applyBorder="1" applyFont="1">
      <alignment horizontal="right" shrinkToFit="0" vertical="bottom" wrapText="1"/>
    </xf>
    <xf borderId="1" fillId="0" fontId="4" numFmtId="0" xfId="0" applyAlignment="1" applyBorder="1" applyFont="1">
      <alignment vertical="bottom"/>
    </xf>
    <xf borderId="1" fillId="0" fontId="4" numFmtId="0" xfId="0" applyAlignment="1" applyBorder="1" applyFont="1">
      <alignment shrinkToFit="0" vertical="bottom" wrapText="1"/>
    </xf>
    <xf borderId="1" fillId="2" fontId="4" numFmtId="0" xfId="0" applyAlignment="1" applyBorder="1" applyFont="1">
      <alignment horizontal="right" vertical="bottom"/>
    </xf>
    <xf borderId="1" fillId="0" fontId="4" numFmtId="0" xfId="0" applyAlignment="1" applyBorder="1" applyFont="1">
      <alignment shrinkToFit="0" vertical="bottom" wrapText="1"/>
    </xf>
    <xf borderId="1" fillId="0" fontId="4" numFmtId="0" xfId="0" applyAlignment="1" applyBorder="1" applyFont="1">
      <alignment horizontal="right" vertical="bottom"/>
    </xf>
    <xf borderId="1" fillId="2" fontId="4" numFmtId="0" xfId="0" applyAlignment="1" applyBorder="1" applyFont="1">
      <alignment horizontal="right" shrinkToFit="0" vertical="bottom" wrapText="1"/>
    </xf>
    <xf borderId="1" fillId="2" fontId="4" numFmtId="0" xfId="0" applyAlignment="1" applyBorder="1" applyFont="1">
      <alignment shrinkToFit="0" vertical="bottom" wrapText="0"/>
    </xf>
    <xf borderId="0" fillId="3" fontId="1" numFmtId="0" xfId="0" applyAlignment="1" applyFill="1" applyFont="1">
      <alignment shrinkToFit="0" vertical="bottom" wrapText="0"/>
    </xf>
    <xf borderId="0" fillId="3" fontId="4" numFmtId="0" xfId="0" applyAlignment="1" applyFont="1">
      <alignment vertical="bottom"/>
    </xf>
    <xf borderId="0" fillId="3" fontId="2" numFmtId="0" xfId="0" applyAlignment="1" applyFont="1">
      <alignment shrinkToFit="0" vertical="bottom" wrapText="1"/>
    </xf>
    <xf borderId="0" fillId="3" fontId="4" numFmtId="0" xfId="0" applyAlignment="1" applyFont="1">
      <alignment horizontal="right" shrinkToFit="0" vertical="bottom" wrapText="1"/>
    </xf>
    <xf borderId="0" fillId="3" fontId="4" numFmtId="0" xfId="0" applyAlignment="1" applyFont="1">
      <alignment shrinkToFit="0" vertical="bottom" wrapText="1"/>
    </xf>
    <xf borderId="0" fillId="3" fontId="4" numFmtId="0" xfId="0" applyAlignment="1" applyFont="1">
      <alignment shrinkToFit="0" wrapText="1"/>
    </xf>
    <xf borderId="0" fillId="3" fontId="4" numFmtId="0" xfId="0" applyFont="1"/>
    <xf borderId="0" fillId="0" fontId="4" numFmtId="0" xfId="0" applyAlignment="1" applyFont="1">
      <alignment horizontal="right" vertical="bottom"/>
    </xf>
    <xf borderId="0" fillId="0" fontId="4" numFmtId="0" xfId="0" applyAlignment="1" applyFont="1">
      <alignment horizontal="right" shrinkToFit="0" vertical="bottom" wrapText="1"/>
    </xf>
    <xf borderId="0" fillId="2" fontId="4" numFmtId="0" xfId="0" applyAlignment="1" applyFont="1">
      <alignment shrinkToFit="0" vertical="bottom" wrapText="1"/>
    </xf>
    <xf borderId="0" fillId="0" fontId="4" numFmtId="0" xfId="0" applyAlignment="1" applyFont="1">
      <alignment horizontal="right" vertical="bottom"/>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shrinkToFit="0" vertical="bottom" wrapText="1"/>
    </xf>
    <xf borderId="0" fillId="0" fontId="4" numFmtId="0" xfId="0" applyAlignment="1" applyFont="1">
      <alignment readingOrder="0" shrinkToFit="0" wrapText="1"/>
    </xf>
    <xf borderId="0" fillId="0" fontId="9" numFmtId="0" xfId="0" applyFont="1"/>
    <xf borderId="0" fillId="2" fontId="10" numFmtId="0" xfId="0" applyAlignment="1" applyFont="1">
      <alignment horizontal="left"/>
    </xf>
    <xf borderId="0" fillId="2" fontId="10" numFmtId="0" xfId="0" applyAlignment="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42.5"/>
    <col customWidth="1" min="4" max="4" width="23.38"/>
    <col customWidth="1" min="5" max="5" width="25.75"/>
    <col customWidth="1" min="6" max="6" width="22.63"/>
    <col customWidth="1" min="7" max="7" width="9.88"/>
    <col customWidth="1" min="8" max="8" width="8.38"/>
    <col customWidth="1" min="9" max="9" width="7.13"/>
    <col customWidth="1" min="10" max="10" width="6.63"/>
    <col customWidth="1" min="11" max="11" width="9.0"/>
    <col customWidth="1" min="12" max="12" width="7.88"/>
    <col customWidth="1" min="13" max="13" width="14.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 customWidth="1" min="24" max="24" width="7.38"/>
    <col customWidth="1" min="25" max="25" width="27.13"/>
  </cols>
  <sheetData>
    <row r="1" ht="15.75"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15.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t="s">
        <v>24</v>
      </c>
      <c r="X3" s="4"/>
      <c r="Y3" s="2" t="s">
        <v>25</v>
      </c>
    </row>
    <row r="4" ht="239.25" customHeight="1">
      <c r="A4" s="6">
        <v>0.0</v>
      </c>
      <c r="B4" s="6" t="s">
        <v>26</v>
      </c>
      <c r="C4" s="6" t="s">
        <v>27</v>
      </c>
      <c r="D4" s="6" t="s">
        <v>28</v>
      </c>
      <c r="E4" s="7" t="s">
        <v>29</v>
      </c>
      <c r="F4" s="7" t="s">
        <v>30</v>
      </c>
      <c r="G4" s="7">
        <v>0.0</v>
      </c>
      <c r="H4" s="7">
        <v>2.0</v>
      </c>
      <c r="I4" s="7">
        <v>0.0</v>
      </c>
      <c r="J4" s="7">
        <v>0.0</v>
      </c>
      <c r="K4" s="7">
        <v>0.0</v>
      </c>
      <c r="L4" s="7">
        <f>SUM(N4:V4)</f>
        <v>51</v>
      </c>
      <c r="M4" s="7" t="s">
        <v>31</v>
      </c>
      <c r="N4" s="7">
        <v>3.0</v>
      </c>
      <c r="O4" s="7">
        <f>SUM('Pranjal Ekhande'!G3,'Mukul Jangid'!G4,'Aman Jain'!G5,Dipayan!G4,'Praveen Singh'!G5)</f>
        <v>12.5</v>
      </c>
      <c r="P4" s="7">
        <f>SUM('Pranjal Ekhande'!H3,'Mukul Jangid'!H4,'Aman Jain'!H5,Dipayan!H4,'Praveen Singh'!H5)</f>
        <v>8.5</v>
      </c>
      <c r="Q4" s="7">
        <f>SUM('Mukul Jangid'!I4,Dipayan!I4,'Praveen Singh'!I5,'Pranjal Ekhande'!I3)</f>
        <v>7</v>
      </c>
      <c r="R4" s="7">
        <f>SUM('Pranjal Ekhande'!J3,'Mukul Jangid'!J4,'Aman Jain'!J5,Dipayan!J4,'Praveen Singh'!J5)</f>
        <v>5</v>
      </c>
      <c r="S4" s="7">
        <f>SUM('Pranjal Ekhande'!K3,'Mukul Jangid'!K4,'Aman Jain'!K5,Dipayan!K4,'Praveen Singh'!K5)</f>
        <v>3</v>
      </c>
      <c r="T4" s="7"/>
      <c r="U4" s="7">
        <f>SUM('Pranjal Ekhande'!M3,'Mukul Jangid'!M4,'Aman Jain'!M5,Dipayan!M4,'Praveen Singh'!M5)</f>
        <v>5</v>
      </c>
      <c r="V4" s="7">
        <f>SUM('Pranjal Ekhande'!N3,'Mukul Jangid'!N4,'Aman Jain'!N5,Dipayan!N4,'Praveen Singh'!N5)</f>
        <v>7</v>
      </c>
    </row>
    <row r="5" ht="15.75" customHeight="1">
      <c r="A5" s="6">
        <v>1.0</v>
      </c>
      <c r="B5" s="6" t="s">
        <v>32</v>
      </c>
      <c r="C5" s="6" t="s">
        <v>33</v>
      </c>
      <c r="D5" s="7" t="s">
        <v>34</v>
      </c>
      <c r="E5" s="7" t="s">
        <v>35</v>
      </c>
      <c r="F5" s="7" t="s">
        <v>36</v>
      </c>
      <c r="G5" s="7">
        <v>0.0</v>
      </c>
      <c r="H5" s="7">
        <v>0.0</v>
      </c>
      <c r="I5" s="7">
        <v>0.0</v>
      </c>
      <c r="J5" s="7">
        <v>0.0</v>
      </c>
      <c r="K5" s="7">
        <v>0.0</v>
      </c>
      <c r="L5" s="7">
        <v>176.0</v>
      </c>
      <c r="M5" s="7" t="s">
        <v>37</v>
      </c>
      <c r="N5" s="7">
        <v>3.0</v>
      </c>
      <c r="O5" s="7">
        <v>32.0</v>
      </c>
      <c r="P5" s="7">
        <v>31.5</v>
      </c>
      <c r="Q5" s="7">
        <v>16.0</v>
      </c>
      <c r="R5" s="7">
        <v>25.0</v>
      </c>
      <c r="S5" s="7">
        <v>20.0</v>
      </c>
      <c r="T5" s="7">
        <v>7.5</v>
      </c>
      <c r="U5" s="7">
        <v>28.0</v>
      </c>
      <c r="V5" s="7">
        <v>19.0</v>
      </c>
    </row>
    <row r="6" ht="59.25" customHeight="1">
      <c r="A6" s="6">
        <v>2.0</v>
      </c>
      <c r="B6" s="6" t="s">
        <v>38</v>
      </c>
      <c r="C6" s="6" t="s">
        <v>39</v>
      </c>
      <c r="D6" s="6" t="s">
        <v>40</v>
      </c>
      <c r="E6" s="6" t="s">
        <v>41</v>
      </c>
      <c r="F6" s="6" t="s">
        <v>42</v>
      </c>
      <c r="G6" s="7">
        <v>0.0</v>
      </c>
      <c r="H6" s="7">
        <v>0.0</v>
      </c>
      <c r="I6" s="7">
        <v>0.0</v>
      </c>
      <c r="J6" s="7">
        <v>0.0</v>
      </c>
      <c r="K6" s="7">
        <v>0.0</v>
      </c>
      <c r="L6" s="8">
        <v>289.5</v>
      </c>
      <c r="M6" s="9" t="s">
        <v>43</v>
      </c>
      <c r="N6" s="7">
        <v>7.0</v>
      </c>
      <c r="O6" s="8">
        <v>35.5</v>
      </c>
      <c r="P6" s="8">
        <v>39.0</v>
      </c>
      <c r="Q6" s="8">
        <v>36.0</v>
      </c>
      <c r="R6" s="8">
        <v>44.0</v>
      </c>
      <c r="S6" s="8">
        <v>37.0</v>
      </c>
      <c r="T6" s="7">
        <v>34.0</v>
      </c>
      <c r="U6" s="7">
        <v>16.0</v>
      </c>
      <c r="V6" s="7">
        <v>15.0</v>
      </c>
    </row>
    <row r="7" ht="124.5" customHeight="1">
      <c r="A7" s="6">
        <v>3.0</v>
      </c>
      <c r="B7" s="6" t="s">
        <v>44</v>
      </c>
      <c r="C7" s="6" t="s">
        <v>45</v>
      </c>
      <c r="G7" s="10">
        <v>36.0</v>
      </c>
      <c r="H7" s="10">
        <v>0.0</v>
      </c>
      <c r="I7" s="10">
        <v>0.0</v>
      </c>
      <c r="J7" s="10">
        <v>0.0</v>
      </c>
      <c r="K7" s="10">
        <v>0.0</v>
      </c>
      <c r="L7" s="10">
        <v>205.0</v>
      </c>
      <c r="M7" s="10" t="s">
        <v>46</v>
      </c>
      <c r="N7" s="10">
        <v>3.0</v>
      </c>
      <c r="O7" s="10">
        <v>25.0</v>
      </c>
      <c r="P7" s="10">
        <v>19.0</v>
      </c>
      <c r="Q7" s="10">
        <v>18.0</v>
      </c>
      <c r="R7" s="10">
        <v>42.0</v>
      </c>
      <c r="S7" s="10">
        <v>36.0</v>
      </c>
      <c r="T7" s="10">
        <v>14.0</v>
      </c>
      <c r="U7" s="10">
        <v>14.0</v>
      </c>
      <c r="V7" s="10">
        <v>21.0</v>
      </c>
    </row>
    <row r="8" ht="15.75" customHeight="1">
      <c r="A8" s="6"/>
      <c r="B8" s="6"/>
      <c r="C8" s="6"/>
    </row>
    <row r="9" ht="15.75" customHeight="1">
      <c r="A9" s="6"/>
      <c r="B9" s="6"/>
      <c r="C9" s="6"/>
    </row>
    <row r="10" ht="15.75" customHeight="1">
      <c r="A10" s="6"/>
      <c r="B10" s="6"/>
      <c r="C10" s="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38"/>
    <col customWidth="1" min="3" max="3" width="15.88"/>
    <col customWidth="1" min="6" max="6" width="30.25"/>
    <col customWidth="1" min="7" max="7" width="19.13"/>
    <col customWidth="1" min="8" max="8" width="20.0"/>
    <col customWidth="1" min="9" max="9" width="24.75"/>
    <col customWidth="1" min="10" max="10" width="29.13"/>
  </cols>
  <sheetData>
    <row r="1">
      <c r="A1" s="11" t="s">
        <v>47</v>
      </c>
      <c r="B1" s="12"/>
      <c r="C1" s="12"/>
      <c r="D1" s="12"/>
      <c r="E1" s="12"/>
      <c r="F1" s="12"/>
      <c r="G1" s="12"/>
      <c r="H1" s="12"/>
      <c r="I1" s="12"/>
      <c r="J1" s="12"/>
      <c r="K1" s="13"/>
      <c r="L1" s="14"/>
      <c r="M1" s="14"/>
      <c r="N1" s="14"/>
      <c r="O1" s="14"/>
      <c r="P1" s="14"/>
      <c r="Q1" s="14"/>
      <c r="R1" s="14"/>
      <c r="S1" s="14"/>
      <c r="T1" s="14"/>
      <c r="U1" s="14"/>
      <c r="V1" s="14"/>
      <c r="W1" s="14"/>
      <c r="X1" s="14"/>
      <c r="Y1" s="14"/>
      <c r="Z1" s="14"/>
    </row>
    <row r="2">
      <c r="A2" s="15" t="s">
        <v>48</v>
      </c>
      <c r="B2" s="16" t="s">
        <v>49</v>
      </c>
      <c r="C2" s="16" t="s">
        <v>50</v>
      </c>
      <c r="D2" s="16" t="s">
        <v>51</v>
      </c>
      <c r="E2" s="16" t="s">
        <v>52</v>
      </c>
      <c r="F2" s="16" t="s">
        <v>53</v>
      </c>
      <c r="G2" s="16" t="s">
        <v>54</v>
      </c>
      <c r="H2" s="16" t="s">
        <v>55</v>
      </c>
      <c r="I2" s="16" t="s">
        <v>56</v>
      </c>
      <c r="J2" s="16" t="s">
        <v>57</v>
      </c>
      <c r="K2" s="17" t="s">
        <v>58</v>
      </c>
      <c r="L2" s="18"/>
      <c r="M2" s="18"/>
      <c r="N2" s="18"/>
      <c r="O2" s="18"/>
      <c r="P2" s="18"/>
      <c r="Q2" s="18"/>
      <c r="R2" s="18"/>
      <c r="S2" s="18"/>
      <c r="T2" s="18"/>
      <c r="U2" s="18"/>
      <c r="V2" s="18"/>
      <c r="W2" s="18"/>
      <c r="X2" s="18"/>
      <c r="Y2" s="18"/>
      <c r="Z2" s="18"/>
    </row>
    <row r="3">
      <c r="A3" s="19" t="s">
        <v>59</v>
      </c>
      <c r="B3" s="20" t="s">
        <v>60</v>
      </c>
      <c r="C3" s="20" t="s">
        <v>61</v>
      </c>
      <c r="D3" s="21" t="s">
        <v>62</v>
      </c>
      <c r="E3" s="20" t="s">
        <v>63</v>
      </c>
      <c r="F3" s="22" t="s">
        <v>64</v>
      </c>
      <c r="G3" s="21" t="s">
        <v>65</v>
      </c>
      <c r="H3" s="20" t="s">
        <v>66</v>
      </c>
      <c r="I3" s="23"/>
      <c r="J3" s="20" t="s">
        <v>67</v>
      </c>
      <c r="K3" s="23"/>
      <c r="L3" s="6"/>
      <c r="M3" s="6"/>
      <c r="N3" s="6"/>
      <c r="O3" s="6"/>
      <c r="P3" s="6"/>
      <c r="Q3" s="6"/>
      <c r="R3" s="6"/>
      <c r="S3" s="6"/>
      <c r="T3" s="6"/>
      <c r="U3" s="6"/>
      <c r="V3" s="6"/>
      <c r="W3" s="6"/>
      <c r="X3" s="6"/>
      <c r="Y3" s="6"/>
      <c r="Z3" s="6"/>
    </row>
    <row r="4">
      <c r="A4" s="19" t="s">
        <v>68</v>
      </c>
      <c r="B4" s="21" t="s">
        <v>69</v>
      </c>
      <c r="C4" s="21" t="s">
        <v>70</v>
      </c>
      <c r="D4" s="24" t="s">
        <v>71</v>
      </c>
      <c r="E4" s="24" t="s">
        <v>72</v>
      </c>
      <c r="F4" s="24" t="s">
        <v>73</v>
      </c>
      <c r="G4" s="21" t="s">
        <v>74</v>
      </c>
      <c r="H4" s="21" t="s">
        <v>75</v>
      </c>
      <c r="I4" s="21" t="s">
        <v>76</v>
      </c>
      <c r="J4" s="21" t="s">
        <v>77</v>
      </c>
      <c r="K4" s="23"/>
      <c r="L4" s="6"/>
      <c r="M4" s="6"/>
      <c r="N4" s="6"/>
      <c r="O4" s="6"/>
      <c r="P4" s="6"/>
      <c r="Q4" s="6"/>
      <c r="R4" s="6"/>
      <c r="S4" s="6"/>
      <c r="T4" s="6"/>
      <c r="U4" s="6"/>
      <c r="V4" s="6"/>
      <c r="W4" s="6"/>
      <c r="X4" s="6"/>
      <c r="Y4" s="6"/>
      <c r="Z4" s="6"/>
    </row>
    <row r="5">
      <c r="A5" s="19" t="s">
        <v>78</v>
      </c>
      <c r="B5" s="24" t="s">
        <v>79</v>
      </c>
      <c r="C5" s="23"/>
      <c r="D5" s="24" t="s">
        <v>80</v>
      </c>
      <c r="E5" s="23"/>
      <c r="F5" s="23"/>
      <c r="G5" s="21" t="s">
        <v>81</v>
      </c>
      <c r="H5" s="23"/>
      <c r="I5" s="23"/>
      <c r="J5" s="23"/>
      <c r="K5" s="23"/>
      <c r="L5" s="6"/>
      <c r="M5" s="6"/>
      <c r="N5" s="6"/>
      <c r="O5" s="6"/>
      <c r="P5" s="6"/>
      <c r="Q5" s="6"/>
      <c r="R5" s="6"/>
      <c r="S5" s="6"/>
      <c r="T5" s="6"/>
      <c r="U5" s="6"/>
      <c r="V5" s="6"/>
      <c r="W5" s="6"/>
      <c r="X5" s="6"/>
      <c r="Y5" s="6"/>
      <c r="Z5" s="6"/>
    </row>
    <row r="6">
      <c r="A6" s="19" t="s">
        <v>82</v>
      </c>
      <c r="B6" s="22" t="s">
        <v>83</v>
      </c>
      <c r="C6" s="21" t="s">
        <v>84</v>
      </c>
      <c r="D6" s="22" t="s">
        <v>85</v>
      </c>
      <c r="E6" s="22" t="s">
        <v>86</v>
      </c>
      <c r="F6" s="22" t="s">
        <v>87</v>
      </c>
      <c r="G6" s="25" t="s">
        <v>88</v>
      </c>
      <c r="H6" s="26"/>
      <c r="I6" s="26"/>
      <c r="J6" s="20" t="s">
        <v>89</v>
      </c>
      <c r="K6" s="23"/>
      <c r="L6" s="6"/>
      <c r="M6" s="6"/>
      <c r="N6" s="6"/>
      <c r="O6" s="6"/>
      <c r="P6" s="6"/>
      <c r="Q6" s="6"/>
      <c r="R6" s="6"/>
      <c r="S6" s="6"/>
      <c r="T6" s="6"/>
      <c r="U6" s="6"/>
      <c r="V6" s="6"/>
      <c r="W6" s="6"/>
      <c r="X6" s="6"/>
      <c r="Y6" s="6"/>
      <c r="Z6" s="6"/>
    </row>
    <row r="7">
      <c r="A7" s="19" t="s">
        <v>90</v>
      </c>
      <c r="B7" s="20" t="s">
        <v>91</v>
      </c>
      <c r="C7" s="20" t="s">
        <v>92</v>
      </c>
      <c r="D7" s="20" t="s">
        <v>93</v>
      </c>
      <c r="E7" s="20" t="s">
        <v>94</v>
      </c>
      <c r="F7" s="22" t="s">
        <v>95</v>
      </c>
      <c r="G7" s="20" t="s">
        <v>96</v>
      </c>
      <c r="H7" s="20" t="s">
        <v>97</v>
      </c>
      <c r="I7" s="20" t="s">
        <v>98</v>
      </c>
      <c r="J7" s="20" t="s">
        <v>99</v>
      </c>
      <c r="K7" s="23"/>
      <c r="L7" s="6"/>
      <c r="M7" s="6"/>
      <c r="N7" s="6"/>
      <c r="O7" s="6"/>
      <c r="P7" s="6"/>
      <c r="Q7" s="6"/>
      <c r="R7" s="6"/>
      <c r="S7" s="6"/>
      <c r="T7" s="6"/>
      <c r="U7" s="6"/>
      <c r="V7" s="6"/>
      <c r="W7" s="6"/>
      <c r="X7" s="6"/>
      <c r="Y7" s="6"/>
      <c r="Z7" s="6"/>
    </row>
    <row r="8" ht="15.75" customHeight="1">
      <c r="A8" s="6"/>
      <c r="B8" s="6"/>
      <c r="C8" s="6"/>
      <c r="D8" s="6"/>
      <c r="E8" s="6"/>
      <c r="F8" s="6"/>
      <c r="G8" s="6"/>
      <c r="H8" s="6"/>
      <c r="I8" s="6"/>
      <c r="J8" s="6"/>
      <c r="K8" s="6"/>
      <c r="L8" s="6"/>
      <c r="M8" s="6"/>
      <c r="N8" s="6"/>
      <c r="O8" s="6"/>
      <c r="P8" s="6"/>
      <c r="Q8" s="6"/>
      <c r="R8" s="6"/>
      <c r="S8" s="6"/>
      <c r="T8" s="6"/>
      <c r="U8" s="6"/>
      <c r="V8" s="6"/>
      <c r="W8" s="6"/>
      <c r="X8" s="6"/>
      <c r="Y8" s="6"/>
      <c r="Z8" s="6"/>
    </row>
    <row r="9" ht="15.75" customHeight="1">
      <c r="A9" s="6"/>
      <c r="B9" s="6"/>
      <c r="C9" s="6"/>
      <c r="D9" s="6"/>
      <c r="E9" s="6"/>
      <c r="F9" s="6"/>
      <c r="G9" s="6"/>
      <c r="H9" s="6"/>
      <c r="I9" s="6"/>
      <c r="J9" s="6"/>
      <c r="K9" s="6"/>
      <c r="L9" s="6"/>
      <c r="M9" s="6"/>
      <c r="N9" s="6"/>
      <c r="O9" s="6"/>
      <c r="P9" s="6"/>
      <c r="Q9" s="6"/>
      <c r="R9" s="6"/>
      <c r="S9" s="6"/>
      <c r="T9" s="6"/>
      <c r="U9" s="6"/>
      <c r="V9" s="6"/>
      <c r="W9" s="6"/>
      <c r="X9" s="6"/>
      <c r="Y9" s="6"/>
      <c r="Z9" s="6"/>
    </row>
    <row r="10" ht="15.75" customHeight="1">
      <c r="A10" s="6"/>
      <c r="B10" s="6"/>
      <c r="C10" s="6"/>
      <c r="D10" s="6"/>
      <c r="E10" s="6"/>
      <c r="F10" s="6"/>
      <c r="G10" s="6"/>
      <c r="H10" s="6"/>
      <c r="I10" s="6"/>
      <c r="J10" s="6"/>
      <c r="K10" s="6"/>
      <c r="L10" s="6"/>
      <c r="M10" s="6"/>
      <c r="N10" s="6"/>
      <c r="O10" s="6"/>
      <c r="P10" s="6"/>
      <c r="Q10" s="6"/>
      <c r="R10" s="6"/>
      <c r="S10" s="6"/>
      <c r="T10" s="6"/>
      <c r="U10" s="6"/>
      <c r="V10" s="6"/>
      <c r="W10" s="6"/>
      <c r="X10" s="6"/>
      <c r="Y10" s="6"/>
      <c r="Z10" s="6"/>
    </row>
    <row r="11" ht="15.75" customHeight="1">
      <c r="A11" s="6"/>
      <c r="B11" s="6"/>
      <c r="C11" s="6"/>
      <c r="D11" s="6"/>
      <c r="E11" s="6"/>
      <c r="F11" s="6"/>
      <c r="G11" s="6"/>
      <c r="H11" s="6"/>
      <c r="I11" s="6"/>
      <c r="J11" s="6"/>
      <c r="K11" s="6"/>
      <c r="L11" s="6"/>
      <c r="M11" s="6"/>
      <c r="N11" s="6"/>
      <c r="O11" s="6"/>
      <c r="P11" s="6"/>
      <c r="Q11" s="6"/>
      <c r="R11" s="6"/>
      <c r="S11" s="6"/>
      <c r="T11" s="6"/>
      <c r="U11" s="6"/>
      <c r="V11" s="6"/>
      <c r="W11" s="6"/>
      <c r="X11" s="6"/>
      <c r="Y11" s="6"/>
      <c r="Z11" s="6"/>
    </row>
    <row r="12" ht="15.75" customHeight="1">
      <c r="A12" s="6"/>
      <c r="B12" s="6"/>
      <c r="C12" s="6"/>
      <c r="D12" s="6"/>
      <c r="E12" s="6"/>
      <c r="F12" s="6"/>
      <c r="G12" s="6"/>
      <c r="H12" s="6"/>
      <c r="I12" s="6"/>
      <c r="J12" s="6"/>
      <c r="K12" s="6"/>
      <c r="L12" s="6"/>
      <c r="M12" s="6"/>
      <c r="N12" s="6"/>
      <c r="O12" s="6"/>
      <c r="P12" s="6"/>
      <c r="Q12" s="6"/>
      <c r="R12" s="6"/>
      <c r="S12" s="6"/>
      <c r="T12" s="6"/>
      <c r="U12" s="6"/>
      <c r="V12" s="6"/>
      <c r="W12" s="6"/>
      <c r="X12" s="6"/>
      <c r="Y12" s="6"/>
      <c r="Z12" s="6"/>
    </row>
    <row r="13" ht="15.75" customHeight="1">
      <c r="A13" s="6"/>
      <c r="B13" s="6"/>
      <c r="C13" s="6"/>
      <c r="D13" s="6"/>
      <c r="E13" s="6"/>
      <c r="F13" s="6"/>
      <c r="G13" s="6"/>
      <c r="H13" s="6"/>
      <c r="I13" s="6"/>
      <c r="J13" s="6"/>
      <c r="K13" s="6"/>
      <c r="L13" s="6"/>
      <c r="M13" s="6"/>
      <c r="N13" s="6"/>
      <c r="O13" s="6"/>
      <c r="P13" s="6"/>
      <c r="Q13" s="6"/>
      <c r="R13" s="6"/>
      <c r="S13" s="6"/>
      <c r="T13" s="6"/>
      <c r="U13" s="6"/>
      <c r="V13" s="6"/>
      <c r="W13" s="6"/>
      <c r="X13" s="6"/>
      <c r="Y13" s="6"/>
      <c r="Z13" s="6"/>
    </row>
    <row r="14" ht="15.75" customHeight="1">
      <c r="A14" s="6"/>
      <c r="B14" s="6"/>
      <c r="C14" s="6"/>
      <c r="D14" s="6"/>
      <c r="E14" s="6"/>
      <c r="F14" s="6"/>
      <c r="G14" s="6"/>
      <c r="H14" s="6"/>
      <c r="I14" s="6"/>
      <c r="J14" s="6"/>
      <c r="K14" s="6"/>
      <c r="L14" s="6"/>
      <c r="M14" s="6"/>
      <c r="N14" s="6"/>
      <c r="O14" s="6"/>
      <c r="P14" s="6"/>
      <c r="Q14" s="6"/>
      <c r="R14" s="6"/>
      <c r="S14" s="6"/>
      <c r="T14" s="6"/>
      <c r="U14" s="6"/>
      <c r="V14" s="6"/>
      <c r="W14" s="6"/>
      <c r="X14" s="6"/>
      <c r="Y14" s="6"/>
      <c r="Z14" s="6"/>
    </row>
    <row r="15" ht="15.75" customHeight="1">
      <c r="A15" s="6"/>
      <c r="B15" s="6"/>
      <c r="C15" s="6"/>
      <c r="D15" s="6"/>
      <c r="E15" s="6"/>
      <c r="F15" s="6"/>
      <c r="G15" s="6"/>
      <c r="H15" s="6"/>
      <c r="I15" s="6"/>
      <c r="J15" s="6"/>
      <c r="K15" s="6"/>
      <c r="L15" s="6"/>
      <c r="M15" s="6"/>
      <c r="N15" s="6"/>
      <c r="O15" s="6"/>
      <c r="P15" s="6"/>
      <c r="Q15" s="6"/>
      <c r="R15" s="6"/>
      <c r="S15" s="6"/>
      <c r="T15" s="6"/>
      <c r="U15" s="6"/>
      <c r="V15" s="6"/>
      <c r="W15" s="6"/>
      <c r="X15" s="6"/>
      <c r="Y15" s="6"/>
      <c r="Z15" s="6"/>
    </row>
    <row r="16" ht="15.75" customHeight="1">
      <c r="A16" s="6"/>
      <c r="B16" s="6"/>
      <c r="C16" s="6"/>
      <c r="D16" s="6"/>
      <c r="E16" s="6"/>
      <c r="F16" s="6"/>
      <c r="G16" s="6"/>
      <c r="H16" s="6"/>
      <c r="I16" s="6"/>
      <c r="J16" s="6"/>
      <c r="K16" s="6"/>
      <c r="L16" s="6"/>
      <c r="M16" s="6"/>
      <c r="N16" s="6"/>
      <c r="O16" s="6"/>
      <c r="P16" s="6"/>
      <c r="Q16" s="6"/>
      <c r="R16" s="6"/>
      <c r="S16" s="6"/>
      <c r="T16" s="6"/>
      <c r="U16" s="6"/>
      <c r="V16" s="6"/>
      <c r="W16" s="6"/>
      <c r="X16" s="6"/>
      <c r="Y16" s="6"/>
      <c r="Z16" s="6"/>
    </row>
    <row r="17" ht="15.75" customHeight="1">
      <c r="A17" s="6"/>
      <c r="B17" s="6"/>
      <c r="C17" s="6"/>
      <c r="D17" s="6"/>
      <c r="E17" s="6"/>
      <c r="F17" s="6"/>
      <c r="G17" s="6"/>
      <c r="H17" s="6"/>
      <c r="I17" s="6"/>
      <c r="J17" s="6"/>
      <c r="K17" s="6"/>
      <c r="L17" s="6"/>
      <c r="M17" s="6"/>
      <c r="N17" s="6"/>
      <c r="O17" s="6"/>
      <c r="P17" s="6"/>
      <c r="Q17" s="6"/>
      <c r="R17" s="6"/>
      <c r="S17" s="6"/>
      <c r="T17" s="6"/>
      <c r="U17" s="6"/>
      <c r="V17" s="6"/>
      <c r="W17" s="6"/>
      <c r="X17" s="6"/>
      <c r="Y17" s="6"/>
      <c r="Z17" s="6"/>
    </row>
    <row r="18" ht="15.75" customHeight="1">
      <c r="A18" s="6"/>
      <c r="B18" s="6"/>
      <c r="C18" s="6"/>
      <c r="D18" s="6"/>
      <c r="E18" s="6"/>
      <c r="F18" s="6"/>
      <c r="G18" s="6"/>
      <c r="H18" s="6"/>
      <c r="I18" s="6"/>
      <c r="J18" s="6"/>
      <c r="K18" s="6"/>
      <c r="L18" s="6"/>
      <c r="M18" s="6"/>
      <c r="N18" s="6"/>
      <c r="O18" s="6"/>
      <c r="P18" s="6"/>
      <c r="Q18" s="6"/>
      <c r="R18" s="6"/>
      <c r="S18" s="6"/>
      <c r="T18" s="6"/>
      <c r="U18" s="6"/>
      <c r="V18" s="6"/>
      <c r="W18" s="6"/>
      <c r="X18" s="6"/>
      <c r="Y18" s="6"/>
      <c r="Z18" s="6"/>
    </row>
    <row r="19" ht="15.75" customHeight="1">
      <c r="A19" s="6"/>
      <c r="B19" s="6"/>
      <c r="C19" s="6"/>
      <c r="D19" s="6"/>
      <c r="E19" s="6"/>
      <c r="F19" s="6"/>
      <c r="G19" s="6"/>
      <c r="H19" s="6"/>
      <c r="I19" s="6"/>
      <c r="J19" s="6"/>
      <c r="K19" s="6"/>
      <c r="L19" s="6"/>
      <c r="M19" s="6"/>
      <c r="N19" s="6"/>
      <c r="O19" s="6"/>
      <c r="P19" s="6"/>
      <c r="Q19" s="6"/>
      <c r="R19" s="6"/>
      <c r="S19" s="6"/>
      <c r="T19" s="6"/>
      <c r="U19" s="6"/>
      <c r="V19" s="6"/>
      <c r="W19" s="6"/>
      <c r="X19" s="6"/>
      <c r="Y19" s="6"/>
      <c r="Z19" s="6"/>
    </row>
    <row r="20" ht="15.75" customHeight="1">
      <c r="A20" s="6"/>
      <c r="B20" s="6"/>
      <c r="C20" s="6"/>
      <c r="D20" s="6"/>
      <c r="E20" s="6"/>
      <c r="F20" s="6"/>
      <c r="G20" s="6"/>
      <c r="H20" s="6"/>
      <c r="I20" s="6"/>
      <c r="J20" s="6"/>
      <c r="K20" s="6"/>
      <c r="L20" s="6"/>
      <c r="M20" s="6"/>
      <c r="N20" s="6"/>
      <c r="O20" s="6"/>
      <c r="P20" s="6"/>
      <c r="Q20" s="6"/>
      <c r="R20" s="6"/>
      <c r="S20" s="6"/>
      <c r="T20" s="6"/>
      <c r="U20" s="6"/>
      <c r="V20" s="6"/>
      <c r="W20" s="6"/>
      <c r="X20" s="6"/>
      <c r="Y20" s="6"/>
      <c r="Z20" s="6"/>
    </row>
    <row r="21" ht="15.75" customHeight="1">
      <c r="A21" s="6"/>
      <c r="B21" s="6"/>
      <c r="C21" s="6"/>
      <c r="D21" s="6"/>
      <c r="E21" s="6"/>
      <c r="F21" s="6"/>
      <c r="G21" s="6"/>
      <c r="H21" s="6"/>
      <c r="I21" s="6"/>
      <c r="J21" s="6"/>
      <c r="K21" s="6"/>
      <c r="L21" s="6"/>
      <c r="M21" s="6"/>
      <c r="N21" s="6"/>
      <c r="O21" s="6"/>
      <c r="P21" s="6"/>
      <c r="Q21" s="6"/>
      <c r="R21" s="6"/>
      <c r="S21" s="6"/>
      <c r="T21" s="6"/>
      <c r="U21" s="6"/>
      <c r="V21" s="6"/>
      <c r="W21" s="6"/>
      <c r="X21" s="6"/>
      <c r="Y21" s="6"/>
      <c r="Z21" s="6"/>
    </row>
    <row r="22" ht="15.75" customHeight="1">
      <c r="A22" s="6"/>
      <c r="B22" s="6"/>
      <c r="C22" s="6"/>
      <c r="D22" s="6"/>
      <c r="E22" s="6"/>
      <c r="F22" s="6"/>
      <c r="G22" s="6"/>
      <c r="H22" s="6"/>
      <c r="I22" s="6"/>
      <c r="J22" s="6"/>
      <c r="K22" s="6"/>
      <c r="L22" s="6"/>
      <c r="M22" s="6"/>
      <c r="N22" s="6"/>
      <c r="O22" s="6"/>
      <c r="P22" s="6"/>
      <c r="Q22" s="6"/>
      <c r="R22" s="6"/>
      <c r="S22" s="6"/>
      <c r="T22" s="6"/>
      <c r="U22" s="6"/>
      <c r="V22" s="6"/>
      <c r="W22" s="6"/>
      <c r="X22" s="6"/>
      <c r="Y22" s="6"/>
      <c r="Z22" s="6"/>
    </row>
    <row r="23" ht="15.75" customHeight="1">
      <c r="A23" s="6"/>
      <c r="B23" s="6"/>
      <c r="C23" s="6"/>
      <c r="D23" s="6"/>
      <c r="E23" s="6"/>
      <c r="F23" s="6"/>
      <c r="G23" s="6"/>
      <c r="H23" s="6"/>
      <c r="I23" s="6"/>
      <c r="J23" s="6"/>
      <c r="K23" s="6"/>
      <c r="L23" s="6"/>
      <c r="M23" s="6"/>
      <c r="N23" s="6"/>
      <c r="O23" s="6"/>
      <c r="P23" s="6"/>
      <c r="Q23" s="6"/>
      <c r="R23" s="6"/>
      <c r="S23" s="6"/>
      <c r="T23" s="6"/>
      <c r="U23" s="6"/>
      <c r="V23" s="6"/>
      <c r="W23" s="6"/>
      <c r="X23" s="6"/>
      <c r="Y23" s="6"/>
      <c r="Z23" s="6"/>
    </row>
    <row r="24" ht="15.75" customHeight="1">
      <c r="A24" s="6"/>
      <c r="B24" s="6"/>
      <c r="C24" s="6"/>
      <c r="D24" s="6"/>
      <c r="E24" s="6"/>
      <c r="F24" s="6"/>
      <c r="G24" s="6"/>
      <c r="H24" s="6"/>
      <c r="I24" s="6"/>
      <c r="J24" s="6"/>
      <c r="K24" s="6"/>
      <c r="L24" s="6"/>
      <c r="M24" s="6"/>
      <c r="N24" s="6"/>
      <c r="O24" s="6"/>
      <c r="P24" s="6"/>
      <c r="Q24" s="6"/>
      <c r="R24" s="6"/>
      <c r="S24" s="6"/>
      <c r="T24" s="6"/>
      <c r="U24" s="6"/>
      <c r="V24" s="6"/>
      <c r="W24" s="6"/>
      <c r="X24" s="6"/>
      <c r="Y24" s="6"/>
      <c r="Z24" s="6"/>
    </row>
    <row r="25" ht="15.75" customHeight="1">
      <c r="A25" s="6"/>
      <c r="B25" s="6"/>
      <c r="C25" s="6"/>
      <c r="D25" s="6"/>
      <c r="E25" s="6"/>
      <c r="F25" s="6"/>
      <c r="G25" s="6"/>
      <c r="H25" s="6"/>
      <c r="I25" s="6"/>
      <c r="J25" s="6"/>
      <c r="K25" s="6"/>
      <c r="L25" s="6"/>
      <c r="M25" s="6"/>
      <c r="N25" s="6"/>
      <c r="O25" s="6"/>
      <c r="P25" s="6"/>
      <c r="Q25" s="6"/>
      <c r="R25" s="6"/>
      <c r="S25" s="6"/>
      <c r="T25" s="6"/>
      <c r="U25" s="6"/>
      <c r="V25" s="6"/>
      <c r="W25" s="6"/>
      <c r="X25" s="6"/>
      <c r="Y25" s="6"/>
      <c r="Z25" s="6"/>
    </row>
    <row r="26" ht="15.75" customHeight="1">
      <c r="A26" s="6"/>
      <c r="B26" s="6"/>
      <c r="C26" s="6"/>
      <c r="D26" s="6"/>
      <c r="E26" s="6"/>
      <c r="F26" s="6"/>
      <c r="G26" s="6"/>
      <c r="H26" s="6"/>
      <c r="I26" s="6"/>
      <c r="J26" s="6"/>
      <c r="K26" s="6"/>
      <c r="L26" s="6"/>
      <c r="M26" s="6"/>
      <c r="N26" s="6"/>
      <c r="O26" s="6"/>
      <c r="P26" s="6"/>
      <c r="Q26" s="6"/>
      <c r="R26" s="6"/>
      <c r="S26" s="6"/>
      <c r="T26" s="6"/>
      <c r="U26" s="6"/>
      <c r="V26" s="6"/>
      <c r="W26" s="6"/>
      <c r="X26" s="6"/>
      <c r="Y26" s="6"/>
      <c r="Z26" s="6"/>
    </row>
    <row r="27" ht="15.75" customHeight="1">
      <c r="A27" s="6"/>
      <c r="B27" s="6"/>
      <c r="C27" s="6"/>
      <c r="D27" s="6"/>
      <c r="E27" s="6"/>
      <c r="F27" s="6"/>
      <c r="G27" s="6"/>
      <c r="H27" s="6"/>
      <c r="I27" s="6"/>
      <c r="J27" s="6"/>
      <c r="K27" s="6"/>
      <c r="L27" s="6"/>
      <c r="M27" s="6"/>
      <c r="N27" s="6"/>
      <c r="O27" s="6"/>
      <c r="P27" s="6"/>
      <c r="Q27" s="6"/>
      <c r="R27" s="6"/>
      <c r="S27" s="6"/>
      <c r="T27" s="6"/>
      <c r="U27" s="6"/>
      <c r="V27" s="6"/>
      <c r="W27" s="6"/>
      <c r="X27" s="6"/>
      <c r="Y27" s="6"/>
      <c r="Z27" s="6"/>
    </row>
    <row r="28" ht="15.75" customHeight="1">
      <c r="A28" s="6"/>
      <c r="B28" s="6"/>
      <c r="C28" s="6"/>
      <c r="D28" s="6"/>
      <c r="E28" s="6"/>
      <c r="F28" s="6"/>
      <c r="G28" s="6"/>
      <c r="H28" s="6"/>
      <c r="I28" s="6"/>
      <c r="J28" s="6"/>
      <c r="K28" s="6"/>
      <c r="L28" s="6"/>
      <c r="M28" s="6"/>
      <c r="N28" s="6"/>
      <c r="O28" s="6"/>
      <c r="P28" s="6"/>
      <c r="Q28" s="6"/>
      <c r="R28" s="6"/>
      <c r="S28" s="6"/>
      <c r="T28" s="6"/>
      <c r="U28" s="6"/>
      <c r="V28" s="6"/>
      <c r="W28" s="6"/>
      <c r="X28" s="6"/>
      <c r="Y28" s="6"/>
      <c r="Z28" s="6"/>
    </row>
    <row r="29" ht="15.75"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ht="15.75" customHeight="1">
      <c r="A30" s="6"/>
      <c r="B30" s="6"/>
      <c r="C30" s="6"/>
      <c r="D30" s="6"/>
      <c r="E30" s="6"/>
      <c r="F30" s="6"/>
      <c r="G30" s="6"/>
      <c r="H30" s="6"/>
      <c r="I30" s="6"/>
      <c r="J30" s="6"/>
      <c r="K30" s="6"/>
      <c r="L30" s="6"/>
      <c r="M30" s="6"/>
      <c r="N30" s="6"/>
      <c r="O30" s="6"/>
      <c r="P30" s="6"/>
      <c r="Q30" s="6"/>
      <c r="R30" s="6"/>
      <c r="S30" s="6"/>
      <c r="T30" s="6"/>
      <c r="U30" s="6"/>
      <c r="V30" s="6"/>
      <c r="W30" s="6"/>
      <c r="X30" s="6"/>
      <c r="Y30" s="6"/>
      <c r="Z30" s="6"/>
    </row>
    <row r="31" ht="15.75"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40.3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27.25"/>
    <col customWidth="1" min="17" max="17" width="23.5"/>
    <col customWidth="1" min="18" max="18" width="17.63"/>
    <col customWidth="1" min="19" max="19" width="6.25"/>
    <col customWidth="1" min="20" max="22" width="10.75"/>
  </cols>
  <sheetData>
    <row r="1">
      <c r="A1" s="27" t="s">
        <v>100</v>
      </c>
      <c r="G1" s="28"/>
      <c r="H1" s="28"/>
      <c r="I1" s="28"/>
      <c r="J1" s="28"/>
      <c r="K1" s="28"/>
      <c r="L1" s="28"/>
      <c r="M1" s="28"/>
      <c r="N1" s="28"/>
      <c r="O1" s="28"/>
      <c r="P1" s="28"/>
      <c r="Q1" s="28"/>
      <c r="R1" s="28"/>
      <c r="S1" s="28"/>
      <c r="T1" s="6"/>
      <c r="U1" s="6"/>
      <c r="V1" s="6"/>
    </row>
    <row r="2">
      <c r="A2" s="29" t="s">
        <v>101</v>
      </c>
      <c r="B2" s="29" t="s">
        <v>3</v>
      </c>
      <c r="C2" s="29" t="s">
        <v>102</v>
      </c>
      <c r="D2" s="29" t="s">
        <v>103</v>
      </c>
      <c r="E2" s="29" t="s">
        <v>104</v>
      </c>
      <c r="F2" s="29" t="s">
        <v>25</v>
      </c>
      <c r="G2" s="29" t="s">
        <v>16</v>
      </c>
      <c r="H2" s="29" t="s">
        <v>17</v>
      </c>
      <c r="I2" s="29" t="s">
        <v>18</v>
      </c>
      <c r="J2" s="29" t="s">
        <v>19</v>
      </c>
      <c r="K2" s="29" t="s">
        <v>20</v>
      </c>
      <c r="L2" s="29" t="s">
        <v>21</v>
      </c>
      <c r="M2" s="29" t="s">
        <v>22</v>
      </c>
      <c r="N2" s="29" t="s">
        <v>105</v>
      </c>
      <c r="O2" s="29" t="s">
        <v>106</v>
      </c>
      <c r="P2" s="29" t="s">
        <v>107</v>
      </c>
      <c r="Q2" s="29" t="s">
        <v>108</v>
      </c>
      <c r="R2" s="29" t="s">
        <v>109</v>
      </c>
      <c r="S2" s="29" t="s">
        <v>110</v>
      </c>
      <c r="T2" s="3"/>
      <c r="U2" s="3"/>
      <c r="V2" s="3"/>
      <c r="W2" s="4"/>
      <c r="X2" s="4"/>
      <c r="Y2" s="4"/>
      <c r="Z2" s="4"/>
    </row>
    <row r="3">
      <c r="A3" s="30">
        <v>1.0</v>
      </c>
      <c r="B3" s="31" t="s">
        <v>111</v>
      </c>
      <c r="C3" s="32">
        <f>D3+E3</f>
        <v>15</v>
      </c>
      <c r="D3" s="32">
        <f t="shared" ref="D3:D8" si="1">sum(G3:N3)</f>
        <v>12</v>
      </c>
      <c r="E3" s="32">
        <v>3.0</v>
      </c>
      <c r="F3" s="33" t="s">
        <v>112</v>
      </c>
      <c r="G3" s="34">
        <v>1.0</v>
      </c>
      <c r="H3" s="34">
        <v>2.5</v>
      </c>
      <c r="I3" s="34">
        <v>1.0</v>
      </c>
      <c r="J3" s="35"/>
      <c r="K3" s="33"/>
      <c r="L3" s="34">
        <v>0.5</v>
      </c>
      <c r="M3" s="34">
        <v>1.0</v>
      </c>
      <c r="N3" s="34">
        <v>6.0</v>
      </c>
      <c r="O3" s="36" t="s">
        <v>113</v>
      </c>
      <c r="P3" s="36" t="s">
        <v>114</v>
      </c>
      <c r="Q3" s="33"/>
      <c r="R3" s="36" t="s">
        <v>115</v>
      </c>
      <c r="S3" s="34">
        <v>18.0</v>
      </c>
      <c r="T3" s="6"/>
      <c r="U3" s="6"/>
      <c r="V3" s="6"/>
    </row>
    <row r="4">
      <c r="A4" s="30">
        <v>2.0</v>
      </c>
      <c r="B4" s="31" t="s">
        <v>116</v>
      </c>
      <c r="C4" s="37">
        <v>12.0</v>
      </c>
      <c r="D4" s="32">
        <f t="shared" si="1"/>
        <v>11</v>
      </c>
      <c r="E4" s="32">
        <v>1.0</v>
      </c>
      <c r="F4" s="33" t="s">
        <v>117</v>
      </c>
      <c r="G4" s="34">
        <v>2.0</v>
      </c>
      <c r="H4" s="34">
        <v>1.5</v>
      </c>
      <c r="I4" s="35"/>
      <c r="J4" s="34">
        <v>6.0</v>
      </c>
      <c r="K4" s="33"/>
      <c r="L4" s="34">
        <v>0.5</v>
      </c>
      <c r="M4" s="34">
        <v>1.0</v>
      </c>
      <c r="N4" s="33"/>
      <c r="O4" s="36" t="s">
        <v>118</v>
      </c>
      <c r="P4" s="33"/>
      <c r="Q4" s="33"/>
      <c r="R4" s="33"/>
      <c r="S4" s="33"/>
      <c r="T4" s="6"/>
      <c r="U4" s="6"/>
      <c r="V4" s="6"/>
    </row>
    <row r="5">
      <c r="A5" s="30">
        <v>3.0</v>
      </c>
      <c r="B5" s="31" t="s">
        <v>119</v>
      </c>
      <c r="C5" s="33" t="s">
        <v>120</v>
      </c>
      <c r="D5" s="32">
        <f t="shared" si="1"/>
        <v>29</v>
      </c>
      <c r="E5" s="30">
        <v>2.0</v>
      </c>
      <c r="F5" s="36" t="s">
        <v>121</v>
      </c>
      <c r="G5" s="34">
        <v>6.0</v>
      </c>
      <c r="H5" s="34">
        <v>2.0</v>
      </c>
      <c r="I5" s="34">
        <v>2.0</v>
      </c>
      <c r="J5" s="34">
        <v>11.0</v>
      </c>
      <c r="K5" s="34">
        <v>3.0</v>
      </c>
      <c r="L5" s="34">
        <v>1.0</v>
      </c>
      <c r="M5" s="34">
        <v>4.0</v>
      </c>
      <c r="N5" s="33"/>
      <c r="O5" s="36" t="s">
        <v>122</v>
      </c>
      <c r="P5" s="36" t="s">
        <v>123</v>
      </c>
      <c r="Q5" s="36" t="s">
        <v>124</v>
      </c>
      <c r="R5" s="36" t="s">
        <v>125</v>
      </c>
      <c r="S5" s="34">
        <v>30.0</v>
      </c>
      <c r="T5" s="6"/>
      <c r="U5" s="6"/>
      <c r="V5" s="6"/>
    </row>
    <row r="6">
      <c r="A6" s="30">
        <v>4.0</v>
      </c>
      <c r="B6" s="33" t="s">
        <v>126</v>
      </c>
      <c r="C6" s="30">
        <v>45.0</v>
      </c>
      <c r="D6" s="32">
        <f t="shared" si="1"/>
        <v>38</v>
      </c>
      <c r="E6" s="30">
        <v>3.0</v>
      </c>
      <c r="F6" s="36" t="s">
        <v>127</v>
      </c>
      <c r="G6" s="34">
        <v>3.0</v>
      </c>
      <c r="H6" s="34">
        <v>4.0</v>
      </c>
      <c r="I6" s="34">
        <v>4.0</v>
      </c>
      <c r="J6" s="34">
        <v>13.0</v>
      </c>
      <c r="K6" s="34">
        <v>7.0</v>
      </c>
      <c r="L6" s="34">
        <v>2.0</v>
      </c>
      <c r="M6" s="34">
        <v>2.0</v>
      </c>
      <c r="N6" s="34">
        <v>3.0</v>
      </c>
      <c r="O6" s="36" t="s">
        <v>128</v>
      </c>
      <c r="P6" s="38" t="s">
        <v>129</v>
      </c>
      <c r="Q6" s="36" t="s">
        <v>130</v>
      </c>
      <c r="R6" s="36" t="s">
        <v>131</v>
      </c>
      <c r="S6" s="36" t="s">
        <v>120</v>
      </c>
      <c r="T6" s="6"/>
      <c r="U6" s="6"/>
      <c r="V6" s="6"/>
    </row>
    <row r="7">
      <c r="A7" s="30">
        <v>5.0</v>
      </c>
      <c r="B7" s="33" t="s">
        <v>132</v>
      </c>
      <c r="C7" s="39">
        <v>20.5</v>
      </c>
      <c r="D7" s="40">
        <f t="shared" si="1"/>
        <v>18.5</v>
      </c>
      <c r="E7" s="39">
        <v>2.0</v>
      </c>
      <c r="F7" s="35" t="s">
        <v>133</v>
      </c>
      <c r="G7" s="34">
        <v>0.5</v>
      </c>
      <c r="H7" s="34">
        <v>3.0</v>
      </c>
      <c r="I7" s="34">
        <v>5.0</v>
      </c>
      <c r="J7" s="34">
        <v>6.0</v>
      </c>
      <c r="K7" s="34">
        <v>4.0</v>
      </c>
      <c r="L7" s="34">
        <v>0.0</v>
      </c>
      <c r="M7" s="34">
        <v>0.0</v>
      </c>
      <c r="N7" s="34">
        <v>0.0</v>
      </c>
      <c r="O7" s="36" t="s">
        <v>134</v>
      </c>
      <c r="P7" s="36" t="s">
        <v>129</v>
      </c>
      <c r="Q7" s="36" t="s">
        <v>135</v>
      </c>
      <c r="R7" s="33"/>
      <c r="S7" s="36" t="s">
        <v>120</v>
      </c>
      <c r="T7" s="6"/>
      <c r="U7" s="6"/>
      <c r="V7" s="6"/>
    </row>
    <row r="8">
      <c r="A8" s="30">
        <v>6.0</v>
      </c>
      <c r="B8" s="33" t="s">
        <v>136</v>
      </c>
      <c r="C8" s="39">
        <v>48.0</v>
      </c>
      <c r="D8" s="40">
        <f t="shared" si="1"/>
        <v>44</v>
      </c>
      <c r="E8" s="39">
        <v>4.0</v>
      </c>
      <c r="F8" s="38" t="s">
        <v>137</v>
      </c>
      <c r="G8" s="34">
        <v>3.0</v>
      </c>
      <c r="H8" s="34">
        <v>5.0</v>
      </c>
      <c r="I8" s="34">
        <v>0.0</v>
      </c>
      <c r="J8" s="34">
        <v>18.0</v>
      </c>
      <c r="K8" s="34">
        <v>9.0</v>
      </c>
      <c r="L8" s="30">
        <v>0.0</v>
      </c>
      <c r="M8" s="34">
        <v>6.0</v>
      </c>
      <c r="N8" s="34">
        <v>3.0</v>
      </c>
      <c r="O8" s="36" t="s">
        <v>138</v>
      </c>
      <c r="P8" s="41" t="s">
        <v>139</v>
      </c>
      <c r="Q8" s="33"/>
      <c r="R8" s="33"/>
      <c r="S8" s="33"/>
      <c r="T8" s="6"/>
      <c r="U8" s="6"/>
      <c r="V8" s="6"/>
    </row>
    <row r="9">
      <c r="G9" s="6"/>
      <c r="H9" s="6"/>
      <c r="I9" s="6"/>
      <c r="J9" s="6"/>
      <c r="K9" s="6"/>
      <c r="L9" s="6"/>
      <c r="M9" s="6"/>
      <c r="N9" s="6"/>
      <c r="O9" s="6"/>
      <c r="P9" s="6"/>
      <c r="Q9" s="6"/>
      <c r="R9" s="6"/>
      <c r="S9" s="6"/>
      <c r="T9" s="6"/>
      <c r="U9" s="6"/>
      <c r="V9" s="6"/>
    </row>
    <row r="10">
      <c r="G10" s="6"/>
      <c r="H10" s="6"/>
      <c r="I10" s="6"/>
      <c r="J10" s="6"/>
      <c r="K10" s="6"/>
      <c r="L10" s="6"/>
      <c r="M10" s="6"/>
      <c r="N10" s="6"/>
      <c r="O10" s="6"/>
      <c r="P10" s="6"/>
      <c r="Q10" s="6"/>
      <c r="R10" s="6"/>
      <c r="S10" s="6"/>
      <c r="T10" s="6"/>
      <c r="U10" s="6"/>
      <c r="V10" s="6"/>
    </row>
    <row r="11">
      <c r="G11" s="6"/>
      <c r="H11" s="6"/>
      <c r="I11" s="6"/>
      <c r="J11" s="6"/>
      <c r="K11" s="6"/>
      <c r="L11" s="6"/>
      <c r="M11" s="6"/>
      <c r="N11" s="6"/>
      <c r="O11" s="6"/>
      <c r="P11" s="6"/>
      <c r="Q11" s="6"/>
      <c r="R11" s="6"/>
      <c r="S11" s="6"/>
      <c r="T11" s="6"/>
      <c r="U11" s="6"/>
      <c r="V11" s="6"/>
    </row>
    <row r="12">
      <c r="G12" s="6"/>
      <c r="H12" s="6"/>
      <c r="I12" s="6"/>
      <c r="J12" s="6"/>
      <c r="K12" s="6"/>
      <c r="L12" s="6"/>
      <c r="M12" s="6"/>
      <c r="N12" s="6"/>
      <c r="O12" s="6"/>
      <c r="P12" s="6"/>
      <c r="Q12" s="6"/>
      <c r="R12" s="6"/>
      <c r="S12" s="6"/>
      <c r="T12" s="6"/>
      <c r="U12" s="6"/>
      <c r="V12" s="6"/>
    </row>
    <row r="13">
      <c r="G13" s="6"/>
      <c r="H13" s="6"/>
      <c r="I13" s="6"/>
      <c r="J13" s="6"/>
      <c r="K13" s="6"/>
      <c r="L13" s="6"/>
      <c r="M13" s="6"/>
      <c r="N13" s="6"/>
      <c r="O13" s="6"/>
      <c r="P13" s="6"/>
      <c r="Q13" s="6"/>
      <c r="R13" s="6"/>
      <c r="S13" s="6"/>
      <c r="T13" s="6"/>
      <c r="U13" s="6"/>
      <c r="V13" s="6"/>
    </row>
    <row r="14">
      <c r="G14" s="6"/>
      <c r="H14" s="6"/>
      <c r="I14" s="6"/>
      <c r="J14" s="6"/>
      <c r="K14" s="6"/>
      <c r="L14" s="6"/>
      <c r="M14" s="6"/>
      <c r="N14" s="6"/>
      <c r="O14" s="6"/>
      <c r="P14" s="6"/>
      <c r="Q14" s="6"/>
      <c r="R14" s="6"/>
      <c r="S14" s="6"/>
      <c r="T14" s="6"/>
      <c r="U14" s="6"/>
      <c r="V14" s="6"/>
    </row>
    <row r="15">
      <c r="G15" s="6"/>
      <c r="H15" s="6"/>
      <c r="I15" s="6"/>
      <c r="J15" s="6"/>
      <c r="K15" s="6"/>
      <c r="L15" s="6"/>
      <c r="M15" s="6"/>
      <c r="N15" s="6"/>
      <c r="O15" s="6"/>
      <c r="P15" s="6"/>
      <c r="Q15" s="6"/>
      <c r="R15" s="6"/>
      <c r="S15" s="6"/>
      <c r="T15" s="6"/>
      <c r="U15" s="6"/>
      <c r="V15" s="6"/>
    </row>
    <row r="16">
      <c r="G16" s="6"/>
      <c r="H16" s="6"/>
      <c r="I16" s="6"/>
      <c r="J16" s="6"/>
      <c r="K16" s="6"/>
      <c r="L16" s="6"/>
      <c r="M16" s="6"/>
      <c r="N16" s="6"/>
      <c r="O16" s="6"/>
      <c r="P16" s="6"/>
      <c r="Q16" s="6"/>
      <c r="R16" s="6"/>
      <c r="S16" s="6"/>
      <c r="T16" s="6"/>
      <c r="U16" s="6"/>
      <c r="V16" s="6"/>
    </row>
    <row r="17">
      <c r="G17" s="6"/>
      <c r="H17" s="6"/>
      <c r="I17" s="6"/>
      <c r="J17" s="6"/>
      <c r="K17" s="6"/>
      <c r="L17" s="6"/>
      <c r="M17" s="6"/>
      <c r="N17" s="6"/>
      <c r="O17" s="6"/>
      <c r="P17" s="6"/>
      <c r="Q17" s="6"/>
      <c r="R17" s="6"/>
      <c r="S17" s="6"/>
      <c r="T17" s="6"/>
      <c r="U17" s="6"/>
      <c r="V17" s="6"/>
    </row>
    <row r="18">
      <c r="G18" s="6"/>
      <c r="H18" s="6"/>
      <c r="I18" s="6"/>
      <c r="J18" s="6"/>
      <c r="K18" s="6"/>
      <c r="L18" s="6"/>
      <c r="M18" s="6"/>
      <c r="N18" s="6"/>
      <c r="O18" s="6"/>
      <c r="P18" s="6"/>
      <c r="Q18" s="6"/>
      <c r="R18" s="6"/>
      <c r="S18" s="6"/>
      <c r="T18" s="6"/>
      <c r="U18" s="6"/>
      <c r="V18" s="6"/>
    </row>
    <row r="19">
      <c r="G19" s="6"/>
      <c r="H19" s="6"/>
      <c r="I19" s="6"/>
      <c r="J19" s="6"/>
      <c r="K19" s="6"/>
      <c r="L19" s="6"/>
      <c r="M19" s="6"/>
      <c r="N19" s="6"/>
      <c r="O19" s="6"/>
      <c r="P19" s="6"/>
      <c r="Q19" s="6"/>
      <c r="R19" s="6"/>
      <c r="S19" s="6"/>
      <c r="T19" s="6"/>
      <c r="U19" s="6"/>
      <c r="V19" s="6"/>
    </row>
    <row r="20">
      <c r="G20" s="6"/>
      <c r="H20" s="6"/>
      <c r="I20" s="6"/>
      <c r="J20" s="6"/>
      <c r="K20" s="6"/>
      <c r="L20" s="6"/>
      <c r="M20" s="6"/>
      <c r="N20" s="6"/>
      <c r="O20" s="6"/>
      <c r="P20" s="6"/>
      <c r="Q20" s="6"/>
      <c r="R20" s="6"/>
      <c r="S20" s="6"/>
      <c r="T20" s="6"/>
      <c r="U20" s="6"/>
      <c r="V20" s="6"/>
    </row>
    <row r="21">
      <c r="G21" s="6"/>
      <c r="H21" s="6"/>
      <c r="I21" s="6"/>
      <c r="J21" s="6"/>
      <c r="K21" s="6"/>
      <c r="L21" s="6"/>
      <c r="M21" s="6"/>
      <c r="N21" s="6"/>
      <c r="O21" s="6"/>
      <c r="P21" s="6"/>
      <c r="Q21" s="6"/>
      <c r="R21" s="6"/>
      <c r="S21" s="6"/>
      <c r="T21" s="6"/>
      <c r="U21" s="6"/>
      <c r="V21" s="6"/>
    </row>
    <row r="22">
      <c r="G22" s="6"/>
      <c r="H22" s="6"/>
      <c r="I22" s="6"/>
      <c r="J22" s="6"/>
      <c r="K22" s="6"/>
      <c r="L22" s="6"/>
      <c r="M22" s="6"/>
      <c r="N22" s="6"/>
      <c r="O22" s="6"/>
      <c r="P22" s="6"/>
      <c r="Q22" s="6"/>
      <c r="R22" s="6"/>
      <c r="S22" s="6"/>
      <c r="T22" s="6"/>
      <c r="U22" s="6"/>
      <c r="V22" s="6"/>
    </row>
    <row r="23">
      <c r="G23" s="6"/>
      <c r="H23" s="6"/>
      <c r="I23" s="6"/>
      <c r="J23" s="6"/>
      <c r="K23" s="6"/>
      <c r="L23" s="6"/>
      <c r="M23" s="6"/>
      <c r="N23" s="6"/>
      <c r="O23" s="6"/>
      <c r="P23" s="6"/>
      <c r="Q23" s="6"/>
      <c r="R23" s="6"/>
      <c r="S23" s="6"/>
      <c r="T23" s="6"/>
      <c r="U23" s="6"/>
      <c r="V23" s="6"/>
    </row>
    <row r="24">
      <c r="G24" s="6"/>
      <c r="H24" s="6"/>
      <c r="I24" s="6"/>
      <c r="J24" s="6"/>
      <c r="K24" s="6"/>
      <c r="L24" s="6"/>
      <c r="M24" s="6"/>
      <c r="N24" s="6"/>
      <c r="O24" s="6"/>
      <c r="P24" s="6"/>
      <c r="Q24" s="6"/>
      <c r="R24" s="6"/>
      <c r="S24" s="6"/>
      <c r="T24" s="6"/>
      <c r="U24" s="6"/>
      <c r="V24" s="6"/>
    </row>
    <row r="25">
      <c r="G25" s="6"/>
      <c r="H25" s="6"/>
      <c r="I25" s="6"/>
      <c r="J25" s="6"/>
      <c r="K25" s="6"/>
      <c r="L25" s="6"/>
      <c r="M25" s="6"/>
      <c r="N25" s="6"/>
      <c r="O25" s="6"/>
      <c r="P25" s="6"/>
      <c r="Q25" s="6"/>
      <c r="R25" s="6"/>
      <c r="S25" s="6"/>
      <c r="T25" s="6"/>
      <c r="U25" s="6"/>
      <c r="V25" s="6"/>
    </row>
    <row r="26">
      <c r="G26" s="6"/>
      <c r="H26" s="6"/>
      <c r="I26" s="6"/>
      <c r="J26" s="6"/>
      <c r="K26" s="6"/>
      <c r="L26" s="6"/>
      <c r="M26" s="6"/>
      <c r="N26" s="6"/>
      <c r="O26" s="6"/>
      <c r="P26" s="6"/>
      <c r="Q26" s="6"/>
      <c r="R26" s="6"/>
      <c r="S26" s="6"/>
      <c r="T26" s="6"/>
      <c r="U26" s="6"/>
      <c r="V26" s="6"/>
    </row>
    <row r="27">
      <c r="G27" s="6"/>
      <c r="H27" s="6"/>
      <c r="I27" s="6"/>
      <c r="J27" s="6"/>
      <c r="K27" s="6"/>
      <c r="L27" s="6"/>
      <c r="M27" s="6"/>
      <c r="N27" s="6"/>
      <c r="O27" s="6"/>
      <c r="P27" s="6"/>
      <c r="Q27" s="6"/>
      <c r="R27" s="6"/>
      <c r="S27" s="6"/>
      <c r="T27" s="6"/>
      <c r="U27" s="6"/>
      <c r="V27" s="6"/>
    </row>
    <row r="28">
      <c r="G28" s="6"/>
      <c r="H28" s="6"/>
      <c r="I28" s="6"/>
      <c r="J28" s="6"/>
      <c r="K28" s="6"/>
      <c r="L28" s="6"/>
      <c r="M28" s="6"/>
      <c r="N28" s="6"/>
      <c r="O28" s="6"/>
      <c r="P28" s="6"/>
      <c r="Q28" s="6"/>
      <c r="R28" s="6"/>
      <c r="S28" s="6"/>
      <c r="T28" s="6"/>
      <c r="U28" s="6"/>
      <c r="V28" s="6"/>
    </row>
    <row r="29">
      <c r="G29" s="6"/>
      <c r="H29" s="6"/>
      <c r="I29" s="6"/>
      <c r="J29" s="6"/>
      <c r="K29" s="6"/>
      <c r="L29" s="6"/>
      <c r="M29" s="6"/>
      <c r="N29" s="6"/>
      <c r="O29" s="6"/>
      <c r="P29" s="6"/>
      <c r="Q29" s="6"/>
      <c r="R29" s="6"/>
      <c r="S29" s="6"/>
      <c r="T29" s="6"/>
      <c r="U29" s="6"/>
      <c r="V29" s="6"/>
    </row>
    <row r="30">
      <c r="G30" s="6"/>
      <c r="H30" s="6"/>
      <c r="I30" s="6"/>
      <c r="J30" s="6"/>
      <c r="K30" s="6"/>
      <c r="L30" s="6"/>
      <c r="M30" s="6"/>
      <c r="N30" s="6"/>
      <c r="O30" s="6"/>
      <c r="P30" s="6"/>
      <c r="Q30" s="6"/>
      <c r="R30" s="6"/>
      <c r="S30" s="6"/>
      <c r="T30" s="6"/>
      <c r="U30" s="6"/>
      <c r="V30" s="6"/>
    </row>
    <row r="31">
      <c r="G31" s="6"/>
      <c r="H31" s="6"/>
      <c r="I31" s="6"/>
      <c r="J31" s="6"/>
      <c r="K31" s="6"/>
      <c r="L31" s="6"/>
      <c r="M31" s="6"/>
      <c r="N31" s="6"/>
      <c r="O31" s="6"/>
      <c r="P31" s="6"/>
      <c r="Q31" s="6"/>
      <c r="R31" s="6"/>
      <c r="S31" s="6"/>
      <c r="T31" s="6"/>
      <c r="U31" s="6"/>
      <c r="V31" s="6"/>
    </row>
    <row r="32">
      <c r="G32" s="6"/>
      <c r="H32" s="6"/>
      <c r="I32" s="6"/>
      <c r="J32" s="6"/>
      <c r="K32" s="6"/>
      <c r="L32" s="6"/>
      <c r="M32" s="6"/>
      <c r="N32" s="6"/>
      <c r="O32" s="6"/>
      <c r="P32" s="6"/>
      <c r="Q32" s="6"/>
      <c r="R32" s="6"/>
      <c r="S32" s="6"/>
      <c r="T32" s="6"/>
      <c r="U32" s="6"/>
      <c r="V32" s="6"/>
    </row>
    <row r="33">
      <c r="G33" s="6"/>
      <c r="H33" s="6"/>
      <c r="I33" s="6"/>
      <c r="J33" s="6"/>
      <c r="K33" s="6"/>
      <c r="L33" s="6"/>
      <c r="M33" s="6"/>
      <c r="N33" s="6"/>
      <c r="O33" s="6"/>
      <c r="P33" s="6"/>
      <c r="Q33" s="6"/>
      <c r="R33" s="6"/>
      <c r="S33" s="6"/>
      <c r="T33" s="6"/>
      <c r="U33" s="6"/>
      <c r="V33" s="6"/>
    </row>
    <row r="34">
      <c r="G34" s="6"/>
      <c r="H34" s="6"/>
      <c r="I34" s="6"/>
      <c r="J34" s="6"/>
      <c r="K34" s="6"/>
      <c r="L34" s="6"/>
      <c r="M34" s="6"/>
      <c r="N34" s="6"/>
      <c r="O34" s="6"/>
      <c r="P34" s="6"/>
      <c r="Q34" s="6"/>
      <c r="R34" s="6"/>
      <c r="S34" s="6"/>
      <c r="T34" s="6"/>
      <c r="U34" s="6"/>
      <c r="V34" s="6"/>
    </row>
    <row r="35">
      <c r="G35" s="6"/>
      <c r="H35" s="6"/>
      <c r="I35" s="6"/>
      <c r="J35" s="6"/>
      <c r="K35" s="6"/>
      <c r="L35" s="6"/>
      <c r="M35" s="6"/>
      <c r="N35" s="6"/>
      <c r="O35" s="6"/>
      <c r="P35" s="6"/>
      <c r="Q35" s="6"/>
      <c r="R35" s="6"/>
      <c r="S35" s="6"/>
      <c r="T35" s="6"/>
      <c r="U35" s="6"/>
      <c r="V35" s="6"/>
    </row>
    <row r="36">
      <c r="G36" s="6"/>
      <c r="H36" s="6"/>
      <c r="I36" s="6"/>
      <c r="J36" s="6"/>
      <c r="K36" s="6"/>
      <c r="L36" s="6"/>
      <c r="M36" s="6"/>
      <c r="N36" s="6"/>
      <c r="O36" s="6"/>
      <c r="P36" s="6"/>
      <c r="Q36" s="6"/>
      <c r="R36" s="6"/>
      <c r="S36" s="6"/>
      <c r="T36" s="6"/>
      <c r="U36" s="6"/>
      <c r="V36" s="6"/>
    </row>
    <row r="37">
      <c r="G37" s="6"/>
      <c r="H37" s="6"/>
      <c r="I37" s="6"/>
      <c r="J37" s="6"/>
      <c r="K37" s="6"/>
      <c r="L37" s="6"/>
      <c r="M37" s="6"/>
      <c r="N37" s="6"/>
      <c r="O37" s="6"/>
      <c r="P37" s="6"/>
      <c r="Q37" s="6"/>
      <c r="R37" s="6"/>
      <c r="S37" s="6"/>
      <c r="T37" s="6"/>
      <c r="U37" s="6"/>
      <c r="V37" s="6"/>
    </row>
    <row r="38">
      <c r="G38" s="6"/>
      <c r="H38" s="6"/>
      <c r="I38" s="6"/>
      <c r="J38" s="6"/>
      <c r="K38" s="6"/>
      <c r="L38" s="6"/>
      <c r="M38" s="6"/>
      <c r="N38" s="6"/>
      <c r="O38" s="6"/>
      <c r="P38" s="6"/>
      <c r="Q38" s="6"/>
      <c r="R38" s="6"/>
      <c r="S38" s="6"/>
      <c r="T38" s="6"/>
      <c r="U38" s="6"/>
      <c r="V38" s="6"/>
    </row>
    <row r="39">
      <c r="G39" s="6"/>
      <c r="H39" s="6"/>
      <c r="I39" s="6"/>
      <c r="J39" s="6"/>
      <c r="K39" s="6"/>
      <c r="L39" s="6"/>
      <c r="M39" s="6"/>
      <c r="N39" s="6"/>
      <c r="O39" s="6"/>
      <c r="P39" s="6"/>
      <c r="Q39" s="6"/>
      <c r="R39" s="6"/>
      <c r="S39" s="6"/>
      <c r="T39" s="6"/>
      <c r="U39" s="6"/>
      <c r="V39" s="6"/>
    </row>
    <row r="40">
      <c r="G40" s="6"/>
      <c r="H40" s="6"/>
      <c r="I40" s="6"/>
      <c r="J40" s="6"/>
      <c r="K40" s="6"/>
      <c r="L40" s="6"/>
      <c r="M40" s="6"/>
      <c r="N40" s="6"/>
      <c r="O40" s="6"/>
      <c r="P40" s="6"/>
      <c r="Q40" s="6"/>
      <c r="R40" s="6"/>
      <c r="S40" s="6"/>
      <c r="T40" s="6"/>
      <c r="U40" s="6"/>
      <c r="V40" s="6"/>
    </row>
    <row r="41">
      <c r="G41" s="6"/>
      <c r="H41" s="6"/>
      <c r="I41" s="6"/>
      <c r="J41" s="6"/>
      <c r="K41" s="6"/>
      <c r="L41" s="6"/>
      <c r="M41" s="6"/>
      <c r="N41" s="6"/>
      <c r="O41" s="6"/>
      <c r="P41" s="6"/>
      <c r="Q41" s="6"/>
      <c r="R41" s="6"/>
      <c r="S41" s="6"/>
      <c r="T41" s="6"/>
      <c r="U41" s="6"/>
      <c r="V41" s="6"/>
    </row>
    <row r="42">
      <c r="G42" s="6"/>
      <c r="H42" s="6"/>
      <c r="I42" s="6"/>
      <c r="J42" s="6"/>
      <c r="K42" s="6"/>
      <c r="L42" s="6"/>
      <c r="M42" s="6"/>
      <c r="N42" s="6"/>
      <c r="O42" s="6"/>
      <c r="P42" s="6"/>
      <c r="Q42" s="6"/>
      <c r="R42" s="6"/>
      <c r="S42" s="6"/>
      <c r="T42" s="6"/>
      <c r="U42" s="6"/>
      <c r="V42" s="6"/>
    </row>
    <row r="43">
      <c r="G43" s="6"/>
      <c r="H43" s="6"/>
      <c r="I43" s="6"/>
      <c r="J43" s="6"/>
      <c r="K43" s="6"/>
      <c r="L43" s="6"/>
      <c r="M43" s="6"/>
      <c r="N43" s="6"/>
      <c r="O43" s="6"/>
      <c r="P43" s="6"/>
      <c r="Q43" s="6"/>
      <c r="R43" s="6"/>
      <c r="S43" s="6"/>
      <c r="T43" s="6"/>
      <c r="U43" s="6"/>
      <c r="V43" s="6"/>
    </row>
    <row r="44">
      <c r="G44" s="6"/>
      <c r="H44" s="6"/>
      <c r="I44" s="6"/>
      <c r="J44" s="6"/>
      <c r="K44" s="6"/>
      <c r="L44" s="6"/>
      <c r="M44" s="6"/>
      <c r="N44" s="6"/>
      <c r="O44" s="6"/>
      <c r="P44" s="6"/>
      <c r="Q44" s="6"/>
      <c r="R44" s="6"/>
      <c r="S44" s="6"/>
      <c r="T44" s="6"/>
      <c r="U44" s="6"/>
      <c r="V44" s="6"/>
    </row>
    <row r="45">
      <c r="G45" s="6"/>
      <c r="H45" s="6"/>
      <c r="I45" s="6"/>
      <c r="J45" s="6"/>
      <c r="K45" s="6"/>
      <c r="L45" s="6"/>
      <c r="M45" s="6"/>
      <c r="N45" s="6"/>
      <c r="O45" s="6"/>
      <c r="P45" s="6"/>
      <c r="Q45" s="6"/>
      <c r="R45" s="6"/>
      <c r="S45" s="6"/>
      <c r="T45" s="6"/>
      <c r="U45" s="6"/>
      <c r="V45" s="6"/>
    </row>
    <row r="46">
      <c r="G46" s="6"/>
      <c r="H46" s="6"/>
      <c r="I46" s="6"/>
      <c r="J46" s="6"/>
      <c r="K46" s="6"/>
      <c r="L46" s="6"/>
      <c r="M46" s="6"/>
      <c r="N46" s="6"/>
      <c r="O46" s="6"/>
      <c r="P46" s="6"/>
      <c r="Q46" s="6"/>
      <c r="R46" s="6"/>
      <c r="S46" s="6"/>
      <c r="T46" s="6"/>
      <c r="U46" s="6"/>
      <c r="V46" s="6"/>
    </row>
    <row r="47">
      <c r="G47" s="6"/>
      <c r="H47" s="6"/>
      <c r="I47" s="6"/>
      <c r="J47" s="6"/>
      <c r="K47" s="6"/>
      <c r="L47" s="6"/>
      <c r="M47" s="6"/>
      <c r="N47" s="6"/>
      <c r="O47" s="6"/>
      <c r="P47" s="6"/>
      <c r="Q47" s="6"/>
      <c r="R47" s="6"/>
      <c r="S47" s="6"/>
      <c r="T47" s="6"/>
      <c r="U47" s="6"/>
      <c r="V47" s="6"/>
    </row>
    <row r="48">
      <c r="G48" s="6"/>
      <c r="H48" s="6"/>
      <c r="I48" s="6"/>
      <c r="J48" s="6"/>
      <c r="K48" s="6"/>
      <c r="L48" s="6"/>
      <c r="M48" s="6"/>
      <c r="N48" s="6"/>
      <c r="O48" s="6"/>
      <c r="P48" s="6"/>
      <c r="Q48" s="6"/>
      <c r="R48" s="6"/>
      <c r="S48" s="6"/>
      <c r="T48" s="6"/>
      <c r="U48" s="6"/>
      <c r="V48" s="6"/>
    </row>
    <row r="49">
      <c r="G49" s="6"/>
      <c r="H49" s="6"/>
      <c r="I49" s="6"/>
      <c r="J49" s="6"/>
      <c r="K49" s="6"/>
      <c r="L49" s="6"/>
      <c r="M49" s="6"/>
      <c r="N49" s="6"/>
      <c r="O49" s="6"/>
      <c r="P49" s="6"/>
      <c r="Q49" s="6"/>
      <c r="R49" s="6"/>
      <c r="S49" s="6"/>
      <c r="T49" s="6"/>
      <c r="U49" s="6"/>
      <c r="V49" s="6"/>
    </row>
    <row r="50">
      <c r="G50" s="6"/>
      <c r="H50" s="6"/>
      <c r="I50" s="6"/>
      <c r="J50" s="6"/>
      <c r="K50" s="6"/>
      <c r="L50" s="6"/>
      <c r="M50" s="6"/>
      <c r="N50" s="6"/>
      <c r="O50" s="6"/>
      <c r="P50" s="6"/>
      <c r="Q50" s="6"/>
      <c r="R50" s="6"/>
      <c r="S50" s="6"/>
      <c r="T50" s="6"/>
      <c r="U50" s="6"/>
      <c r="V50" s="6"/>
    </row>
    <row r="51">
      <c r="G51" s="6"/>
      <c r="H51" s="6"/>
      <c r="I51" s="6"/>
      <c r="J51" s="6"/>
      <c r="K51" s="6"/>
      <c r="L51" s="6"/>
      <c r="M51" s="6"/>
      <c r="N51" s="6"/>
      <c r="O51" s="6"/>
      <c r="P51" s="6"/>
      <c r="Q51" s="6"/>
      <c r="R51" s="6"/>
      <c r="S51" s="6"/>
      <c r="T51" s="6"/>
      <c r="U51" s="6"/>
      <c r="V51" s="6"/>
    </row>
    <row r="52">
      <c r="G52" s="6"/>
      <c r="H52" s="6"/>
      <c r="I52" s="6"/>
      <c r="J52" s="6"/>
      <c r="K52" s="6"/>
      <c r="L52" s="6"/>
      <c r="M52" s="6"/>
      <c r="N52" s="6"/>
      <c r="O52" s="6"/>
      <c r="P52" s="6"/>
      <c r="Q52" s="6"/>
      <c r="R52" s="6"/>
      <c r="S52" s="6"/>
      <c r="T52" s="6"/>
      <c r="U52" s="6"/>
      <c r="V52" s="6"/>
    </row>
    <row r="53">
      <c r="G53" s="6"/>
      <c r="H53" s="6"/>
      <c r="I53" s="6"/>
      <c r="J53" s="6"/>
      <c r="K53" s="6"/>
      <c r="L53" s="6"/>
      <c r="M53" s="6"/>
      <c r="N53" s="6"/>
      <c r="O53" s="6"/>
      <c r="P53" s="6"/>
      <c r="Q53" s="6"/>
      <c r="R53" s="6"/>
      <c r="S53" s="6"/>
      <c r="T53" s="6"/>
      <c r="U53" s="6"/>
      <c r="V53" s="6"/>
    </row>
    <row r="54">
      <c r="G54" s="6"/>
      <c r="H54" s="6"/>
      <c r="I54" s="6"/>
      <c r="J54" s="6"/>
      <c r="K54" s="6"/>
      <c r="L54" s="6"/>
      <c r="M54" s="6"/>
      <c r="N54" s="6"/>
      <c r="O54" s="6"/>
      <c r="P54" s="6"/>
      <c r="Q54" s="6"/>
      <c r="R54" s="6"/>
      <c r="S54" s="6"/>
      <c r="T54" s="6"/>
      <c r="U54" s="6"/>
      <c r="V54" s="6"/>
    </row>
    <row r="55">
      <c r="G55" s="6"/>
      <c r="H55" s="6"/>
      <c r="I55" s="6"/>
      <c r="J55" s="6"/>
      <c r="K55" s="6"/>
      <c r="L55" s="6"/>
      <c r="M55" s="6"/>
      <c r="N55" s="6"/>
      <c r="O55" s="6"/>
      <c r="P55" s="6"/>
      <c r="Q55" s="6"/>
      <c r="R55" s="6"/>
      <c r="S55" s="6"/>
      <c r="T55" s="6"/>
      <c r="U55" s="6"/>
      <c r="V55" s="6"/>
    </row>
    <row r="56">
      <c r="G56" s="6"/>
      <c r="H56" s="6"/>
      <c r="I56" s="6"/>
      <c r="J56" s="6"/>
      <c r="K56" s="6"/>
      <c r="L56" s="6"/>
      <c r="M56" s="6"/>
      <c r="N56" s="6"/>
      <c r="O56" s="6"/>
      <c r="P56" s="6"/>
      <c r="Q56" s="6"/>
      <c r="R56" s="6"/>
      <c r="S56" s="6"/>
      <c r="T56" s="6"/>
      <c r="U56" s="6"/>
      <c r="V56" s="6"/>
    </row>
    <row r="57">
      <c r="G57" s="6"/>
      <c r="H57" s="6"/>
      <c r="I57" s="6"/>
      <c r="J57" s="6"/>
      <c r="K57" s="6"/>
      <c r="L57" s="6"/>
      <c r="M57" s="6"/>
      <c r="N57" s="6"/>
      <c r="O57" s="6"/>
      <c r="P57" s="6"/>
      <c r="Q57" s="6"/>
      <c r="R57" s="6"/>
      <c r="S57" s="6"/>
      <c r="T57" s="6"/>
      <c r="U57" s="6"/>
      <c r="V57" s="6"/>
    </row>
    <row r="58">
      <c r="G58" s="6"/>
      <c r="H58" s="6"/>
      <c r="I58" s="6"/>
      <c r="J58" s="6"/>
      <c r="K58" s="6"/>
      <c r="L58" s="6"/>
      <c r="M58" s="6"/>
      <c r="N58" s="6"/>
      <c r="O58" s="6"/>
      <c r="P58" s="6"/>
      <c r="Q58" s="6"/>
      <c r="R58" s="6"/>
      <c r="S58" s="6"/>
      <c r="T58" s="6"/>
      <c r="U58" s="6"/>
      <c r="V58" s="6"/>
    </row>
    <row r="59">
      <c r="G59" s="6"/>
      <c r="H59" s="6"/>
      <c r="I59" s="6"/>
      <c r="J59" s="6"/>
      <c r="K59" s="6"/>
      <c r="L59" s="6"/>
      <c r="M59" s="6"/>
      <c r="N59" s="6"/>
      <c r="O59" s="6"/>
      <c r="P59" s="6"/>
      <c r="Q59" s="6"/>
      <c r="R59" s="6"/>
      <c r="S59" s="6"/>
      <c r="T59" s="6"/>
      <c r="U59" s="6"/>
      <c r="V59" s="6"/>
    </row>
    <row r="60">
      <c r="G60" s="6"/>
      <c r="H60" s="6"/>
      <c r="I60" s="6"/>
      <c r="J60" s="6"/>
      <c r="K60" s="6"/>
      <c r="L60" s="6"/>
      <c r="M60" s="6"/>
      <c r="N60" s="6"/>
      <c r="O60" s="6"/>
      <c r="P60" s="6"/>
      <c r="Q60" s="6"/>
      <c r="R60" s="6"/>
      <c r="S60" s="6"/>
      <c r="T60" s="6"/>
      <c r="U60" s="6"/>
      <c r="V60" s="6"/>
    </row>
    <row r="61">
      <c r="G61" s="6"/>
      <c r="H61" s="6"/>
      <c r="I61" s="6"/>
      <c r="J61" s="6"/>
      <c r="K61" s="6"/>
      <c r="L61" s="6"/>
      <c r="M61" s="6"/>
      <c r="N61" s="6"/>
      <c r="O61" s="6"/>
      <c r="P61" s="6"/>
      <c r="Q61" s="6"/>
      <c r="R61" s="6"/>
      <c r="S61" s="6"/>
      <c r="T61" s="6"/>
      <c r="U61" s="6"/>
      <c r="V61" s="6"/>
    </row>
    <row r="62">
      <c r="G62" s="6"/>
      <c r="H62" s="6"/>
      <c r="I62" s="6"/>
      <c r="J62" s="6"/>
      <c r="K62" s="6"/>
      <c r="L62" s="6"/>
      <c r="M62" s="6"/>
      <c r="N62" s="6"/>
      <c r="O62" s="6"/>
      <c r="P62" s="6"/>
      <c r="Q62" s="6"/>
      <c r="R62" s="6"/>
      <c r="S62" s="6"/>
      <c r="T62" s="6"/>
      <c r="U62" s="6"/>
      <c r="V62" s="6"/>
    </row>
    <row r="63">
      <c r="G63" s="6"/>
      <c r="H63" s="6"/>
      <c r="I63" s="6"/>
      <c r="J63" s="6"/>
      <c r="K63" s="6"/>
      <c r="L63" s="6"/>
      <c r="M63" s="6"/>
      <c r="N63" s="6"/>
      <c r="O63" s="6"/>
      <c r="P63" s="6"/>
      <c r="Q63" s="6"/>
      <c r="R63" s="6"/>
      <c r="S63" s="6"/>
      <c r="T63" s="6"/>
      <c r="U63" s="6"/>
      <c r="V63" s="6"/>
    </row>
    <row r="64">
      <c r="G64" s="6"/>
      <c r="H64" s="6"/>
      <c r="I64" s="6"/>
      <c r="J64" s="6"/>
      <c r="K64" s="6"/>
      <c r="L64" s="6"/>
      <c r="M64" s="6"/>
      <c r="N64" s="6"/>
      <c r="O64" s="6"/>
      <c r="P64" s="6"/>
      <c r="Q64" s="6"/>
      <c r="R64" s="6"/>
      <c r="S64" s="6"/>
      <c r="T64" s="6"/>
      <c r="U64" s="6"/>
      <c r="V64" s="6"/>
    </row>
    <row r="65">
      <c r="G65" s="6"/>
      <c r="H65" s="6"/>
      <c r="I65" s="6"/>
      <c r="J65" s="6"/>
      <c r="K65" s="6"/>
      <c r="L65" s="6"/>
      <c r="M65" s="6"/>
      <c r="N65" s="6"/>
      <c r="O65" s="6"/>
      <c r="P65" s="6"/>
      <c r="Q65" s="6"/>
      <c r="R65" s="6"/>
      <c r="S65" s="6"/>
      <c r="T65" s="6"/>
      <c r="U65" s="6"/>
      <c r="V65" s="6"/>
    </row>
    <row r="66">
      <c r="G66" s="6"/>
      <c r="H66" s="6"/>
      <c r="I66" s="6"/>
      <c r="J66" s="6"/>
      <c r="K66" s="6"/>
      <c r="L66" s="6"/>
      <c r="M66" s="6"/>
      <c r="N66" s="6"/>
      <c r="O66" s="6"/>
      <c r="P66" s="6"/>
      <c r="Q66" s="6"/>
      <c r="R66" s="6"/>
      <c r="S66" s="6"/>
      <c r="T66" s="6"/>
      <c r="U66" s="6"/>
      <c r="V66" s="6"/>
    </row>
    <row r="67">
      <c r="G67" s="6"/>
      <c r="H67" s="6"/>
      <c r="I67" s="6"/>
      <c r="J67" s="6"/>
      <c r="K67" s="6"/>
      <c r="L67" s="6"/>
      <c r="M67" s="6"/>
      <c r="N67" s="6"/>
      <c r="O67" s="6"/>
      <c r="P67" s="6"/>
      <c r="Q67" s="6"/>
      <c r="R67" s="6"/>
      <c r="S67" s="6"/>
      <c r="T67" s="6"/>
      <c r="U67" s="6"/>
      <c r="V67" s="6"/>
    </row>
    <row r="68">
      <c r="G68" s="6"/>
      <c r="H68" s="6"/>
      <c r="I68" s="6"/>
      <c r="J68" s="6"/>
      <c r="K68" s="6"/>
      <c r="L68" s="6"/>
      <c r="M68" s="6"/>
      <c r="N68" s="6"/>
      <c r="O68" s="6"/>
      <c r="P68" s="6"/>
      <c r="Q68" s="6"/>
      <c r="R68" s="6"/>
      <c r="S68" s="6"/>
      <c r="T68" s="6"/>
      <c r="U68" s="6"/>
      <c r="V68" s="6"/>
    </row>
    <row r="69">
      <c r="G69" s="6"/>
      <c r="H69" s="6"/>
      <c r="I69" s="6"/>
      <c r="J69" s="6"/>
      <c r="K69" s="6"/>
      <c r="L69" s="6"/>
      <c r="M69" s="6"/>
      <c r="N69" s="6"/>
      <c r="O69" s="6"/>
      <c r="P69" s="6"/>
      <c r="Q69" s="6"/>
      <c r="R69" s="6"/>
      <c r="S69" s="6"/>
      <c r="T69" s="6"/>
      <c r="U69" s="6"/>
      <c r="V69" s="6"/>
    </row>
    <row r="70">
      <c r="G70" s="6"/>
      <c r="H70" s="6"/>
      <c r="I70" s="6"/>
      <c r="J70" s="6"/>
      <c r="K70" s="6"/>
      <c r="L70" s="6"/>
      <c r="M70" s="6"/>
      <c r="N70" s="6"/>
      <c r="O70" s="6"/>
      <c r="P70" s="6"/>
      <c r="Q70" s="6"/>
      <c r="R70" s="6"/>
      <c r="S70" s="6"/>
      <c r="T70" s="6"/>
      <c r="U70" s="6"/>
      <c r="V70" s="6"/>
    </row>
    <row r="71">
      <c r="G71" s="6"/>
      <c r="H71" s="6"/>
      <c r="I71" s="6"/>
      <c r="J71" s="6"/>
      <c r="K71" s="6"/>
      <c r="L71" s="6"/>
      <c r="M71" s="6"/>
      <c r="N71" s="6"/>
      <c r="O71" s="6"/>
      <c r="P71" s="6"/>
      <c r="Q71" s="6"/>
      <c r="R71" s="6"/>
      <c r="S71" s="6"/>
      <c r="T71" s="6"/>
      <c r="U71" s="6"/>
      <c r="V71" s="6"/>
    </row>
    <row r="72">
      <c r="G72" s="6"/>
      <c r="H72" s="6"/>
      <c r="I72" s="6"/>
      <c r="J72" s="6"/>
      <c r="K72" s="6"/>
      <c r="L72" s="6"/>
      <c r="M72" s="6"/>
      <c r="N72" s="6"/>
      <c r="O72" s="6"/>
      <c r="P72" s="6"/>
      <c r="Q72" s="6"/>
      <c r="R72" s="6"/>
      <c r="S72" s="6"/>
      <c r="T72" s="6"/>
      <c r="U72" s="6"/>
      <c r="V72" s="6"/>
    </row>
    <row r="73">
      <c r="G73" s="6"/>
      <c r="H73" s="6"/>
      <c r="I73" s="6"/>
      <c r="J73" s="6"/>
      <c r="K73" s="6"/>
      <c r="L73" s="6"/>
      <c r="M73" s="6"/>
      <c r="N73" s="6"/>
      <c r="O73" s="6"/>
      <c r="P73" s="6"/>
      <c r="Q73" s="6"/>
      <c r="R73" s="6"/>
      <c r="S73" s="6"/>
      <c r="T73" s="6"/>
      <c r="U73" s="6"/>
      <c r="V73" s="6"/>
    </row>
    <row r="74">
      <c r="G74" s="6"/>
      <c r="H74" s="6"/>
      <c r="I74" s="6"/>
      <c r="J74" s="6"/>
      <c r="K74" s="6"/>
      <c r="L74" s="6"/>
      <c r="M74" s="6"/>
      <c r="N74" s="6"/>
      <c r="O74" s="6"/>
      <c r="P74" s="6"/>
      <c r="Q74" s="6"/>
      <c r="R74" s="6"/>
      <c r="S74" s="6"/>
      <c r="T74" s="6"/>
      <c r="U74" s="6"/>
      <c r="V74" s="6"/>
    </row>
    <row r="75">
      <c r="G75" s="6"/>
      <c r="H75" s="6"/>
      <c r="I75" s="6"/>
      <c r="J75" s="6"/>
      <c r="K75" s="6"/>
      <c r="L75" s="6"/>
      <c r="M75" s="6"/>
      <c r="N75" s="6"/>
      <c r="O75" s="6"/>
      <c r="P75" s="6"/>
      <c r="Q75" s="6"/>
      <c r="R75" s="6"/>
      <c r="S75" s="6"/>
      <c r="T75" s="6"/>
      <c r="U75" s="6"/>
      <c r="V75" s="6"/>
    </row>
    <row r="76">
      <c r="G76" s="6"/>
      <c r="H76" s="6"/>
      <c r="I76" s="6"/>
      <c r="J76" s="6"/>
      <c r="K76" s="6"/>
      <c r="L76" s="6"/>
      <c r="M76" s="6"/>
      <c r="N76" s="6"/>
      <c r="O76" s="6"/>
      <c r="P76" s="6"/>
      <c r="Q76" s="6"/>
      <c r="R76" s="6"/>
      <c r="S76" s="6"/>
      <c r="T76" s="6"/>
      <c r="U76" s="6"/>
      <c r="V76" s="6"/>
    </row>
    <row r="77">
      <c r="G77" s="6"/>
      <c r="H77" s="6"/>
      <c r="I77" s="6"/>
      <c r="J77" s="6"/>
      <c r="K77" s="6"/>
      <c r="L77" s="6"/>
      <c r="M77" s="6"/>
      <c r="N77" s="6"/>
      <c r="O77" s="6"/>
      <c r="P77" s="6"/>
      <c r="Q77" s="6"/>
      <c r="R77" s="6"/>
      <c r="S77" s="6"/>
      <c r="T77" s="6"/>
      <c r="U77" s="6"/>
      <c r="V77" s="6"/>
    </row>
    <row r="78">
      <c r="G78" s="6"/>
      <c r="H78" s="6"/>
      <c r="I78" s="6"/>
      <c r="J78" s="6"/>
      <c r="K78" s="6"/>
      <c r="L78" s="6"/>
      <c r="M78" s="6"/>
      <c r="N78" s="6"/>
      <c r="O78" s="6"/>
      <c r="P78" s="6"/>
      <c r="Q78" s="6"/>
      <c r="R78" s="6"/>
      <c r="S78" s="6"/>
      <c r="T78" s="6"/>
      <c r="U78" s="6"/>
      <c r="V78" s="6"/>
    </row>
    <row r="79">
      <c r="G79" s="6"/>
      <c r="H79" s="6"/>
      <c r="I79" s="6"/>
      <c r="J79" s="6"/>
      <c r="K79" s="6"/>
      <c r="L79" s="6"/>
      <c r="M79" s="6"/>
      <c r="N79" s="6"/>
      <c r="O79" s="6"/>
      <c r="P79" s="6"/>
      <c r="Q79" s="6"/>
      <c r="R79" s="6"/>
      <c r="S79" s="6"/>
      <c r="T79" s="6"/>
      <c r="U79" s="6"/>
      <c r="V79" s="6"/>
    </row>
    <row r="80">
      <c r="G80" s="6"/>
      <c r="H80" s="6"/>
      <c r="I80" s="6"/>
      <c r="J80" s="6"/>
      <c r="K80" s="6"/>
      <c r="L80" s="6"/>
      <c r="M80" s="6"/>
      <c r="N80" s="6"/>
      <c r="O80" s="6"/>
      <c r="P80" s="6"/>
      <c r="Q80" s="6"/>
      <c r="R80" s="6"/>
      <c r="S80" s="6"/>
      <c r="T80" s="6"/>
      <c r="U80" s="6"/>
      <c r="V80" s="6"/>
    </row>
    <row r="81">
      <c r="G81" s="6"/>
      <c r="H81" s="6"/>
      <c r="I81" s="6"/>
      <c r="J81" s="6"/>
      <c r="K81" s="6"/>
      <c r="L81" s="6"/>
      <c r="M81" s="6"/>
      <c r="N81" s="6"/>
      <c r="O81" s="6"/>
      <c r="P81" s="6"/>
      <c r="Q81" s="6"/>
      <c r="R81" s="6"/>
      <c r="S81" s="6"/>
      <c r="T81" s="6"/>
      <c r="U81" s="6"/>
      <c r="V81" s="6"/>
    </row>
    <row r="82">
      <c r="G82" s="6"/>
      <c r="H82" s="6"/>
      <c r="I82" s="6"/>
      <c r="J82" s="6"/>
      <c r="K82" s="6"/>
      <c r="L82" s="6"/>
      <c r="M82" s="6"/>
      <c r="N82" s="6"/>
      <c r="O82" s="6"/>
      <c r="P82" s="6"/>
      <c r="Q82" s="6"/>
      <c r="R82" s="6"/>
      <c r="S82" s="6"/>
      <c r="T82" s="6"/>
      <c r="U82" s="6"/>
      <c r="V82" s="6"/>
    </row>
    <row r="83">
      <c r="G83" s="6"/>
      <c r="H83" s="6"/>
      <c r="I83" s="6"/>
      <c r="J83" s="6"/>
      <c r="K83" s="6"/>
      <c r="L83" s="6"/>
      <c r="M83" s="6"/>
      <c r="N83" s="6"/>
      <c r="O83" s="6"/>
      <c r="P83" s="6"/>
      <c r="Q83" s="6"/>
      <c r="R83" s="6"/>
      <c r="S83" s="6"/>
      <c r="T83" s="6"/>
      <c r="U83" s="6"/>
      <c r="V83" s="6"/>
    </row>
    <row r="84">
      <c r="G84" s="6"/>
      <c r="H84" s="6"/>
      <c r="I84" s="6"/>
      <c r="J84" s="6"/>
      <c r="K84" s="6"/>
      <c r="L84" s="6"/>
      <c r="M84" s="6"/>
      <c r="N84" s="6"/>
      <c r="O84" s="6"/>
      <c r="P84" s="6"/>
      <c r="Q84" s="6"/>
      <c r="R84" s="6"/>
      <c r="S84" s="6"/>
      <c r="T84" s="6"/>
      <c r="U84" s="6"/>
      <c r="V84" s="6"/>
    </row>
    <row r="85">
      <c r="G85" s="6"/>
      <c r="H85" s="6"/>
      <c r="I85" s="6"/>
      <c r="J85" s="6"/>
      <c r="K85" s="6"/>
      <c r="L85" s="6"/>
      <c r="M85" s="6"/>
      <c r="N85" s="6"/>
      <c r="O85" s="6"/>
      <c r="P85" s="6"/>
      <c r="Q85" s="6"/>
      <c r="R85" s="6"/>
      <c r="S85" s="6"/>
      <c r="T85" s="6"/>
      <c r="U85" s="6"/>
      <c r="V85" s="6"/>
    </row>
    <row r="86">
      <c r="G86" s="6"/>
      <c r="H86" s="6"/>
      <c r="I86" s="6"/>
      <c r="J86" s="6"/>
      <c r="K86" s="6"/>
      <c r="L86" s="6"/>
      <c r="M86" s="6"/>
      <c r="N86" s="6"/>
      <c r="O86" s="6"/>
      <c r="P86" s="6"/>
      <c r="Q86" s="6"/>
      <c r="R86" s="6"/>
      <c r="S86" s="6"/>
      <c r="T86" s="6"/>
      <c r="U86" s="6"/>
      <c r="V86" s="6"/>
    </row>
    <row r="87">
      <c r="G87" s="6"/>
      <c r="H87" s="6"/>
      <c r="I87" s="6"/>
      <c r="J87" s="6"/>
      <c r="K87" s="6"/>
      <c r="L87" s="6"/>
      <c r="M87" s="6"/>
      <c r="N87" s="6"/>
      <c r="O87" s="6"/>
      <c r="P87" s="6"/>
      <c r="Q87" s="6"/>
      <c r="R87" s="6"/>
      <c r="S87" s="6"/>
      <c r="T87" s="6"/>
      <c r="U87" s="6"/>
      <c r="V87" s="6"/>
    </row>
    <row r="88">
      <c r="G88" s="6"/>
      <c r="H88" s="6"/>
      <c r="I88" s="6"/>
      <c r="J88" s="6"/>
      <c r="K88" s="6"/>
      <c r="L88" s="6"/>
      <c r="M88" s="6"/>
      <c r="N88" s="6"/>
      <c r="O88" s="6"/>
      <c r="P88" s="6"/>
      <c r="Q88" s="6"/>
      <c r="R88" s="6"/>
      <c r="S88" s="6"/>
      <c r="T88" s="6"/>
      <c r="U88" s="6"/>
      <c r="V88" s="6"/>
    </row>
    <row r="89">
      <c r="G89" s="6"/>
      <c r="H89" s="6"/>
      <c r="I89" s="6"/>
      <c r="J89" s="6"/>
      <c r="K89" s="6"/>
      <c r="L89" s="6"/>
      <c r="M89" s="6"/>
      <c r="N89" s="6"/>
      <c r="O89" s="6"/>
      <c r="P89" s="6"/>
      <c r="Q89" s="6"/>
      <c r="R89" s="6"/>
      <c r="S89" s="6"/>
      <c r="T89" s="6"/>
      <c r="U89" s="6"/>
      <c r="V89" s="6"/>
    </row>
    <row r="90">
      <c r="G90" s="6"/>
      <c r="H90" s="6"/>
      <c r="I90" s="6"/>
      <c r="J90" s="6"/>
      <c r="K90" s="6"/>
      <c r="L90" s="6"/>
      <c r="M90" s="6"/>
      <c r="N90" s="6"/>
      <c r="O90" s="6"/>
      <c r="P90" s="6"/>
      <c r="Q90" s="6"/>
      <c r="R90" s="6"/>
      <c r="S90" s="6"/>
      <c r="T90" s="6"/>
      <c r="U90" s="6"/>
      <c r="V90" s="6"/>
    </row>
    <row r="91">
      <c r="G91" s="6"/>
      <c r="H91" s="6"/>
      <c r="I91" s="6"/>
      <c r="J91" s="6"/>
      <c r="K91" s="6"/>
      <c r="L91" s="6"/>
      <c r="M91" s="6"/>
      <c r="N91" s="6"/>
      <c r="O91" s="6"/>
      <c r="P91" s="6"/>
      <c r="Q91" s="6"/>
      <c r="R91" s="6"/>
      <c r="S91" s="6"/>
      <c r="T91" s="6"/>
      <c r="U91" s="6"/>
      <c r="V91" s="6"/>
    </row>
    <row r="92">
      <c r="G92" s="6"/>
      <c r="H92" s="6"/>
      <c r="I92" s="6"/>
      <c r="J92" s="6"/>
      <c r="K92" s="6"/>
      <c r="L92" s="6"/>
      <c r="M92" s="6"/>
      <c r="N92" s="6"/>
      <c r="O92" s="6"/>
      <c r="P92" s="6"/>
      <c r="Q92" s="6"/>
      <c r="R92" s="6"/>
      <c r="S92" s="6"/>
      <c r="T92" s="6"/>
      <c r="U92" s="6"/>
      <c r="V92" s="6"/>
    </row>
    <row r="93">
      <c r="G93" s="6"/>
      <c r="H93" s="6"/>
      <c r="I93" s="6"/>
      <c r="J93" s="6"/>
      <c r="K93" s="6"/>
      <c r="L93" s="6"/>
      <c r="M93" s="6"/>
      <c r="N93" s="6"/>
      <c r="O93" s="6"/>
      <c r="P93" s="6"/>
      <c r="Q93" s="6"/>
      <c r="R93" s="6"/>
      <c r="S93" s="6"/>
      <c r="T93" s="6"/>
      <c r="U93" s="6"/>
      <c r="V93" s="6"/>
    </row>
    <row r="94">
      <c r="G94" s="6"/>
      <c r="H94" s="6"/>
      <c r="I94" s="6"/>
      <c r="J94" s="6"/>
      <c r="K94" s="6"/>
      <c r="L94" s="6"/>
      <c r="M94" s="6"/>
      <c r="N94" s="6"/>
      <c r="O94" s="6"/>
      <c r="P94" s="6"/>
      <c r="Q94" s="6"/>
      <c r="R94" s="6"/>
      <c r="S94" s="6"/>
      <c r="T94" s="6"/>
      <c r="U94" s="6"/>
      <c r="V94" s="6"/>
    </row>
    <row r="95">
      <c r="G95" s="6"/>
      <c r="H95" s="6"/>
      <c r="I95" s="6"/>
      <c r="J95" s="6"/>
      <c r="K95" s="6"/>
      <c r="L95" s="6"/>
      <c r="M95" s="6"/>
      <c r="N95" s="6"/>
      <c r="O95" s="6"/>
      <c r="P95" s="6"/>
      <c r="Q95" s="6"/>
      <c r="R95" s="6"/>
      <c r="S95" s="6"/>
      <c r="T95" s="6"/>
      <c r="U95" s="6"/>
      <c r="V95" s="6"/>
    </row>
    <row r="96">
      <c r="G96" s="6"/>
      <c r="H96" s="6"/>
      <c r="I96" s="6"/>
      <c r="J96" s="6"/>
      <c r="K96" s="6"/>
      <c r="L96" s="6"/>
      <c r="M96" s="6"/>
      <c r="N96" s="6"/>
      <c r="O96" s="6"/>
      <c r="P96" s="6"/>
      <c r="Q96" s="6"/>
      <c r="R96" s="6"/>
      <c r="S96" s="6"/>
      <c r="T96" s="6"/>
      <c r="U96" s="6"/>
      <c r="V96" s="6"/>
    </row>
    <row r="97">
      <c r="G97" s="6"/>
      <c r="H97" s="6"/>
      <c r="I97" s="6"/>
      <c r="J97" s="6"/>
      <c r="K97" s="6"/>
      <c r="L97" s="6"/>
      <c r="M97" s="6"/>
      <c r="N97" s="6"/>
      <c r="O97" s="6"/>
      <c r="P97" s="6"/>
      <c r="Q97" s="6"/>
      <c r="R97" s="6"/>
      <c r="S97" s="6"/>
      <c r="T97" s="6"/>
      <c r="U97" s="6"/>
      <c r="V97" s="6"/>
    </row>
    <row r="98">
      <c r="G98" s="6"/>
      <c r="H98" s="6"/>
      <c r="I98" s="6"/>
      <c r="J98" s="6"/>
      <c r="K98" s="6"/>
      <c r="L98" s="6"/>
      <c r="M98" s="6"/>
      <c r="N98" s="6"/>
      <c r="O98" s="6"/>
      <c r="P98" s="6"/>
      <c r="Q98" s="6"/>
      <c r="R98" s="6"/>
      <c r="S98" s="6"/>
      <c r="T98" s="6"/>
      <c r="U98" s="6"/>
      <c r="V98" s="6"/>
    </row>
    <row r="99">
      <c r="G99" s="6"/>
      <c r="H99" s="6"/>
      <c r="I99" s="6"/>
      <c r="J99" s="6"/>
      <c r="K99" s="6"/>
      <c r="L99" s="6"/>
      <c r="M99" s="6"/>
      <c r="N99" s="6"/>
      <c r="O99" s="6"/>
      <c r="P99" s="6"/>
      <c r="Q99" s="6"/>
      <c r="R99" s="6"/>
      <c r="S99" s="6"/>
      <c r="T99" s="6"/>
      <c r="U99" s="6"/>
      <c r="V99" s="6"/>
    </row>
    <row r="100">
      <c r="G100" s="6"/>
      <c r="H100" s="6"/>
      <c r="I100" s="6"/>
      <c r="J100" s="6"/>
      <c r="K100" s="6"/>
      <c r="L100" s="6"/>
      <c r="M100" s="6"/>
      <c r="N100" s="6"/>
      <c r="O100" s="6"/>
      <c r="P100" s="6"/>
      <c r="Q100" s="6"/>
      <c r="R100" s="6"/>
      <c r="S100" s="6"/>
      <c r="T100" s="6"/>
      <c r="U100" s="6"/>
      <c r="V100" s="6"/>
    </row>
    <row r="101">
      <c r="G101" s="6"/>
      <c r="H101" s="6"/>
      <c r="I101" s="6"/>
      <c r="J101" s="6"/>
      <c r="K101" s="6"/>
      <c r="L101" s="6"/>
      <c r="M101" s="6"/>
      <c r="N101" s="6"/>
      <c r="O101" s="6"/>
      <c r="P101" s="6"/>
      <c r="Q101" s="6"/>
      <c r="R101" s="6"/>
      <c r="S101" s="6"/>
      <c r="T101" s="6"/>
      <c r="U101" s="6"/>
      <c r="V101" s="6"/>
    </row>
    <row r="102">
      <c r="G102" s="6"/>
      <c r="H102" s="6"/>
      <c r="I102" s="6"/>
      <c r="J102" s="6"/>
      <c r="K102" s="6"/>
      <c r="L102" s="6"/>
      <c r="M102" s="6"/>
      <c r="N102" s="6"/>
      <c r="O102" s="6"/>
      <c r="P102" s="6"/>
      <c r="Q102" s="6"/>
      <c r="R102" s="6"/>
      <c r="S102" s="6"/>
      <c r="T102" s="6"/>
      <c r="U102" s="6"/>
      <c r="V102" s="6"/>
    </row>
    <row r="103">
      <c r="G103" s="6"/>
      <c r="H103" s="6"/>
      <c r="I103" s="6"/>
      <c r="J103" s="6"/>
      <c r="K103" s="6"/>
      <c r="L103" s="6"/>
      <c r="M103" s="6"/>
      <c r="N103" s="6"/>
      <c r="O103" s="6"/>
      <c r="P103" s="6"/>
      <c r="Q103" s="6"/>
      <c r="R103" s="6"/>
      <c r="S103" s="6"/>
      <c r="T103" s="6"/>
      <c r="U103" s="6"/>
      <c r="V103" s="6"/>
    </row>
    <row r="104">
      <c r="G104" s="6"/>
      <c r="H104" s="6"/>
      <c r="I104" s="6"/>
      <c r="J104" s="6"/>
      <c r="K104" s="6"/>
      <c r="L104" s="6"/>
      <c r="M104" s="6"/>
      <c r="N104" s="6"/>
      <c r="O104" s="6"/>
      <c r="P104" s="6"/>
      <c r="Q104" s="6"/>
      <c r="R104" s="6"/>
      <c r="S104" s="6"/>
      <c r="T104" s="6"/>
      <c r="U104" s="6"/>
      <c r="V104" s="6"/>
    </row>
    <row r="105">
      <c r="G105" s="6"/>
      <c r="H105" s="6"/>
      <c r="I105" s="6"/>
      <c r="J105" s="6"/>
      <c r="K105" s="6"/>
      <c r="L105" s="6"/>
      <c r="M105" s="6"/>
      <c r="N105" s="6"/>
      <c r="O105" s="6"/>
      <c r="P105" s="6"/>
      <c r="Q105" s="6"/>
      <c r="R105" s="6"/>
      <c r="S105" s="6"/>
      <c r="T105" s="6"/>
      <c r="U105" s="6"/>
      <c r="V105" s="6"/>
    </row>
    <row r="106">
      <c r="G106" s="6"/>
      <c r="H106" s="6"/>
      <c r="I106" s="6"/>
      <c r="J106" s="6"/>
      <c r="K106" s="6"/>
      <c r="L106" s="6"/>
      <c r="M106" s="6"/>
      <c r="N106" s="6"/>
      <c r="O106" s="6"/>
      <c r="P106" s="6"/>
      <c r="Q106" s="6"/>
      <c r="R106" s="6"/>
      <c r="S106" s="6"/>
      <c r="T106" s="6"/>
      <c r="U106" s="6"/>
      <c r="V106" s="6"/>
    </row>
    <row r="107">
      <c r="G107" s="6"/>
      <c r="H107" s="6"/>
      <c r="I107" s="6"/>
      <c r="J107" s="6"/>
      <c r="K107" s="6"/>
      <c r="L107" s="6"/>
      <c r="M107" s="6"/>
      <c r="N107" s="6"/>
      <c r="O107" s="6"/>
      <c r="P107" s="6"/>
      <c r="Q107" s="6"/>
      <c r="R107" s="6"/>
      <c r="S107" s="6"/>
      <c r="T107" s="6"/>
      <c r="U107" s="6"/>
      <c r="V107" s="6"/>
    </row>
    <row r="108">
      <c r="G108" s="6"/>
      <c r="H108" s="6"/>
      <c r="I108" s="6"/>
      <c r="J108" s="6"/>
      <c r="K108" s="6"/>
      <c r="L108" s="6"/>
      <c r="M108" s="6"/>
      <c r="N108" s="6"/>
      <c r="O108" s="6"/>
      <c r="P108" s="6"/>
      <c r="Q108" s="6"/>
      <c r="R108" s="6"/>
      <c r="S108" s="6"/>
      <c r="T108" s="6"/>
      <c r="U108" s="6"/>
      <c r="V108" s="6"/>
    </row>
    <row r="109">
      <c r="G109" s="6"/>
      <c r="H109" s="6"/>
      <c r="I109" s="6"/>
      <c r="J109" s="6"/>
      <c r="K109" s="6"/>
      <c r="L109" s="6"/>
      <c r="M109" s="6"/>
      <c r="N109" s="6"/>
      <c r="O109" s="6"/>
      <c r="P109" s="6"/>
      <c r="Q109" s="6"/>
      <c r="R109" s="6"/>
      <c r="S109" s="6"/>
      <c r="T109" s="6"/>
      <c r="U109" s="6"/>
      <c r="V109" s="6"/>
    </row>
    <row r="110">
      <c r="G110" s="6"/>
      <c r="H110" s="6"/>
      <c r="I110" s="6"/>
      <c r="J110" s="6"/>
      <c r="K110" s="6"/>
      <c r="L110" s="6"/>
      <c r="M110" s="6"/>
      <c r="N110" s="6"/>
      <c r="O110" s="6"/>
      <c r="P110" s="6"/>
      <c r="Q110" s="6"/>
      <c r="R110" s="6"/>
      <c r="S110" s="6"/>
      <c r="T110" s="6"/>
      <c r="U110" s="6"/>
      <c r="V110" s="6"/>
    </row>
    <row r="111">
      <c r="G111" s="6"/>
      <c r="H111" s="6"/>
      <c r="I111" s="6"/>
      <c r="J111" s="6"/>
      <c r="K111" s="6"/>
      <c r="L111" s="6"/>
      <c r="M111" s="6"/>
      <c r="N111" s="6"/>
      <c r="O111" s="6"/>
      <c r="P111" s="6"/>
      <c r="Q111" s="6"/>
      <c r="R111" s="6"/>
      <c r="S111" s="6"/>
      <c r="T111" s="6"/>
      <c r="U111" s="6"/>
      <c r="V111" s="6"/>
    </row>
    <row r="112">
      <c r="G112" s="6"/>
      <c r="H112" s="6"/>
      <c r="I112" s="6"/>
      <c r="J112" s="6"/>
      <c r="K112" s="6"/>
      <c r="L112" s="6"/>
      <c r="M112" s="6"/>
      <c r="N112" s="6"/>
      <c r="O112" s="6"/>
      <c r="P112" s="6"/>
      <c r="Q112" s="6"/>
      <c r="R112" s="6"/>
      <c r="S112" s="6"/>
      <c r="T112" s="6"/>
      <c r="U112" s="6"/>
      <c r="V112" s="6"/>
    </row>
    <row r="113">
      <c r="G113" s="6"/>
      <c r="H113" s="6"/>
      <c r="I113" s="6"/>
      <c r="J113" s="6"/>
      <c r="K113" s="6"/>
      <c r="L113" s="6"/>
      <c r="M113" s="6"/>
      <c r="N113" s="6"/>
      <c r="O113" s="6"/>
      <c r="P113" s="6"/>
      <c r="Q113" s="6"/>
      <c r="R113" s="6"/>
      <c r="S113" s="6"/>
      <c r="T113" s="6"/>
      <c r="U113" s="6"/>
      <c r="V113" s="6"/>
    </row>
    <row r="114">
      <c r="G114" s="6"/>
      <c r="H114" s="6"/>
      <c r="I114" s="6"/>
      <c r="J114" s="6"/>
      <c r="K114" s="6"/>
      <c r="L114" s="6"/>
      <c r="M114" s="6"/>
      <c r="N114" s="6"/>
      <c r="O114" s="6"/>
      <c r="P114" s="6"/>
      <c r="Q114" s="6"/>
      <c r="R114" s="6"/>
      <c r="S114" s="6"/>
      <c r="T114" s="6"/>
      <c r="U114" s="6"/>
      <c r="V114" s="6"/>
    </row>
    <row r="115">
      <c r="G115" s="6"/>
      <c r="H115" s="6"/>
      <c r="I115" s="6"/>
      <c r="J115" s="6"/>
      <c r="K115" s="6"/>
      <c r="L115" s="6"/>
      <c r="M115" s="6"/>
      <c r="N115" s="6"/>
      <c r="O115" s="6"/>
      <c r="P115" s="6"/>
      <c r="Q115" s="6"/>
      <c r="R115" s="6"/>
      <c r="S115" s="6"/>
      <c r="T115" s="6"/>
      <c r="U115" s="6"/>
      <c r="V115" s="6"/>
    </row>
    <row r="116">
      <c r="G116" s="6"/>
      <c r="H116" s="6"/>
      <c r="I116" s="6"/>
      <c r="J116" s="6"/>
      <c r="K116" s="6"/>
      <c r="L116" s="6"/>
      <c r="M116" s="6"/>
      <c r="N116" s="6"/>
      <c r="O116" s="6"/>
      <c r="P116" s="6"/>
      <c r="Q116" s="6"/>
      <c r="R116" s="6"/>
      <c r="S116" s="6"/>
      <c r="T116" s="6"/>
      <c r="U116" s="6"/>
      <c r="V116" s="6"/>
    </row>
    <row r="117">
      <c r="G117" s="6"/>
      <c r="H117" s="6"/>
      <c r="I117" s="6"/>
      <c r="J117" s="6"/>
      <c r="K117" s="6"/>
      <c r="L117" s="6"/>
      <c r="M117" s="6"/>
      <c r="N117" s="6"/>
      <c r="O117" s="6"/>
      <c r="P117" s="6"/>
      <c r="Q117" s="6"/>
      <c r="R117" s="6"/>
      <c r="S117" s="6"/>
      <c r="T117" s="6"/>
      <c r="U117" s="6"/>
      <c r="V117" s="6"/>
    </row>
    <row r="118">
      <c r="G118" s="6"/>
      <c r="H118" s="6"/>
      <c r="I118" s="6"/>
      <c r="J118" s="6"/>
      <c r="K118" s="6"/>
      <c r="L118" s="6"/>
      <c r="M118" s="6"/>
      <c r="N118" s="6"/>
      <c r="O118" s="6"/>
      <c r="P118" s="6"/>
      <c r="Q118" s="6"/>
      <c r="R118" s="6"/>
      <c r="S118" s="6"/>
      <c r="T118" s="6"/>
      <c r="U118" s="6"/>
      <c r="V118" s="6"/>
    </row>
    <row r="119">
      <c r="G119" s="6"/>
      <c r="H119" s="6"/>
      <c r="I119" s="6"/>
      <c r="J119" s="6"/>
      <c r="K119" s="6"/>
      <c r="L119" s="6"/>
      <c r="M119" s="6"/>
      <c r="N119" s="6"/>
      <c r="O119" s="6"/>
      <c r="P119" s="6"/>
      <c r="Q119" s="6"/>
      <c r="R119" s="6"/>
      <c r="S119" s="6"/>
      <c r="T119" s="6"/>
      <c r="U119" s="6"/>
      <c r="V119" s="6"/>
    </row>
    <row r="120">
      <c r="G120" s="6"/>
      <c r="H120" s="6"/>
      <c r="I120" s="6"/>
      <c r="J120" s="6"/>
      <c r="K120" s="6"/>
      <c r="L120" s="6"/>
      <c r="M120" s="6"/>
      <c r="N120" s="6"/>
      <c r="O120" s="6"/>
      <c r="P120" s="6"/>
      <c r="Q120" s="6"/>
      <c r="R120" s="6"/>
      <c r="S120" s="6"/>
      <c r="T120" s="6"/>
      <c r="U120" s="6"/>
      <c r="V120" s="6"/>
    </row>
    <row r="121">
      <c r="G121" s="6"/>
      <c r="H121" s="6"/>
      <c r="I121" s="6"/>
      <c r="J121" s="6"/>
      <c r="K121" s="6"/>
      <c r="L121" s="6"/>
      <c r="M121" s="6"/>
      <c r="N121" s="6"/>
      <c r="O121" s="6"/>
      <c r="P121" s="6"/>
      <c r="Q121" s="6"/>
      <c r="R121" s="6"/>
      <c r="S121" s="6"/>
      <c r="T121" s="6"/>
      <c r="U121" s="6"/>
      <c r="V121" s="6"/>
    </row>
    <row r="122">
      <c r="G122" s="6"/>
      <c r="H122" s="6"/>
      <c r="I122" s="6"/>
      <c r="J122" s="6"/>
      <c r="K122" s="6"/>
      <c r="L122" s="6"/>
      <c r="M122" s="6"/>
      <c r="N122" s="6"/>
      <c r="O122" s="6"/>
      <c r="P122" s="6"/>
      <c r="Q122" s="6"/>
      <c r="R122" s="6"/>
      <c r="S122" s="6"/>
      <c r="T122" s="6"/>
      <c r="U122" s="6"/>
      <c r="V122" s="6"/>
    </row>
    <row r="123">
      <c r="G123" s="6"/>
      <c r="H123" s="6"/>
      <c r="I123" s="6"/>
      <c r="J123" s="6"/>
      <c r="K123" s="6"/>
      <c r="L123" s="6"/>
      <c r="M123" s="6"/>
      <c r="N123" s="6"/>
      <c r="O123" s="6"/>
      <c r="P123" s="6"/>
      <c r="Q123" s="6"/>
      <c r="R123" s="6"/>
      <c r="S123" s="6"/>
      <c r="T123" s="6"/>
      <c r="U123" s="6"/>
      <c r="V123" s="6"/>
    </row>
    <row r="124">
      <c r="G124" s="6"/>
      <c r="H124" s="6"/>
      <c r="I124" s="6"/>
      <c r="J124" s="6"/>
      <c r="K124" s="6"/>
      <c r="L124" s="6"/>
      <c r="M124" s="6"/>
      <c r="N124" s="6"/>
      <c r="O124" s="6"/>
      <c r="P124" s="6"/>
      <c r="Q124" s="6"/>
      <c r="R124" s="6"/>
      <c r="S124" s="6"/>
      <c r="T124" s="6"/>
      <c r="U124" s="6"/>
      <c r="V124" s="6"/>
    </row>
    <row r="125">
      <c r="G125" s="6"/>
      <c r="H125" s="6"/>
      <c r="I125" s="6"/>
      <c r="J125" s="6"/>
      <c r="K125" s="6"/>
      <c r="L125" s="6"/>
      <c r="M125" s="6"/>
      <c r="N125" s="6"/>
      <c r="O125" s="6"/>
      <c r="P125" s="6"/>
      <c r="Q125" s="6"/>
      <c r="R125" s="6"/>
      <c r="S125" s="6"/>
      <c r="T125" s="6"/>
      <c r="U125" s="6"/>
      <c r="V125" s="6"/>
    </row>
    <row r="126">
      <c r="G126" s="6"/>
      <c r="H126" s="6"/>
      <c r="I126" s="6"/>
      <c r="J126" s="6"/>
      <c r="K126" s="6"/>
      <c r="L126" s="6"/>
      <c r="M126" s="6"/>
      <c r="N126" s="6"/>
      <c r="O126" s="6"/>
      <c r="P126" s="6"/>
      <c r="Q126" s="6"/>
      <c r="R126" s="6"/>
      <c r="S126" s="6"/>
      <c r="T126" s="6"/>
      <c r="U126" s="6"/>
      <c r="V126" s="6"/>
    </row>
    <row r="127">
      <c r="G127" s="6"/>
      <c r="H127" s="6"/>
      <c r="I127" s="6"/>
      <c r="J127" s="6"/>
      <c r="K127" s="6"/>
      <c r="L127" s="6"/>
      <c r="M127" s="6"/>
      <c r="N127" s="6"/>
      <c r="O127" s="6"/>
      <c r="P127" s="6"/>
      <c r="Q127" s="6"/>
      <c r="R127" s="6"/>
      <c r="S127" s="6"/>
      <c r="T127" s="6"/>
      <c r="U127" s="6"/>
      <c r="V127" s="6"/>
    </row>
    <row r="128">
      <c r="G128" s="6"/>
      <c r="H128" s="6"/>
      <c r="I128" s="6"/>
      <c r="J128" s="6"/>
      <c r="K128" s="6"/>
      <c r="L128" s="6"/>
      <c r="M128" s="6"/>
      <c r="N128" s="6"/>
      <c r="O128" s="6"/>
      <c r="P128" s="6"/>
      <c r="Q128" s="6"/>
      <c r="R128" s="6"/>
      <c r="S128" s="6"/>
      <c r="T128" s="6"/>
      <c r="U128" s="6"/>
      <c r="V128" s="6"/>
    </row>
    <row r="129">
      <c r="G129" s="6"/>
      <c r="H129" s="6"/>
      <c r="I129" s="6"/>
      <c r="J129" s="6"/>
      <c r="K129" s="6"/>
      <c r="L129" s="6"/>
      <c r="M129" s="6"/>
      <c r="N129" s="6"/>
      <c r="O129" s="6"/>
      <c r="P129" s="6"/>
      <c r="Q129" s="6"/>
      <c r="R129" s="6"/>
      <c r="S129" s="6"/>
      <c r="T129" s="6"/>
      <c r="U129" s="6"/>
      <c r="V129" s="6"/>
    </row>
    <row r="130">
      <c r="G130" s="6"/>
      <c r="H130" s="6"/>
      <c r="I130" s="6"/>
      <c r="J130" s="6"/>
      <c r="K130" s="6"/>
      <c r="L130" s="6"/>
      <c r="M130" s="6"/>
      <c r="N130" s="6"/>
      <c r="O130" s="6"/>
      <c r="P130" s="6"/>
      <c r="Q130" s="6"/>
      <c r="R130" s="6"/>
      <c r="S130" s="6"/>
      <c r="T130" s="6"/>
      <c r="U130" s="6"/>
      <c r="V130" s="6"/>
    </row>
    <row r="131">
      <c r="G131" s="6"/>
      <c r="H131" s="6"/>
      <c r="I131" s="6"/>
      <c r="J131" s="6"/>
      <c r="K131" s="6"/>
      <c r="L131" s="6"/>
      <c r="M131" s="6"/>
      <c r="N131" s="6"/>
      <c r="O131" s="6"/>
      <c r="P131" s="6"/>
      <c r="Q131" s="6"/>
      <c r="R131" s="6"/>
      <c r="S131" s="6"/>
      <c r="T131" s="6"/>
      <c r="U131" s="6"/>
      <c r="V131" s="6"/>
    </row>
    <row r="132">
      <c r="G132" s="6"/>
      <c r="H132" s="6"/>
      <c r="I132" s="6"/>
      <c r="J132" s="6"/>
      <c r="K132" s="6"/>
      <c r="L132" s="6"/>
      <c r="M132" s="6"/>
      <c r="N132" s="6"/>
      <c r="O132" s="6"/>
      <c r="P132" s="6"/>
      <c r="Q132" s="6"/>
      <c r="R132" s="6"/>
      <c r="S132" s="6"/>
      <c r="T132" s="6"/>
      <c r="U132" s="6"/>
      <c r="V132" s="6"/>
    </row>
    <row r="133">
      <c r="G133" s="6"/>
      <c r="H133" s="6"/>
      <c r="I133" s="6"/>
      <c r="J133" s="6"/>
      <c r="K133" s="6"/>
      <c r="L133" s="6"/>
      <c r="M133" s="6"/>
      <c r="N133" s="6"/>
      <c r="O133" s="6"/>
      <c r="P133" s="6"/>
      <c r="Q133" s="6"/>
      <c r="R133" s="6"/>
      <c r="S133" s="6"/>
      <c r="T133" s="6"/>
      <c r="U133" s="6"/>
      <c r="V133" s="6"/>
    </row>
    <row r="134">
      <c r="G134" s="6"/>
      <c r="H134" s="6"/>
      <c r="I134" s="6"/>
      <c r="J134" s="6"/>
      <c r="K134" s="6"/>
      <c r="L134" s="6"/>
      <c r="M134" s="6"/>
      <c r="N134" s="6"/>
      <c r="O134" s="6"/>
      <c r="P134" s="6"/>
      <c r="Q134" s="6"/>
      <c r="R134" s="6"/>
      <c r="S134" s="6"/>
      <c r="T134" s="6"/>
      <c r="U134" s="6"/>
      <c r="V134" s="6"/>
    </row>
    <row r="135">
      <c r="G135" s="6"/>
      <c r="H135" s="6"/>
      <c r="I135" s="6"/>
      <c r="J135" s="6"/>
      <c r="K135" s="6"/>
      <c r="L135" s="6"/>
      <c r="M135" s="6"/>
      <c r="N135" s="6"/>
      <c r="O135" s="6"/>
      <c r="P135" s="6"/>
      <c r="Q135" s="6"/>
      <c r="R135" s="6"/>
      <c r="S135" s="6"/>
      <c r="T135" s="6"/>
      <c r="U135" s="6"/>
      <c r="V135" s="6"/>
    </row>
    <row r="136">
      <c r="G136" s="6"/>
      <c r="H136" s="6"/>
      <c r="I136" s="6"/>
      <c r="J136" s="6"/>
      <c r="K136" s="6"/>
      <c r="L136" s="6"/>
      <c r="M136" s="6"/>
      <c r="N136" s="6"/>
      <c r="O136" s="6"/>
      <c r="P136" s="6"/>
      <c r="Q136" s="6"/>
      <c r="R136" s="6"/>
      <c r="S136" s="6"/>
      <c r="T136" s="6"/>
      <c r="U136" s="6"/>
      <c r="V136" s="6"/>
    </row>
    <row r="137">
      <c r="G137" s="6"/>
      <c r="H137" s="6"/>
      <c r="I137" s="6"/>
      <c r="J137" s="6"/>
      <c r="K137" s="6"/>
      <c r="L137" s="6"/>
      <c r="M137" s="6"/>
      <c r="N137" s="6"/>
      <c r="O137" s="6"/>
      <c r="P137" s="6"/>
      <c r="Q137" s="6"/>
      <c r="R137" s="6"/>
      <c r="S137" s="6"/>
      <c r="T137" s="6"/>
      <c r="U137" s="6"/>
      <c r="V137" s="6"/>
    </row>
    <row r="138">
      <c r="G138" s="6"/>
      <c r="H138" s="6"/>
      <c r="I138" s="6"/>
      <c r="J138" s="6"/>
      <c r="K138" s="6"/>
      <c r="L138" s="6"/>
      <c r="M138" s="6"/>
      <c r="N138" s="6"/>
      <c r="O138" s="6"/>
      <c r="P138" s="6"/>
      <c r="Q138" s="6"/>
      <c r="R138" s="6"/>
      <c r="S138" s="6"/>
      <c r="T138" s="6"/>
      <c r="U138" s="6"/>
      <c r="V138" s="6"/>
    </row>
    <row r="139">
      <c r="G139" s="6"/>
      <c r="H139" s="6"/>
      <c r="I139" s="6"/>
      <c r="J139" s="6"/>
      <c r="K139" s="6"/>
      <c r="L139" s="6"/>
      <c r="M139" s="6"/>
      <c r="N139" s="6"/>
      <c r="O139" s="6"/>
      <c r="P139" s="6"/>
      <c r="Q139" s="6"/>
      <c r="R139" s="6"/>
      <c r="S139" s="6"/>
      <c r="T139" s="6"/>
      <c r="U139" s="6"/>
      <c r="V139" s="6"/>
    </row>
    <row r="140">
      <c r="G140" s="6"/>
      <c r="H140" s="6"/>
      <c r="I140" s="6"/>
      <c r="J140" s="6"/>
      <c r="K140" s="6"/>
      <c r="L140" s="6"/>
      <c r="M140" s="6"/>
      <c r="N140" s="6"/>
      <c r="O140" s="6"/>
      <c r="P140" s="6"/>
      <c r="Q140" s="6"/>
      <c r="R140" s="6"/>
      <c r="S140" s="6"/>
      <c r="T140" s="6"/>
      <c r="U140" s="6"/>
      <c r="V140" s="6"/>
    </row>
    <row r="141">
      <c r="G141" s="6"/>
      <c r="H141" s="6"/>
      <c r="I141" s="6"/>
      <c r="J141" s="6"/>
      <c r="K141" s="6"/>
      <c r="L141" s="6"/>
      <c r="M141" s="6"/>
      <c r="N141" s="6"/>
      <c r="O141" s="6"/>
      <c r="P141" s="6"/>
      <c r="Q141" s="6"/>
      <c r="R141" s="6"/>
      <c r="S141" s="6"/>
      <c r="T141" s="6"/>
      <c r="U141" s="6"/>
      <c r="V141" s="6"/>
    </row>
    <row r="142">
      <c r="G142" s="6"/>
      <c r="H142" s="6"/>
      <c r="I142" s="6"/>
      <c r="J142" s="6"/>
      <c r="K142" s="6"/>
      <c r="L142" s="6"/>
      <c r="M142" s="6"/>
      <c r="N142" s="6"/>
      <c r="O142" s="6"/>
      <c r="P142" s="6"/>
      <c r="Q142" s="6"/>
      <c r="R142" s="6"/>
      <c r="S142" s="6"/>
      <c r="T142" s="6"/>
      <c r="U142" s="6"/>
      <c r="V142" s="6"/>
    </row>
    <row r="143">
      <c r="G143" s="6"/>
      <c r="H143" s="6"/>
      <c r="I143" s="6"/>
      <c r="J143" s="6"/>
      <c r="K143" s="6"/>
      <c r="L143" s="6"/>
      <c r="M143" s="6"/>
      <c r="N143" s="6"/>
      <c r="O143" s="6"/>
      <c r="P143" s="6"/>
      <c r="Q143" s="6"/>
      <c r="R143" s="6"/>
      <c r="S143" s="6"/>
      <c r="T143" s="6"/>
      <c r="U143" s="6"/>
      <c r="V143" s="6"/>
    </row>
    <row r="144">
      <c r="G144" s="6"/>
      <c r="H144" s="6"/>
      <c r="I144" s="6"/>
      <c r="J144" s="6"/>
      <c r="K144" s="6"/>
      <c r="L144" s="6"/>
      <c r="M144" s="6"/>
      <c r="N144" s="6"/>
      <c r="O144" s="6"/>
      <c r="P144" s="6"/>
      <c r="Q144" s="6"/>
      <c r="R144" s="6"/>
      <c r="S144" s="6"/>
      <c r="T144" s="6"/>
      <c r="U144" s="6"/>
      <c r="V144" s="6"/>
    </row>
    <row r="145">
      <c r="G145" s="6"/>
      <c r="H145" s="6"/>
      <c r="I145" s="6"/>
      <c r="J145" s="6"/>
      <c r="K145" s="6"/>
      <c r="L145" s="6"/>
      <c r="M145" s="6"/>
      <c r="N145" s="6"/>
      <c r="O145" s="6"/>
      <c r="P145" s="6"/>
      <c r="Q145" s="6"/>
      <c r="R145" s="6"/>
      <c r="S145" s="6"/>
      <c r="T145" s="6"/>
      <c r="U145" s="6"/>
      <c r="V145" s="6"/>
    </row>
    <row r="146">
      <c r="G146" s="6"/>
      <c r="H146" s="6"/>
      <c r="I146" s="6"/>
      <c r="J146" s="6"/>
      <c r="K146" s="6"/>
      <c r="L146" s="6"/>
      <c r="M146" s="6"/>
      <c r="N146" s="6"/>
      <c r="O146" s="6"/>
      <c r="P146" s="6"/>
      <c r="Q146" s="6"/>
      <c r="R146" s="6"/>
      <c r="S146" s="6"/>
      <c r="T146" s="6"/>
      <c r="U146" s="6"/>
      <c r="V146" s="6"/>
    </row>
    <row r="147">
      <c r="G147" s="6"/>
      <c r="H147" s="6"/>
      <c r="I147" s="6"/>
      <c r="J147" s="6"/>
      <c r="K147" s="6"/>
      <c r="L147" s="6"/>
      <c r="M147" s="6"/>
      <c r="N147" s="6"/>
      <c r="O147" s="6"/>
      <c r="P147" s="6"/>
      <c r="Q147" s="6"/>
      <c r="R147" s="6"/>
      <c r="S147" s="6"/>
      <c r="T147" s="6"/>
      <c r="U147" s="6"/>
      <c r="V147" s="6"/>
    </row>
    <row r="148">
      <c r="G148" s="6"/>
      <c r="H148" s="6"/>
      <c r="I148" s="6"/>
      <c r="J148" s="6"/>
      <c r="K148" s="6"/>
      <c r="L148" s="6"/>
      <c r="M148" s="6"/>
      <c r="N148" s="6"/>
      <c r="O148" s="6"/>
      <c r="P148" s="6"/>
      <c r="Q148" s="6"/>
      <c r="R148" s="6"/>
      <c r="S148" s="6"/>
      <c r="T148" s="6"/>
      <c r="U148" s="6"/>
      <c r="V148" s="6"/>
    </row>
    <row r="149">
      <c r="G149" s="6"/>
      <c r="H149" s="6"/>
      <c r="I149" s="6"/>
      <c r="J149" s="6"/>
      <c r="K149" s="6"/>
      <c r="L149" s="6"/>
      <c r="M149" s="6"/>
      <c r="N149" s="6"/>
      <c r="O149" s="6"/>
      <c r="P149" s="6"/>
      <c r="Q149" s="6"/>
      <c r="R149" s="6"/>
      <c r="S149" s="6"/>
      <c r="T149" s="6"/>
      <c r="U149" s="6"/>
      <c r="V149" s="6"/>
    </row>
    <row r="150">
      <c r="G150" s="6"/>
      <c r="H150" s="6"/>
      <c r="I150" s="6"/>
      <c r="J150" s="6"/>
      <c r="K150" s="6"/>
      <c r="L150" s="6"/>
      <c r="M150" s="6"/>
      <c r="N150" s="6"/>
      <c r="O150" s="6"/>
      <c r="P150" s="6"/>
      <c r="Q150" s="6"/>
      <c r="R150" s="6"/>
      <c r="S150" s="6"/>
      <c r="T150" s="6"/>
      <c r="U150" s="6"/>
      <c r="V150" s="6"/>
    </row>
    <row r="151">
      <c r="G151" s="6"/>
      <c r="H151" s="6"/>
      <c r="I151" s="6"/>
      <c r="J151" s="6"/>
      <c r="K151" s="6"/>
      <c r="L151" s="6"/>
      <c r="M151" s="6"/>
      <c r="N151" s="6"/>
      <c r="O151" s="6"/>
      <c r="P151" s="6"/>
      <c r="Q151" s="6"/>
      <c r="R151" s="6"/>
      <c r="S151" s="6"/>
      <c r="T151" s="6"/>
      <c r="U151" s="6"/>
      <c r="V151" s="6"/>
    </row>
    <row r="152">
      <c r="G152" s="6"/>
      <c r="H152" s="6"/>
      <c r="I152" s="6"/>
      <c r="J152" s="6"/>
      <c r="K152" s="6"/>
      <c r="L152" s="6"/>
      <c r="M152" s="6"/>
      <c r="N152" s="6"/>
      <c r="O152" s="6"/>
      <c r="P152" s="6"/>
      <c r="Q152" s="6"/>
      <c r="R152" s="6"/>
      <c r="S152" s="6"/>
      <c r="T152" s="6"/>
      <c r="U152" s="6"/>
      <c r="V152" s="6"/>
    </row>
    <row r="153">
      <c r="G153" s="6"/>
      <c r="H153" s="6"/>
      <c r="I153" s="6"/>
      <c r="J153" s="6"/>
      <c r="K153" s="6"/>
      <c r="L153" s="6"/>
      <c r="M153" s="6"/>
      <c r="N153" s="6"/>
      <c r="O153" s="6"/>
      <c r="P153" s="6"/>
      <c r="Q153" s="6"/>
      <c r="R153" s="6"/>
      <c r="S153" s="6"/>
      <c r="T153" s="6"/>
      <c r="U153" s="6"/>
      <c r="V153" s="6"/>
    </row>
    <row r="154">
      <c r="G154" s="6"/>
      <c r="H154" s="6"/>
      <c r="I154" s="6"/>
      <c r="J154" s="6"/>
      <c r="K154" s="6"/>
      <c r="L154" s="6"/>
      <c r="M154" s="6"/>
      <c r="N154" s="6"/>
      <c r="O154" s="6"/>
      <c r="P154" s="6"/>
      <c r="Q154" s="6"/>
      <c r="R154" s="6"/>
      <c r="S154" s="6"/>
      <c r="T154" s="6"/>
      <c r="U154" s="6"/>
      <c r="V154" s="6"/>
    </row>
    <row r="155">
      <c r="G155" s="6"/>
      <c r="H155" s="6"/>
      <c r="I155" s="6"/>
      <c r="J155" s="6"/>
      <c r="K155" s="6"/>
      <c r="L155" s="6"/>
      <c r="M155" s="6"/>
      <c r="N155" s="6"/>
      <c r="O155" s="6"/>
      <c r="P155" s="6"/>
      <c r="Q155" s="6"/>
      <c r="R155" s="6"/>
      <c r="S155" s="6"/>
      <c r="T155" s="6"/>
      <c r="U155" s="6"/>
      <c r="V155" s="6"/>
    </row>
    <row r="156">
      <c r="G156" s="6"/>
      <c r="H156" s="6"/>
      <c r="I156" s="6"/>
      <c r="J156" s="6"/>
      <c r="K156" s="6"/>
      <c r="L156" s="6"/>
      <c r="M156" s="6"/>
      <c r="N156" s="6"/>
      <c r="O156" s="6"/>
      <c r="P156" s="6"/>
      <c r="Q156" s="6"/>
      <c r="R156" s="6"/>
      <c r="S156" s="6"/>
      <c r="T156" s="6"/>
      <c r="U156" s="6"/>
      <c r="V156" s="6"/>
    </row>
    <row r="157">
      <c r="G157" s="6"/>
      <c r="H157" s="6"/>
      <c r="I157" s="6"/>
      <c r="J157" s="6"/>
      <c r="K157" s="6"/>
      <c r="L157" s="6"/>
      <c r="M157" s="6"/>
      <c r="N157" s="6"/>
      <c r="O157" s="6"/>
      <c r="P157" s="6"/>
      <c r="Q157" s="6"/>
      <c r="R157" s="6"/>
      <c r="S157" s="6"/>
      <c r="T157" s="6"/>
      <c r="U157" s="6"/>
      <c r="V157" s="6"/>
    </row>
    <row r="158">
      <c r="G158" s="6"/>
      <c r="H158" s="6"/>
      <c r="I158" s="6"/>
      <c r="J158" s="6"/>
      <c r="K158" s="6"/>
      <c r="L158" s="6"/>
      <c r="M158" s="6"/>
      <c r="N158" s="6"/>
      <c r="O158" s="6"/>
      <c r="P158" s="6"/>
      <c r="Q158" s="6"/>
      <c r="R158" s="6"/>
      <c r="S158" s="6"/>
      <c r="T158" s="6"/>
      <c r="U158" s="6"/>
      <c r="V158" s="6"/>
    </row>
    <row r="159">
      <c r="G159" s="6"/>
      <c r="H159" s="6"/>
      <c r="I159" s="6"/>
      <c r="J159" s="6"/>
      <c r="K159" s="6"/>
      <c r="L159" s="6"/>
      <c r="M159" s="6"/>
      <c r="N159" s="6"/>
      <c r="O159" s="6"/>
      <c r="P159" s="6"/>
      <c r="Q159" s="6"/>
      <c r="R159" s="6"/>
      <c r="S159" s="6"/>
      <c r="T159" s="6"/>
      <c r="U159" s="6"/>
      <c r="V159" s="6"/>
    </row>
    <row r="160">
      <c r="G160" s="6"/>
      <c r="H160" s="6"/>
      <c r="I160" s="6"/>
      <c r="J160" s="6"/>
      <c r="K160" s="6"/>
      <c r="L160" s="6"/>
      <c r="M160" s="6"/>
      <c r="N160" s="6"/>
      <c r="O160" s="6"/>
      <c r="P160" s="6"/>
      <c r="Q160" s="6"/>
      <c r="R160" s="6"/>
      <c r="S160" s="6"/>
      <c r="T160" s="6"/>
      <c r="U160" s="6"/>
      <c r="V160" s="6"/>
    </row>
    <row r="161">
      <c r="G161" s="6"/>
      <c r="H161" s="6"/>
      <c r="I161" s="6"/>
      <c r="J161" s="6"/>
      <c r="K161" s="6"/>
      <c r="L161" s="6"/>
      <c r="M161" s="6"/>
      <c r="N161" s="6"/>
      <c r="O161" s="6"/>
      <c r="P161" s="6"/>
      <c r="Q161" s="6"/>
      <c r="R161" s="6"/>
      <c r="S161" s="6"/>
      <c r="T161" s="6"/>
      <c r="U161" s="6"/>
      <c r="V161" s="6"/>
    </row>
    <row r="162">
      <c r="G162" s="6"/>
      <c r="H162" s="6"/>
      <c r="I162" s="6"/>
      <c r="J162" s="6"/>
      <c r="K162" s="6"/>
      <c r="L162" s="6"/>
      <c r="M162" s="6"/>
      <c r="N162" s="6"/>
      <c r="O162" s="6"/>
      <c r="P162" s="6"/>
      <c r="Q162" s="6"/>
      <c r="R162" s="6"/>
      <c r="S162" s="6"/>
      <c r="T162" s="6"/>
      <c r="U162" s="6"/>
      <c r="V162" s="6"/>
    </row>
    <row r="163">
      <c r="G163" s="6"/>
      <c r="H163" s="6"/>
      <c r="I163" s="6"/>
      <c r="J163" s="6"/>
      <c r="K163" s="6"/>
      <c r="L163" s="6"/>
      <c r="M163" s="6"/>
      <c r="N163" s="6"/>
      <c r="O163" s="6"/>
      <c r="P163" s="6"/>
      <c r="Q163" s="6"/>
      <c r="R163" s="6"/>
      <c r="S163" s="6"/>
      <c r="T163" s="6"/>
      <c r="U163" s="6"/>
      <c r="V163" s="6"/>
    </row>
    <row r="164">
      <c r="G164" s="6"/>
      <c r="H164" s="6"/>
      <c r="I164" s="6"/>
      <c r="J164" s="6"/>
      <c r="K164" s="6"/>
      <c r="L164" s="6"/>
      <c r="M164" s="6"/>
      <c r="N164" s="6"/>
      <c r="O164" s="6"/>
      <c r="P164" s="6"/>
      <c r="Q164" s="6"/>
      <c r="R164" s="6"/>
      <c r="S164" s="6"/>
      <c r="T164" s="6"/>
      <c r="U164" s="6"/>
      <c r="V164" s="6"/>
    </row>
    <row r="165">
      <c r="G165" s="6"/>
      <c r="H165" s="6"/>
      <c r="I165" s="6"/>
      <c r="J165" s="6"/>
      <c r="K165" s="6"/>
      <c r="L165" s="6"/>
      <c r="M165" s="6"/>
      <c r="N165" s="6"/>
      <c r="O165" s="6"/>
      <c r="P165" s="6"/>
      <c r="Q165" s="6"/>
      <c r="R165" s="6"/>
      <c r="S165" s="6"/>
      <c r="T165" s="6"/>
      <c r="U165" s="6"/>
      <c r="V165" s="6"/>
    </row>
    <row r="166">
      <c r="G166" s="6"/>
      <c r="H166" s="6"/>
      <c r="I166" s="6"/>
      <c r="J166" s="6"/>
      <c r="K166" s="6"/>
      <c r="L166" s="6"/>
      <c r="M166" s="6"/>
      <c r="N166" s="6"/>
      <c r="O166" s="6"/>
      <c r="P166" s="6"/>
      <c r="Q166" s="6"/>
      <c r="R166" s="6"/>
      <c r="S166" s="6"/>
      <c r="T166" s="6"/>
      <c r="U166" s="6"/>
      <c r="V166" s="6"/>
    </row>
    <row r="167">
      <c r="G167" s="6"/>
      <c r="H167" s="6"/>
      <c r="I167" s="6"/>
      <c r="J167" s="6"/>
      <c r="K167" s="6"/>
      <c r="L167" s="6"/>
      <c r="M167" s="6"/>
      <c r="N167" s="6"/>
      <c r="O167" s="6"/>
      <c r="P167" s="6"/>
      <c r="Q167" s="6"/>
      <c r="R167" s="6"/>
      <c r="S167" s="6"/>
      <c r="T167" s="6"/>
      <c r="U167" s="6"/>
      <c r="V167" s="6"/>
    </row>
    <row r="168">
      <c r="G168" s="6"/>
      <c r="H168" s="6"/>
      <c r="I168" s="6"/>
      <c r="J168" s="6"/>
      <c r="K168" s="6"/>
      <c r="L168" s="6"/>
      <c r="M168" s="6"/>
      <c r="N168" s="6"/>
      <c r="O168" s="6"/>
      <c r="P168" s="6"/>
      <c r="Q168" s="6"/>
      <c r="R168" s="6"/>
      <c r="S168" s="6"/>
      <c r="T168" s="6"/>
      <c r="U168" s="6"/>
      <c r="V168" s="6"/>
    </row>
    <row r="169">
      <c r="G169" s="6"/>
      <c r="H169" s="6"/>
      <c r="I169" s="6"/>
      <c r="J169" s="6"/>
      <c r="K169" s="6"/>
      <c r="L169" s="6"/>
      <c r="M169" s="6"/>
      <c r="N169" s="6"/>
      <c r="O169" s="6"/>
      <c r="P169" s="6"/>
      <c r="Q169" s="6"/>
      <c r="R169" s="6"/>
      <c r="S169" s="6"/>
      <c r="T169" s="6"/>
      <c r="U169" s="6"/>
      <c r="V169" s="6"/>
    </row>
    <row r="170">
      <c r="G170" s="6"/>
      <c r="H170" s="6"/>
      <c r="I170" s="6"/>
      <c r="J170" s="6"/>
      <c r="K170" s="6"/>
      <c r="L170" s="6"/>
      <c r="M170" s="6"/>
      <c r="N170" s="6"/>
      <c r="O170" s="6"/>
      <c r="P170" s="6"/>
      <c r="Q170" s="6"/>
      <c r="R170" s="6"/>
      <c r="S170" s="6"/>
      <c r="T170" s="6"/>
      <c r="U170" s="6"/>
      <c r="V170" s="6"/>
    </row>
    <row r="171">
      <c r="G171" s="6"/>
      <c r="H171" s="6"/>
      <c r="I171" s="6"/>
      <c r="J171" s="6"/>
      <c r="K171" s="6"/>
      <c r="L171" s="6"/>
      <c r="M171" s="6"/>
      <c r="N171" s="6"/>
      <c r="O171" s="6"/>
      <c r="P171" s="6"/>
      <c r="Q171" s="6"/>
      <c r="R171" s="6"/>
      <c r="S171" s="6"/>
      <c r="T171" s="6"/>
      <c r="U171" s="6"/>
      <c r="V171" s="6"/>
    </row>
    <row r="172">
      <c r="G172" s="6"/>
      <c r="H172" s="6"/>
      <c r="I172" s="6"/>
      <c r="J172" s="6"/>
      <c r="K172" s="6"/>
      <c r="L172" s="6"/>
      <c r="M172" s="6"/>
      <c r="N172" s="6"/>
      <c r="O172" s="6"/>
      <c r="P172" s="6"/>
      <c r="Q172" s="6"/>
      <c r="R172" s="6"/>
      <c r="S172" s="6"/>
      <c r="T172" s="6"/>
      <c r="U172" s="6"/>
      <c r="V172" s="6"/>
    </row>
    <row r="173">
      <c r="G173" s="6"/>
      <c r="H173" s="6"/>
      <c r="I173" s="6"/>
      <c r="J173" s="6"/>
      <c r="K173" s="6"/>
      <c r="L173" s="6"/>
      <c r="M173" s="6"/>
      <c r="N173" s="6"/>
      <c r="O173" s="6"/>
      <c r="P173" s="6"/>
      <c r="Q173" s="6"/>
      <c r="R173" s="6"/>
      <c r="S173" s="6"/>
      <c r="T173" s="6"/>
      <c r="U173" s="6"/>
      <c r="V173" s="6"/>
    </row>
    <row r="174">
      <c r="G174" s="6"/>
      <c r="H174" s="6"/>
      <c r="I174" s="6"/>
      <c r="J174" s="6"/>
      <c r="K174" s="6"/>
      <c r="L174" s="6"/>
      <c r="M174" s="6"/>
      <c r="N174" s="6"/>
      <c r="O174" s="6"/>
      <c r="P174" s="6"/>
      <c r="Q174" s="6"/>
      <c r="R174" s="6"/>
      <c r="S174" s="6"/>
      <c r="T174" s="6"/>
      <c r="U174" s="6"/>
      <c r="V174" s="6"/>
    </row>
    <row r="175">
      <c r="G175" s="6"/>
      <c r="H175" s="6"/>
      <c r="I175" s="6"/>
      <c r="J175" s="6"/>
      <c r="K175" s="6"/>
      <c r="L175" s="6"/>
      <c r="M175" s="6"/>
      <c r="N175" s="6"/>
      <c r="O175" s="6"/>
      <c r="P175" s="6"/>
      <c r="Q175" s="6"/>
      <c r="R175" s="6"/>
      <c r="S175" s="6"/>
      <c r="T175" s="6"/>
      <c r="U175" s="6"/>
      <c r="V175" s="6"/>
    </row>
    <row r="176">
      <c r="G176" s="6"/>
      <c r="H176" s="6"/>
      <c r="I176" s="6"/>
      <c r="J176" s="6"/>
      <c r="K176" s="6"/>
      <c r="L176" s="6"/>
      <c r="M176" s="6"/>
      <c r="N176" s="6"/>
      <c r="O176" s="6"/>
      <c r="P176" s="6"/>
      <c r="Q176" s="6"/>
      <c r="R176" s="6"/>
      <c r="S176" s="6"/>
      <c r="T176" s="6"/>
      <c r="U176" s="6"/>
      <c r="V176" s="6"/>
    </row>
    <row r="177">
      <c r="G177" s="6"/>
      <c r="H177" s="6"/>
      <c r="I177" s="6"/>
      <c r="J177" s="6"/>
      <c r="K177" s="6"/>
      <c r="L177" s="6"/>
      <c r="M177" s="6"/>
      <c r="N177" s="6"/>
      <c r="O177" s="6"/>
      <c r="P177" s="6"/>
      <c r="Q177" s="6"/>
      <c r="R177" s="6"/>
      <c r="S177" s="6"/>
      <c r="T177" s="6"/>
      <c r="U177" s="6"/>
      <c r="V177" s="6"/>
    </row>
    <row r="178">
      <c r="G178" s="6"/>
      <c r="H178" s="6"/>
      <c r="I178" s="6"/>
      <c r="J178" s="6"/>
      <c r="K178" s="6"/>
      <c r="L178" s="6"/>
      <c r="M178" s="6"/>
      <c r="N178" s="6"/>
      <c r="O178" s="6"/>
      <c r="P178" s="6"/>
      <c r="Q178" s="6"/>
      <c r="R178" s="6"/>
      <c r="S178" s="6"/>
      <c r="T178" s="6"/>
      <c r="U178" s="6"/>
      <c r="V178" s="6"/>
    </row>
    <row r="179">
      <c r="G179" s="6"/>
      <c r="H179" s="6"/>
      <c r="I179" s="6"/>
      <c r="J179" s="6"/>
      <c r="K179" s="6"/>
      <c r="L179" s="6"/>
      <c r="M179" s="6"/>
      <c r="N179" s="6"/>
      <c r="O179" s="6"/>
      <c r="P179" s="6"/>
      <c r="Q179" s="6"/>
      <c r="R179" s="6"/>
      <c r="S179" s="6"/>
      <c r="T179" s="6"/>
      <c r="U179" s="6"/>
      <c r="V179" s="6"/>
    </row>
    <row r="180">
      <c r="G180" s="6"/>
      <c r="H180" s="6"/>
      <c r="I180" s="6"/>
      <c r="J180" s="6"/>
      <c r="K180" s="6"/>
      <c r="L180" s="6"/>
      <c r="M180" s="6"/>
      <c r="N180" s="6"/>
      <c r="O180" s="6"/>
      <c r="P180" s="6"/>
      <c r="Q180" s="6"/>
      <c r="R180" s="6"/>
      <c r="S180" s="6"/>
      <c r="T180" s="6"/>
      <c r="U180" s="6"/>
      <c r="V180" s="6"/>
    </row>
    <row r="181">
      <c r="G181" s="6"/>
      <c r="H181" s="6"/>
      <c r="I181" s="6"/>
      <c r="J181" s="6"/>
      <c r="K181" s="6"/>
      <c r="L181" s="6"/>
      <c r="M181" s="6"/>
      <c r="N181" s="6"/>
      <c r="O181" s="6"/>
      <c r="P181" s="6"/>
      <c r="Q181" s="6"/>
      <c r="R181" s="6"/>
      <c r="S181" s="6"/>
      <c r="T181" s="6"/>
      <c r="U181" s="6"/>
      <c r="V181" s="6"/>
    </row>
    <row r="182">
      <c r="G182" s="6"/>
      <c r="H182" s="6"/>
      <c r="I182" s="6"/>
      <c r="J182" s="6"/>
      <c r="K182" s="6"/>
      <c r="L182" s="6"/>
      <c r="M182" s="6"/>
      <c r="N182" s="6"/>
      <c r="O182" s="6"/>
      <c r="P182" s="6"/>
      <c r="Q182" s="6"/>
      <c r="R182" s="6"/>
      <c r="S182" s="6"/>
      <c r="T182" s="6"/>
      <c r="U182" s="6"/>
      <c r="V182" s="6"/>
    </row>
    <row r="183">
      <c r="G183" s="6"/>
      <c r="H183" s="6"/>
      <c r="I183" s="6"/>
      <c r="J183" s="6"/>
      <c r="K183" s="6"/>
      <c r="L183" s="6"/>
      <c r="M183" s="6"/>
      <c r="N183" s="6"/>
      <c r="O183" s="6"/>
      <c r="P183" s="6"/>
      <c r="Q183" s="6"/>
      <c r="R183" s="6"/>
      <c r="S183" s="6"/>
      <c r="T183" s="6"/>
      <c r="U183" s="6"/>
      <c r="V183" s="6"/>
    </row>
    <row r="184">
      <c r="G184" s="6"/>
      <c r="H184" s="6"/>
      <c r="I184" s="6"/>
      <c r="J184" s="6"/>
      <c r="K184" s="6"/>
      <c r="L184" s="6"/>
      <c r="M184" s="6"/>
      <c r="N184" s="6"/>
      <c r="O184" s="6"/>
      <c r="P184" s="6"/>
      <c r="Q184" s="6"/>
      <c r="R184" s="6"/>
      <c r="S184" s="6"/>
      <c r="T184" s="6"/>
      <c r="U184" s="6"/>
      <c r="V184" s="6"/>
    </row>
    <row r="185">
      <c r="G185" s="6"/>
      <c r="H185" s="6"/>
      <c r="I185" s="6"/>
      <c r="J185" s="6"/>
      <c r="K185" s="6"/>
      <c r="L185" s="6"/>
      <c r="M185" s="6"/>
      <c r="N185" s="6"/>
      <c r="O185" s="6"/>
      <c r="P185" s="6"/>
      <c r="Q185" s="6"/>
      <c r="R185" s="6"/>
      <c r="S185" s="6"/>
      <c r="T185" s="6"/>
      <c r="U185" s="6"/>
      <c r="V185" s="6"/>
    </row>
    <row r="186">
      <c r="G186" s="6"/>
      <c r="H186" s="6"/>
      <c r="I186" s="6"/>
      <c r="J186" s="6"/>
      <c r="K186" s="6"/>
      <c r="L186" s="6"/>
      <c r="M186" s="6"/>
      <c r="N186" s="6"/>
      <c r="O186" s="6"/>
      <c r="P186" s="6"/>
      <c r="Q186" s="6"/>
      <c r="R186" s="6"/>
      <c r="S186" s="6"/>
      <c r="T186" s="6"/>
      <c r="U186" s="6"/>
      <c r="V186" s="6"/>
    </row>
    <row r="187">
      <c r="G187" s="6"/>
      <c r="H187" s="6"/>
      <c r="I187" s="6"/>
      <c r="J187" s="6"/>
      <c r="K187" s="6"/>
      <c r="L187" s="6"/>
      <c r="M187" s="6"/>
      <c r="N187" s="6"/>
      <c r="O187" s="6"/>
      <c r="P187" s="6"/>
      <c r="Q187" s="6"/>
      <c r="R187" s="6"/>
      <c r="S187" s="6"/>
      <c r="T187" s="6"/>
      <c r="U187" s="6"/>
      <c r="V187" s="6"/>
    </row>
    <row r="188">
      <c r="G188" s="6"/>
      <c r="H188" s="6"/>
      <c r="I188" s="6"/>
      <c r="J188" s="6"/>
      <c r="K188" s="6"/>
      <c r="L188" s="6"/>
      <c r="M188" s="6"/>
      <c r="N188" s="6"/>
      <c r="O188" s="6"/>
      <c r="P188" s="6"/>
      <c r="Q188" s="6"/>
      <c r="R188" s="6"/>
      <c r="S188" s="6"/>
      <c r="T188" s="6"/>
      <c r="U188" s="6"/>
      <c r="V188" s="6"/>
    </row>
    <row r="189">
      <c r="G189" s="6"/>
      <c r="H189" s="6"/>
      <c r="I189" s="6"/>
      <c r="J189" s="6"/>
      <c r="K189" s="6"/>
      <c r="L189" s="6"/>
      <c r="M189" s="6"/>
      <c r="N189" s="6"/>
      <c r="O189" s="6"/>
      <c r="P189" s="6"/>
      <c r="Q189" s="6"/>
      <c r="R189" s="6"/>
      <c r="S189" s="6"/>
      <c r="T189" s="6"/>
      <c r="U189" s="6"/>
      <c r="V189" s="6"/>
    </row>
    <row r="190">
      <c r="G190" s="6"/>
      <c r="H190" s="6"/>
      <c r="I190" s="6"/>
      <c r="J190" s="6"/>
      <c r="K190" s="6"/>
      <c r="L190" s="6"/>
      <c r="M190" s="6"/>
      <c r="N190" s="6"/>
      <c r="O190" s="6"/>
      <c r="P190" s="6"/>
      <c r="Q190" s="6"/>
      <c r="R190" s="6"/>
      <c r="S190" s="6"/>
      <c r="T190" s="6"/>
      <c r="U190" s="6"/>
      <c r="V190" s="6"/>
    </row>
    <row r="191">
      <c r="G191" s="6"/>
      <c r="H191" s="6"/>
      <c r="I191" s="6"/>
      <c r="J191" s="6"/>
      <c r="K191" s="6"/>
      <c r="L191" s="6"/>
      <c r="M191" s="6"/>
      <c r="N191" s="6"/>
      <c r="O191" s="6"/>
      <c r="P191" s="6"/>
      <c r="Q191" s="6"/>
      <c r="R191" s="6"/>
      <c r="S191" s="6"/>
      <c r="T191" s="6"/>
      <c r="U191" s="6"/>
      <c r="V191" s="6"/>
    </row>
    <row r="192">
      <c r="G192" s="6"/>
      <c r="H192" s="6"/>
      <c r="I192" s="6"/>
      <c r="J192" s="6"/>
      <c r="K192" s="6"/>
      <c r="L192" s="6"/>
      <c r="M192" s="6"/>
      <c r="N192" s="6"/>
      <c r="O192" s="6"/>
      <c r="P192" s="6"/>
      <c r="Q192" s="6"/>
      <c r="R192" s="6"/>
      <c r="S192" s="6"/>
      <c r="T192" s="6"/>
      <c r="U192" s="6"/>
      <c r="V192" s="6"/>
    </row>
    <row r="193">
      <c r="G193" s="6"/>
      <c r="H193" s="6"/>
      <c r="I193" s="6"/>
      <c r="J193" s="6"/>
      <c r="K193" s="6"/>
      <c r="L193" s="6"/>
      <c r="M193" s="6"/>
      <c r="N193" s="6"/>
      <c r="O193" s="6"/>
      <c r="P193" s="6"/>
      <c r="Q193" s="6"/>
      <c r="R193" s="6"/>
      <c r="S193" s="6"/>
      <c r="T193" s="6"/>
      <c r="U193" s="6"/>
      <c r="V193" s="6"/>
    </row>
    <row r="194">
      <c r="G194" s="6"/>
      <c r="H194" s="6"/>
      <c r="I194" s="6"/>
      <c r="J194" s="6"/>
      <c r="K194" s="6"/>
      <c r="L194" s="6"/>
      <c r="M194" s="6"/>
      <c r="N194" s="6"/>
      <c r="O194" s="6"/>
      <c r="P194" s="6"/>
      <c r="Q194" s="6"/>
      <c r="R194" s="6"/>
      <c r="S194" s="6"/>
      <c r="T194" s="6"/>
      <c r="U194" s="6"/>
      <c r="V194" s="6"/>
    </row>
    <row r="195">
      <c r="G195" s="6"/>
      <c r="H195" s="6"/>
      <c r="I195" s="6"/>
      <c r="J195" s="6"/>
      <c r="K195" s="6"/>
      <c r="L195" s="6"/>
      <c r="M195" s="6"/>
      <c r="N195" s="6"/>
      <c r="O195" s="6"/>
      <c r="P195" s="6"/>
      <c r="Q195" s="6"/>
      <c r="R195" s="6"/>
      <c r="S195" s="6"/>
      <c r="T195" s="6"/>
      <c r="U195" s="6"/>
      <c r="V195" s="6"/>
    </row>
    <row r="196">
      <c r="G196" s="6"/>
      <c r="H196" s="6"/>
      <c r="I196" s="6"/>
      <c r="J196" s="6"/>
      <c r="K196" s="6"/>
      <c r="L196" s="6"/>
      <c r="M196" s="6"/>
      <c r="N196" s="6"/>
      <c r="O196" s="6"/>
      <c r="P196" s="6"/>
      <c r="Q196" s="6"/>
      <c r="R196" s="6"/>
      <c r="S196" s="6"/>
      <c r="T196" s="6"/>
      <c r="U196" s="6"/>
      <c r="V196" s="6"/>
    </row>
    <row r="197">
      <c r="G197" s="6"/>
      <c r="H197" s="6"/>
      <c r="I197" s="6"/>
      <c r="J197" s="6"/>
      <c r="K197" s="6"/>
      <c r="L197" s="6"/>
      <c r="M197" s="6"/>
      <c r="N197" s="6"/>
      <c r="O197" s="6"/>
      <c r="P197" s="6"/>
      <c r="Q197" s="6"/>
      <c r="R197" s="6"/>
      <c r="S197" s="6"/>
      <c r="T197" s="6"/>
      <c r="U197" s="6"/>
      <c r="V197" s="6"/>
    </row>
    <row r="198">
      <c r="G198" s="6"/>
      <c r="H198" s="6"/>
      <c r="I198" s="6"/>
      <c r="J198" s="6"/>
      <c r="K198" s="6"/>
      <c r="L198" s="6"/>
      <c r="M198" s="6"/>
      <c r="N198" s="6"/>
      <c r="O198" s="6"/>
      <c r="P198" s="6"/>
      <c r="Q198" s="6"/>
      <c r="R198" s="6"/>
      <c r="S198" s="6"/>
      <c r="T198" s="6"/>
      <c r="U198" s="6"/>
      <c r="V198" s="6"/>
    </row>
    <row r="199">
      <c r="G199" s="6"/>
      <c r="H199" s="6"/>
      <c r="I199" s="6"/>
      <c r="J199" s="6"/>
      <c r="K199" s="6"/>
      <c r="L199" s="6"/>
      <c r="M199" s="6"/>
      <c r="N199" s="6"/>
      <c r="O199" s="6"/>
      <c r="P199" s="6"/>
      <c r="Q199" s="6"/>
      <c r="R199" s="6"/>
      <c r="S199" s="6"/>
      <c r="T199" s="6"/>
      <c r="U199" s="6"/>
      <c r="V199" s="6"/>
    </row>
    <row r="200">
      <c r="G200" s="6"/>
      <c r="H200" s="6"/>
      <c r="I200" s="6"/>
      <c r="J200" s="6"/>
      <c r="K200" s="6"/>
      <c r="L200" s="6"/>
      <c r="M200" s="6"/>
      <c r="N200" s="6"/>
      <c r="O200" s="6"/>
      <c r="P200" s="6"/>
      <c r="Q200" s="6"/>
      <c r="R200" s="6"/>
      <c r="S200" s="6"/>
      <c r="T200" s="6"/>
      <c r="U200" s="6"/>
      <c r="V200" s="6"/>
    </row>
    <row r="201">
      <c r="G201" s="6"/>
      <c r="H201" s="6"/>
      <c r="I201" s="6"/>
      <c r="J201" s="6"/>
      <c r="K201" s="6"/>
      <c r="L201" s="6"/>
      <c r="M201" s="6"/>
      <c r="N201" s="6"/>
      <c r="O201" s="6"/>
      <c r="P201" s="6"/>
      <c r="Q201" s="6"/>
      <c r="R201" s="6"/>
      <c r="S201" s="6"/>
      <c r="T201" s="6"/>
      <c r="U201" s="6"/>
      <c r="V201" s="6"/>
    </row>
    <row r="202">
      <c r="G202" s="6"/>
      <c r="H202" s="6"/>
      <c r="I202" s="6"/>
      <c r="J202" s="6"/>
      <c r="K202" s="6"/>
      <c r="L202" s="6"/>
      <c r="M202" s="6"/>
      <c r="N202" s="6"/>
      <c r="O202" s="6"/>
      <c r="P202" s="6"/>
      <c r="Q202" s="6"/>
      <c r="R202" s="6"/>
      <c r="S202" s="6"/>
      <c r="T202" s="6"/>
      <c r="U202" s="6"/>
      <c r="V202" s="6"/>
    </row>
    <row r="203">
      <c r="G203" s="6"/>
      <c r="H203" s="6"/>
      <c r="I203" s="6"/>
      <c r="J203" s="6"/>
      <c r="K203" s="6"/>
      <c r="L203" s="6"/>
      <c r="M203" s="6"/>
      <c r="N203" s="6"/>
      <c r="O203" s="6"/>
      <c r="P203" s="6"/>
      <c r="Q203" s="6"/>
      <c r="R203" s="6"/>
      <c r="S203" s="6"/>
      <c r="T203" s="6"/>
      <c r="U203" s="6"/>
      <c r="V203" s="6"/>
    </row>
    <row r="204">
      <c r="G204" s="6"/>
      <c r="H204" s="6"/>
      <c r="I204" s="6"/>
      <c r="J204" s="6"/>
      <c r="K204" s="6"/>
      <c r="L204" s="6"/>
      <c r="M204" s="6"/>
      <c r="N204" s="6"/>
      <c r="O204" s="6"/>
      <c r="P204" s="6"/>
      <c r="Q204" s="6"/>
      <c r="R204" s="6"/>
      <c r="S204" s="6"/>
      <c r="T204" s="6"/>
      <c r="U204" s="6"/>
      <c r="V204" s="6"/>
    </row>
    <row r="205">
      <c r="G205" s="6"/>
      <c r="H205" s="6"/>
      <c r="I205" s="6"/>
      <c r="J205" s="6"/>
      <c r="K205" s="6"/>
      <c r="L205" s="6"/>
      <c r="M205" s="6"/>
      <c r="N205" s="6"/>
      <c r="O205" s="6"/>
      <c r="P205" s="6"/>
      <c r="Q205" s="6"/>
      <c r="R205" s="6"/>
      <c r="S205" s="6"/>
      <c r="T205" s="6"/>
      <c r="U205" s="6"/>
      <c r="V205" s="6"/>
    </row>
    <row r="206">
      <c r="G206" s="6"/>
      <c r="H206" s="6"/>
      <c r="I206" s="6"/>
      <c r="J206" s="6"/>
      <c r="K206" s="6"/>
      <c r="L206" s="6"/>
      <c r="M206" s="6"/>
      <c r="N206" s="6"/>
      <c r="O206" s="6"/>
      <c r="P206" s="6"/>
      <c r="Q206" s="6"/>
      <c r="R206" s="6"/>
      <c r="S206" s="6"/>
      <c r="T206" s="6"/>
      <c r="U206" s="6"/>
      <c r="V206" s="6"/>
    </row>
    <row r="207">
      <c r="G207" s="6"/>
      <c r="H207" s="6"/>
      <c r="I207" s="6"/>
      <c r="J207" s="6"/>
      <c r="K207" s="6"/>
      <c r="L207" s="6"/>
      <c r="M207" s="6"/>
      <c r="N207" s="6"/>
      <c r="O207" s="6"/>
      <c r="P207" s="6"/>
      <c r="Q207" s="6"/>
      <c r="R207" s="6"/>
      <c r="S207" s="6"/>
      <c r="T207" s="6"/>
      <c r="U207" s="6"/>
      <c r="V207" s="6"/>
    </row>
    <row r="208">
      <c r="G208" s="6"/>
      <c r="H208" s="6"/>
      <c r="I208" s="6"/>
      <c r="J208" s="6"/>
      <c r="K208" s="6"/>
      <c r="L208" s="6"/>
      <c r="M208" s="6"/>
      <c r="N208" s="6"/>
      <c r="O208" s="6"/>
      <c r="P208" s="6"/>
      <c r="Q208" s="6"/>
      <c r="R208" s="6"/>
      <c r="S208" s="6"/>
      <c r="T208" s="6"/>
      <c r="U208" s="6"/>
      <c r="V208" s="6"/>
    </row>
    <row r="209">
      <c r="G209" s="6"/>
      <c r="H209" s="6"/>
      <c r="I209" s="6"/>
      <c r="J209" s="6"/>
      <c r="K209" s="6"/>
      <c r="L209" s="6"/>
      <c r="M209" s="6"/>
      <c r="N209" s="6"/>
      <c r="O209" s="6"/>
      <c r="P209" s="6"/>
      <c r="Q209" s="6"/>
      <c r="R209" s="6"/>
      <c r="S209" s="6"/>
      <c r="T209" s="6"/>
      <c r="U209" s="6"/>
      <c r="V209" s="6"/>
    </row>
    <row r="210">
      <c r="G210" s="6"/>
      <c r="H210" s="6"/>
      <c r="I210" s="6"/>
      <c r="J210" s="6"/>
      <c r="K210" s="6"/>
      <c r="L210" s="6"/>
      <c r="M210" s="6"/>
      <c r="N210" s="6"/>
      <c r="O210" s="6"/>
      <c r="P210" s="6"/>
      <c r="Q210" s="6"/>
      <c r="R210" s="6"/>
      <c r="S210" s="6"/>
      <c r="T210" s="6"/>
      <c r="U210" s="6"/>
      <c r="V210" s="6"/>
    </row>
    <row r="211">
      <c r="G211" s="6"/>
      <c r="H211" s="6"/>
      <c r="I211" s="6"/>
      <c r="J211" s="6"/>
      <c r="K211" s="6"/>
      <c r="L211" s="6"/>
      <c r="M211" s="6"/>
      <c r="N211" s="6"/>
      <c r="O211" s="6"/>
      <c r="P211" s="6"/>
      <c r="Q211" s="6"/>
      <c r="R211" s="6"/>
      <c r="S211" s="6"/>
      <c r="T211" s="6"/>
      <c r="U211" s="6"/>
      <c r="V211" s="6"/>
    </row>
    <row r="212">
      <c r="G212" s="6"/>
      <c r="H212" s="6"/>
      <c r="I212" s="6"/>
      <c r="J212" s="6"/>
      <c r="K212" s="6"/>
      <c r="L212" s="6"/>
      <c r="M212" s="6"/>
      <c r="N212" s="6"/>
      <c r="O212" s="6"/>
      <c r="P212" s="6"/>
      <c r="Q212" s="6"/>
      <c r="R212" s="6"/>
      <c r="S212" s="6"/>
      <c r="T212" s="6"/>
      <c r="U212" s="6"/>
      <c r="V212" s="6"/>
    </row>
    <row r="213">
      <c r="G213" s="6"/>
      <c r="H213" s="6"/>
      <c r="I213" s="6"/>
      <c r="J213" s="6"/>
      <c r="K213" s="6"/>
      <c r="L213" s="6"/>
      <c r="M213" s="6"/>
      <c r="N213" s="6"/>
      <c r="O213" s="6"/>
      <c r="P213" s="6"/>
      <c r="Q213" s="6"/>
      <c r="R213" s="6"/>
      <c r="S213" s="6"/>
      <c r="T213" s="6"/>
      <c r="U213" s="6"/>
      <c r="V213" s="6"/>
    </row>
    <row r="214">
      <c r="G214" s="6"/>
      <c r="H214" s="6"/>
      <c r="I214" s="6"/>
      <c r="J214" s="6"/>
      <c r="K214" s="6"/>
      <c r="L214" s="6"/>
      <c r="M214" s="6"/>
      <c r="N214" s="6"/>
      <c r="O214" s="6"/>
      <c r="P214" s="6"/>
      <c r="Q214" s="6"/>
      <c r="R214" s="6"/>
      <c r="S214" s="6"/>
      <c r="T214" s="6"/>
      <c r="U214" s="6"/>
      <c r="V214" s="6"/>
    </row>
    <row r="215">
      <c r="G215" s="6"/>
      <c r="H215" s="6"/>
      <c r="I215" s="6"/>
      <c r="J215" s="6"/>
      <c r="K215" s="6"/>
      <c r="L215" s="6"/>
      <c r="M215" s="6"/>
      <c r="N215" s="6"/>
      <c r="O215" s="6"/>
      <c r="P215" s="6"/>
      <c r="Q215" s="6"/>
      <c r="R215" s="6"/>
      <c r="S215" s="6"/>
      <c r="T215" s="6"/>
      <c r="U215" s="6"/>
      <c r="V215" s="6"/>
    </row>
    <row r="216">
      <c r="G216" s="6"/>
      <c r="H216" s="6"/>
      <c r="I216" s="6"/>
      <c r="J216" s="6"/>
      <c r="K216" s="6"/>
      <c r="L216" s="6"/>
      <c r="M216" s="6"/>
      <c r="N216" s="6"/>
      <c r="O216" s="6"/>
      <c r="P216" s="6"/>
      <c r="Q216" s="6"/>
      <c r="R216" s="6"/>
      <c r="S216" s="6"/>
      <c r="T216" s="6"/>
      <c r="U216" s="6"/>
      <c r="V216" s="6"/>
    </row>
    <row r="217">
      <c r="G217" s="6"/>
      <c r="H217" s="6"/>
      <c r="I217" s="6"/>
      <c r="J217" s="6"/>
      <c r="K217" s="6"/>
      <c r="L217" s="6"/>
      <c r="M217" s="6"/>
      <c r="N217" s="6"/>
      <c r="O217" s="6"/>
      <c r="P217" s="6"/>
      <c r="Q217" s="6"/>
      <c r="R217" s="6"/>
      <c r="S217" s="6"/>
      <c r="T217" s="6"/>
      <c r="U217" s="6"/>
      <c r="V217" s="6"/>
    </row>
    <row r="218">
      <c r="G218" s="6"/>
      <c r="H218" s="6"/>
      <c r="I218" s="6"/>
      <c r="J218" s="6"/>
      <c r="K218" s="6"/>
      <c r="L218" s="6"/>
      <c r="M218" s="6"/>
      <c r="N218" s="6"/>
      <c r="O218" s="6"/>
      <c r="P218" s="6"/>
      <c r="Q218" s="6"/>
      <c r="R218" s="6"/>
      <c r="S218" s="6"/>
      <c r="T218" s="6"/>
      <c r="U218" s="6"/>
      <c r="V218" s="6"/>
    </row>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49.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42" t="s">
        <v>140</v>
      </c>
      <c r="B1" s="43"/>
      <c r="C1" s="43"/>
      <c r="D1" s="43"/>
      <c r="E1" s="43"/>
      <c r="F1" s="43"/>
      <c r="G1" s="28"/>
      <c r="H1" s="28"/>
      <c r="I1" s="28"/>
      <c r="J1" s="28"/>
      <c r="K1" s="28"/>
      <c r="L1" s="28"/>
      <c r="M1" s="28"/>
      <c r="N1" s="28"/>
      <c r="O1" s="28"/>
      <c r="P1" s="28"/>
      <c r="Q1" s="28"/>
      <c r="R1" s="28"/>
      <c r="S1" s="28"/>
      <c r="T1" s="6"/>
      <c r="U1" s="6"/>
      <c r="V1" s="6"/>
    </row>
    <row r="2" ht="39.75" customHeight="1">
      <c r="A2" s="44" t="s">
        <v>141</v>
      </c>
      <c r="G2" s="28"/>
      <c r="H2" s="28"/>
      <c r="I2" s="28"/>
      <c r="J2" s="28"/>
      <c r="K2" s="28"/>
      <c r="L2" s="28"/>
      <c r="M2" s="28"/>
      <c r="N2" s="28"/>
      <c r="O2" s="28"/>
      <c r="P2" s="28"/>
      <c r="Q2" s="28"/>
      <c r="R2" s="28"/>
      <c r="S2" s="28"/>
      <c r="T2" s="6"/>
      <c r="U2" s="6"/>
      <c r="V2" s="6"/>
    </row>
    <row r="3" ht="94.5" customHeight="1">
      <c r="A3" s="2" t="s">
        <v>101</v>
      </c>
      <c r="B3" s="2" t="s">
        <v>3</v>
      </c>
      <c r="C3" s="2" t="s">
        <v>102</v>
      </c>
      <c r="D3" s="2" t="s">
        <v>103</v>
      </c>
      <c r="E3" s="2" t="s">
        <v>104</v>
      </c>
      <c r="F3" s="2" t="s">
        <v>25</v>
      </c>
      <c r="G3" s="2" t="s">
        <v>16</v>
      </c>
      <c r="H3" s="2" t="s">
        <v>17</v>
      </c>
      <c r="I3" s="2" t="s">
        <v>18</v>
      </c>
      <c r="J3" s="2" t="s">
        <v>19</v>
      </c>
      <c r="K3" s="2" t="s">
        <v>20</v>
      </c>
      <c r="L3" s="2" t="s">
        <v>21</v>
      </c>
      <c r="M3" s="2" t="s">
        <v>22</v>
      </c>
      <c r="N3" s="2" t="s">
        <v>105</v>
      </c>
      <c r="O3" s="2" t="s">
        <v>106</v>
      </c>
      <c r="P3" s="2" t="s">
        <v>107</v>
      </c>
      <c r="Q3" s="2" t="s">
        <v>108</v>
      </c>
      <c r="R3" s="2" t="s">
        <v>109</v>
      </c>
      <c r="S3" s="2" t="s">
        <v>110</v>
      </c>
      <c r="T3" s="3"/>
      <c r="U3" s="3"/>
      <c r="V3" s="3"/>
      <c r="W3" s="4"/>
      <c r="X3" s="4"/>
      <c r="Y3" s="4"/>
      <c r="Z3" s="4"/>
    </row>
    <row r="4" ht="15.75" customHeight="1">
      <c r="A4" s="45">
        <v>1.0</v>
      </c>
      <c r="B4" s="46" t="s">
        <v>142</v>
      </c>
      <c r="C4" s="45">
        <f>D4+E4</f>
        <v>9</v>
      </c>
      <c r="D4" s="45">
        <f>sum(G4:N4)</f>
        <v>6</v>
      </c>
      <c r="E4" s="45">
        <v>3.0</v>
      </c>
      <c r="F4" s="46" t="s">
        <v>143</v>
      </c>
      <c r="G4" s="45">
        <v>3.0</v>
      </c>
      <c r="H4" s="45">
        <v>1.0</v>
      </c>
      <c r="I4" s="43"/>
      <c r="J4" s="43"/>
      <c r="K4" s="43"/>
      <c r="L4" s="45">
        <v>0.5</v>
      </c>
      <c r="M4" s="45">
        <v>1.0</v>
      </c>
      <c r="N4" s="45">
        <v>0.5</v>
      </c>
      <c r="O4" s="46" t="s">
        <v>144</v>
      </c>
      <c r="P4" s="46" t="s">
        <v>145</v>
      </c>
      <c r="Q4" s="46" t="s">
        <v>146</v>
      </c>
      <c r="R4" s="46" t="s">
        <v>147</v>
      </c>
      <c r="S4" s="45">
        <v>6.0</v>
      </c>
      <c r="T4" s="6"/>
      <c r="U4" s="6"/>
      <c r="V4" s="47"/>
      <c r="W4" s="48"/>
      <c r="X4" s="48"/>
      <c r="Y4" s="48"/>
      <c r="Z4" s="48"/>
    </row>
    <row r="5" ht="15.75" customHeight="1">
      <c r="A5" s="49">
        <f>A4</f>
        <v>1</v>
      </c>
      <c r="B5" s="28" t="s">
        <v>148</v>
      </c>
      <c r="C5" s="49">
        <f t="shared" ref="C5:C7" si="1">SUM(G5:N5)</f>
        <v>13</v>
      </c>
      <c r="D5" s="49">
        <v>10.0</v>
      </c>
      <c r="E5" s="49">
        <v>3.0</v>
      </c>
      <c r="F5" s="28" t="s">
        <v>149</v>
      </c>
      <c r="G5" s="50">
        <v>3.5</v>
      </c>
      <c r="H5" s="50">
        <v>3.0</v>
      </c>
      <c r="I5" s="50">
        <v>0.0</v>
      </c>
      <c r="J5" s="50">
        <v>0.0</v>
      </c>
      <c r="K5" s="50">
        <v>0.0</v>
      </c>
      <c r="L5" s="50">
        <v>3.0</v>
      </c>
      <c r="M5" s="50">
        <v>3.0</v>
      </c>
      <c r="N5" s="50">
        <v>0.5</v>
      </c>
      <c r="O5" s="28" t="s">
        <v>150</v>
      </c>
      <c r="P5" s="18" t="s">
        <v>151</v>
      </c>
      <c r="Q5" s="18" t="s">
        <v>152</v>
      </c>
      <c r="R5" s="18" t="s">
        <v>153</v>
      </c>
      <c r="S5" s="50">
        <v>13.0</v>
      </c>
      <c r="T5" s="6" t="s">
        <v>154</v>
      </c>
      <c r="U5" s="6"/>
      <c r="V5" s="6"/>
    </row>
    <row r="6" ht="15.75" customHeight="1">
      <c r="A6" s="49">
        <f>A4+1</f>
        <v>2</v>
      </c>
      <c r="B6" s="51" t="s">
        <v>116</v>
      </c>
      <c r="C6" s="49">
        <f t="shared" si="1"/>
        <v>12</v>
      </c>
      <c r="D6" s="49">
        <v>10.0</v>
      </c>
      <c r="E6" s="49">
        <v>2.0</v>
      </c>
      <c r="F6" s="28" t="s">
        <v>155</v>
      </c>
      <c r="G6" s="50">
        <v>3.0</v>
      </c>
      <c r="H6" s="50">
        <v>3.0</v>
      </c>
      <c r="I6" s="50">
        <v>3.0</v>
      </c>
      <c r="J6" s="50">
        <v>0.0</v>
      </c>
      <c r="K6" s="50">
        <v>0.0</v>
      </c>
      <c r="L6" s="50">
        <v>2.0</v>
      </c>
      <c r="M6" s="50">
        <v>1.0</v>
      </c>
      <c r="N6" s="50">
        <v>0.0</v>
      </c>
      <c r="O6" s="18" t="s">
        <v>156</v>
      </c>
      <c r="P6" s="18" t="s">
        <v>157</v>
      </c>
      <c r="Q6" s="28"/>
      <c r="R6" s="18" t="s">
        <v>158</v>
      </c>
      <c r="S6" s="50">
        <v>15.0</v>
      </c>
      <c r="T6" s="6"/>
      <c r="U6" s="6"/>
      <c r="V6" s="6"/>
    </row>
    <row r="7" ht="15.75" customHeight="1">
      <c r="A7" s="49">
        <f>A6+1</f>
        <v>3</v>
      </c>
      <c r="B7" s="51" t="s">
        <v>119</v>
      </c>
      <c r="C7" s="49">
        <f t="shared" si="1"/>
        <v>14</v>
      </c>
      <c r="D7" s="49">
        <v>12.0</v>
      </c>
      <c r="E7" s="49">
        <v>1.0</v>
      </c>
      <c r="F7" s="28" t="s">
        <v>159</v>
      </c>
      <c r="G7" s="50">
        <v>6.0</v>
      </c>
      <c r="H7" s="50">
        <v>3.0</v>
      </c>
      <c r="I7" s="50">
        <v>0.0</v>
      </c>
      <c r="J7" s="50">
        <v>0.0</v>
      </c>
      <c r="K7" s="50">
        <v>0.0</v>
      </c>
      <c r="L7" s="50">
        <v>1.0</v>
      </c>
      <c r="M7" s="50">
        <v>0.0</v>
      </c>
      <c r="N7" s="50">
        <v>4.0</v>
      </c>
      <c r="O7" s="18" t="s">
        <v>160</v>
      </c>
      <c r="P7" s="18" t="s">
        <v>161</v>
      </c>
      <c r="Q7" s="18" t="s">
        <v>162</v>
      </c>
      <c r="R7" s="18" t="s">
        <v>163</v>
      </c>
      <c r="S7" s="50">
        <v>25.0</v>
      </c>
      <c r="T7" s="6"/>
      <c r="U7" s="6"/>
      <c r="V7" s="6"/>
    </row>
    <row r="8" ht="15.75" customHeight="1">
      <c r="A8" s="49">
        <v>4.0</v>
      </c>
      <c r="B8" s="28" t="s">
        <v>126</v>
      </c>
      <c r="C8" s="49">
        <f>41</f>
        <v>41</v>
      </c>
      <c r="D8" s="49">
        <v>34.0</v>
      </c>
      <c r="E8" s="49">
        <v>3.0</v>
      </c>
      <c r="F8" s="28" t="s">
        <v>164</v>
      </c>
      <c r="G8" s="50">
        <v>5.0</v>
      </c>
      <c r="H8" s="50">
        <v>0.0</v>
      </c>
      <c r="I8" s="50">
        <v>4.0</v>
      </c>
      <c r="J8" s="50">
        <v>6.0</v>
      </c>
      <c r="K8" s="50">
        <v>4.0</v>
      </c>
      <c r="L8" s="50">
        <v>2.0</v>
      </c>
      <c r="M8" s="50">
        <v>5.0</v>
      </c>
      <c r="N8" s="50">
        <v>6.0</v>
      </c>
      <c r="O8" s="18" t="s">
        <v>165</v>
      </c>
      <c r="P8" s="18" t="s">
        <v>166</v>
      </c>
      <c r="Q8" s="18" t="s">
        <v>167</v>
      </c>
      <c r="R8" s="18" t="s">
        <v>168</v>
      </c>
      <c r="S8" s="50">
        <v>30.0</v>
      </c>
      <c r="T8" s="6"/>
      <c r="U8" s="6"/>
      <c r="V8" s="6"/>
    </row>
    <row r="9">
      <c r="A9" s="52">
        <v>5.0</v>
      </c>
      <c r="B9" s="53" t="s">
        <v>169</v>
      </c>
      <c r="C9" s="54">
        <v>47.0</v>
      </c>
      <c r="D9" s="54">
        <v>44.0</v>
      </c>
      <c r="E9" s="54">
        <v>3.0</v>
      </c>
      <c r="F9" s="55" t="s">
        <v>170</v>
      </c>
      <c r="G9" s="50">
        <v>3.0</v>
      </c>
      <c r="H9" s="50">
        <v>2.0</v>
      </c>
      <c r="I9" s="50">
        <v>4.0</v>
      </c>
      <c r="J9" s="50">
        <v>16.0</v>
      </c>
      <c r="K9" s="50">
        <v>12.0</v>
      </c>
      <c r="L9" s="50">
        <v>3.0</v>
      </c>
      <c r="M9" s="50">
        <v>4.0</v>
      </c>
      <c r="N9" s="50">
        <v>3.0</v>
      </c>
      <c r="O9" s="18" t="s">
        <v>171</v>
      </c>
      <c r="P9" s="28"/>
      <c r="Q9" s="28"/>
      <c r="R9" s="28"/>
      <c r="S9" s="28"/>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c r="G221" s="6"/>
      <c r="H221" s="6"/>
      <c r="I221" s="6"/>
      <c r="J221" s="6"/>
      <c r="K221" s="6"/>
      <c r="L221" s="6"/>
      <c r="M221" s="6"/>
      <c r="N221" s="6"/>
      <c r="O221" s="6"/>
      <c r="P221" s="6"/>
      <c r="Q221" s="6"/>
      <c r="R221" s="6"/>
      <c r="S221" s="6"/>
      <c r="T221" s="6"/>
      <c r="U221" s="6"/>
      <c r="V221" s="6"/>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42.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 t="s">
        <v>140</v>
      </c>
      <c r="B1" s="18"/>
      <c r="C1" s="18"/>
      <c r="D1" s="18"/>
      <c r="E1" s="18"/>
      <c r="F1" s="18"/>
      <c r="G1" s="18"/>
      <c r="H1" s="18"/>
      <c r="I1" s="18"/>
      <c r="J1" s="18"/>
      <c r="K1" s="18"/>
      <c r="L1" s="18"/>
      <c r="M1" s="18"/>
      <c r="N1" s="18"/>
      <c r="O1" s="18"/>
      <c r="P1" s="6"/>
      <c r="Q1" s="6"/>
      <c r="R1" s="18"/>
      <c r="S1" s="18"/>
      <c r="T1" s="6"/>
      <c r="U1" s="6"/>
      <c r="V1" s="6"/>
    </row>
    <row r="2" ht="39.75" customHeight="1">
      <c r="A2" s="18" t="s">
        <v>172</v>
      </c>
      <c r="G2" s="18"/>
      <c r="H2" s="18"/>
      <c r="I2" s="18"/>
      <c r="J2" s="18"/>
      <c r="K2" s="18"/>
      <c r="L2" s="18"/>
      <c r="M2" s="18"/>
      <c r="N2" s="18"/>
      <c r="O2" s="18"/>
      <c r="P2" s="6"/>
      <c r="Q2" s="6"/>
      <c r="R2" s="18"/>
      <c r="S2" s="18"/>
      <c r="T2" s="6"/>
      <c r="U2" s="6"/>
      <c r="V2" s="6"/>
    </row>
    <row r="3" ht="15.75" customHeight="1">
      <c r="A3" s="2" t="s">
        <v>101</v>
      </c>
      <c r="B3" s="2" t="s">
        <v>3</v>
      </c>
      <c r="C3" s="2" t="s">
        <v>102</v>
      </c>
      <c r="D3" s="2" t="s">
        <v>103</v>
      </c>
      <c r="E3" s="2" t="s">
        <v>104</v>
      </c>
      <c r="F3" s="2" t="s">
        <v>25</v>
      </c>
      <c r="G3" s="2" t="s">
        <v>16</v>
      </c>
      <c r="H3" s="2" t="s">
        <v>17</v>
      </c>
      <c r="I3" s="2" t="s">
        <v>18</v>
      </c>
      <c r="J3" s="2" t="s">
        <v>19</v>
      </c>
      <c r="K3" s="2" t="s">
        <v>20</v>
      </c>
      <c r="L3" s="2" t="s">
        <v>21</v>
      </c>
      <c r="M3" s="2" t="s">
        <v>22</v>
      </c>
      <c r="N3" s="2" t="s">
        <v>105</v>
      </c>
      <c r="O3" s="2" t="s">
        <v>106</v>
      </c>
      <c r="P3" s="3" t="s">
        <v>107</v>
      </c>
      <c r="Q3" s="3" t="s">
        <v>108</v>
      </c>
      <c r="R3" s="2" t="s">
        <v>109</v>
      </c>
      <c r="S3" s="2" t="s">
        <v>110</v>
      </c>
      <c r="T3" s="3"/>
      <c r="U3" s="3"/>
      <c r="V3" s="3"/>
      <c r="W3" s="4"/>
      <c r="X3" s="4"/>
      <c r="Y3" s="4"/>
      <c r="Z3" s="4"/>
    </row>
    <row r="4" ht="15.75" customHeight="1">
      <c r="A4" s="6">
        <v>1.0</v>
      </c>
      <c r="B4" s="6" t="s">
        <v>142</v>
      </c>
      <c r="C4" s="6">
        <f t="shared" ref="C4:C8" si="1">D4+E4</f>
        <v>16</v>
      </c>
      <c r="D4" s="6">
        <f t="shared" ref="D4:D8" si="2">sum(G4:N4)</f>
        <v>14</v>
      </c>
      <c r="E4" s="6">
        <v>2.0</v>
      </c>
      <c r="F4" s="6" t="s">
        <v>173</v>
      </c>
      <c r="G4" s="6">
        <v>5.0</v>
      </c>
      <c r="H4" s="6">
        <v>3.0</v>
      </c>
      <c r="I4" s="6">
        <v>2.0</v>
      </c>
      <c r="J4" s="6">
        <v>3.0</v>
      </c>
      <c r="K4" s="6">
        <v>1.0</v>
      </c>
      <c r="N4" s="6"/>
      <c r="O4" s="6" t="s">
        <v>174</v>
      </c>
      <c r="P4" s="6" t="s">
        <v>175</v>
      </c>
      <c r="Q4" s="6" t="s">
        <v>146</v>
      </c>
      <c r="R4" s="6" t="s">
        <v>176</v>
      </c>
      <c r="S4" s="6">
        <v>8.0</v>
      </c>
      <c r="T4" s="6"/>
      <c r="U4" s="6"/>
      <c r="V4" s="47"/>
      <c r="W4" s="48"/>
      <c r="X4" s="48"/>
      <c r="Y4" s="48"/>
      <c r="Z4" s="48"/>
    </row>
    <row r="5" ht="15.75" customHeight="1">
      <c r="A5" s="49">
        <v>2.0</v>
      </c>
      <c r="B5" s="18" t="s">
        <v>177</v>
      </c>
      <c r="C5" s="50">
        <f t="shared" si="1"/>
        <v>18</v>
      </c>
      <c r="D5" s="50">
        <f t="shared" si="2"/>
        <v>15</v>
      </c>
      <c r="E5" s="49">
        <v>3.0</v>
      </c>
      <c r="F5" s="18" t="s">
        <v>178</v>
      </c>
      <c r="G5" s="50">
        <v>4.0</v>
      </c>
      <c r="H5" s="50">
        <v>2.0</v>
      </c>
      <c r="I5" s="50">
        <v>2.0</v>
      </c>
      <c r="J5" s="50">
        <v>4.0</v>
      </c>
      <c r="K5" s="50">
        <v>3.0</v>
      </c>
      <c r="L5" s="28"/>
      <c r="M5" s="28"/>
      <c r="N5" s="28"/>
      <c r="O5" s="18" t="s">
        <v>179</v>
      </c>
      <c r="P5" s="18" t="s">
        <v>180</v>
      </c>
      <c r="Q5" s="28"/>
      <c r="R5" s="18" t="s">
        <v>181</v>
      </c>
      <c r="S5" s="50">
        <v>12.0</v>
      </c>
      <c r="T5" s="6"/>
      <c r="U5" s="6"/>
      <c r="V5" s="6"/>
    </row>
    <row r="6" ht="15.75" customHeight="1">
      <c r="A6" s="49">
        <v>3.0</v>
      </c>
      <c r="B6" s="18" t="s">
        <v>182</v>
      </c>
      <c r="C6" s="50">
        <f t="shared" si="1"/>
        <v>26</v>
      </c>
      <c r="D6" s="50">
        <f t="shared" si="2"/>
        <v>23</v>
      </c>
      <c r="E6" s="49">
        <v>3.0</v>
      </c>
      <c r="F6" s="18" t="s">
        <v>183</v>
      </c>
      <c r="G6" s="50">
        <v>4.0</v>
      </c>
      <c r="H6" s="50">
        <v>3.0</v>
      </c>
      <c r="I6" s="50">
        <v>4.0</v>
      </c>
      <c r="J6" s="50">
        <v>2.0</v>
      </c>
      <c r="K6" s="50">
        <v>10.0</v>
      </c>
      <c r="L6" s="28"/>
      <c r="M6" s="28"/>
      <c r="N6" s="28"/>
      <c r="O6" s="18" t="s">
        <v>184</v>
      </c>
      <c r="P6" s="28"/>
      <c r="Q6" s="28"/>
      <c r="R6" s="18" t="s">
        <v>185</v>
      </c>
      <c r="S6" s="50">
        <v>30.0</v>
      </c>
      <c r="T6" s="6"/>
      <c r="U6" s="6"/>
      <c r="V6" s="6"/>
    </row>
    <row r="7" ht="15.75" customHeight="1">
      <c r="A7" s="7">
        <v>4.0</v>
      </c>
      <c r="B7" s="7" t="s">
        <v>126</v>
      </c>
      <c r="C7" s="50">
        <f t="shared" si="1"/>
        <v>65</v>
      </c>
      <c r="D7" s="50">
        <f t="shared" si="2"/>
        <v>58</v>
      </c>
      <c r="E7" s="49">
        <v>7.0</v>
      </c>
      <c r="F7" s="6" t="s">
        <v>186</v>
      </c>
      <c r="G7" s="50">
        <v>8.0</v>
      </c>
      <c r="H7" s="50">
        <v>18.0</v>
      </c>
      <c r="I7" s="50">
        <v>6.0</v>
      </c>
      <c r="J7" s="50">
        <v>5.0</v>
      </c>
      <c r="K7" s="50">
        <v>7.0</v>
      </c>
      <c r="L7" s="28">
        <v>11.0</v>
      </c>
      <c r="M7" s="28">
        <v>3.0</v>
      </c>
      <c r="N7" s="28"/>
      <c r="O7" s="6" t="s">
        <v>187</v>
      </c>
      <c r="P7" s="6" t="s">
        <v>188</v>
      </c>
      <c r="Q7" s="6"/>
      <c r="R7" s="6" t="s">
        <v>189</v>
      </c>
      <c r="S7" s="6" t="s">
        <v>190</v>
      </c>
      <c r="T7" s="6"/>
      <c r="U7" s="6"/>
      <c r="V7" s="6"/>
    </row>
    <row r="8">
      <c r="B8" s="7" t="s">
        <v>169</v>
      </c>
      <c r="C8" s="50">
        <f t="shared" si="1"/>
        <v>63</v>
      </c>
      <c r="D8" s="50">
        <f t="shared" si="2"/>
        <v>60</v>
      </c>
      <c r="E8" s="49">
        <v>3.0</v>
      </c>
      <c r="F8" s="6" t="s">
        <v>191</v>
      </c>
      <c r="G8" s="6">
        <v>12.0</v>
      </c>
      <c r="H8" s="6">
        <v>9.0</v>
      </c>
      <c r="I8" s="6">
        <v>4.0</v>
      </c>
      <c r="J8" s="6">
        <v>3.0</v>
      </c>
      <c r="K8" s="6">
        <v>10.0</v>
      </c>
      <c r="L8" s="6">
        <v>7.0</v>
      </c>
      <c r="M8" s="6">
        <v>3.0</v>
      </c>
      <c r="N8" s="6">
        <v>12.0</v>
      </c>
      <c r="O8" s="56" t="s">
        <v>192</v>
      </c>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42" t="s">
        <v>140</v>
      </c>
      <c r="B1" s="46"/>
      <c r="C1" s="46"/>
      <c r="D1" s="46"/>
      <c r="E1" s="46"/>
      <c r="F1" s="46"/>
      <c r="G1" s="18"/>
      <c r="H1" s="18"/>
      <c r="I1" s="18"/>
      <c r="J1" s="18"/>
      <c r="K1" s="18"/>
      <c r="L1" s="18"/>
      <c r="M1" s="18"/>
      <c r="N1" s="18"/>
      <c r="O1" s="18"/>
      <c r="P1" s="6"/>
      <c r="Q1" s="6"/>
      <c r="R1" s="18"/>
      <c r="S1" s="18"/>
      <c r="T1" s="6"/>
      <c r="U1" s="6"/>
      <c r="V1" s="6"/>
    </row>
    <row r="2" ht="39.75" customHeight="1">
      <c r="A2" s="46" t="s">
        <v>193</v>
      </c>
      <c r="G2" s="18"/>
      <c r="H2" s="18"/>
      <c r="I2" s="18"/>
      <c r="J2" s="18"/>
      <c r="K2" s="18"/>
      <c r="L2" s="18"/>
      <c r="M2" s="18"/>
      <c r="N2" s="18"/>
      <c r="O2" s="18"/>
      <c r="P2" s="6"/>
      <c r="Q2" s="6"/>
      <c r="R2" s="18"/>
      <c r="S2" s="18"/>
      <c r="T2" s="6"/>
      <c r="U2" s="6"/>
      <c r="V2" s="6"/>
    </row>
    <row r="3" ht="15.75" customHeight="1">
      <c r="A3" s="2" t="s">
        <v>101</v>
      </c>
      <c r="B3" s="2" t="s">
        <v>3</v>
      </c>
      <c r="C3" s="2" t="s">
        <v>102</v>
      </c>
      <c r="D3" s="2" t="s">
        <v>103</v>
      </c>
      <c r="E3" s="2" t="s">
        <v>104</v>
      </c>
      <c r="F3" s="2" t="s">
        <v>25</v>
      </c>
      <c r="G3" s="2" t="s">
        <v>16</v>
      </c>
      <c r="H3" s="2" t="s">
        <v>17</v>
      </c>
      <c r="I3" s="2" t="s">
        <v>18</v>
      </c>
      <c r="J3" s="2" t="s">
        <v>19</v>
      </c>
      <c r="K3" s="2" t="s">
        <v>20</v>
      </c>
      <c r="L3" s="2" t="s">
        <v>21</v>
      </c>
      <c r="M3" s="2" t="s">
        <v>22</v>
      </c>
      <c r="N3" s="2" t="s">
        <v>105</v>
      </c>
      <c r="O3" s="2" t="s">
        <v>106</v>
      </c>
      <c r="P3" s="3" t="s">
        <v>107</v>
      </c>
      <c r="Q3" s="3" t="s">
        <v>108</v>
      </c>
      <c r="R3" s="2" t="s">
        <v>109</v>
      </c>
      <c r="S3" s="2" t="s">
        <v>110</v>
      </c>
      <c r="T3" s="3"/>
      <c r="U3" s="3"/>
      <c r="V3" s="3"/>
      <c r="W3" s="4"/>
      <c r="X3" s="4"/>
      <c r="Y3" s="4"/>
      <c r="Z3" s="4"/>
    </row>
    <row r="4" ht="15.75" customHeight="1">
      <c r="A4" s="47"/>
      <c r="B4" s="47" t="s">
        <v>142</v>
      </c>
      <c r="C4" s="47">
        <f>D4+E4</f>
        <v>7</v>
      </c>
      <c r="D4" s="47">
        <f>sum(G4:N4)</f>
        <v>6</v>
      </c>
      <c r="E4" s="47">
        <v>1.0</v>
      </c>
      <c r="F4" s="47" t="s">
        <v>143</v>
      </c>
      <c r="G4" s="47">
        <v>3.0</v>
      </c>
      <c r="H4" s="47">
        <v>1.0</v>
      </c>
      <c r="I4" s="47"/>
      <c r="J4" s="47"/>
      <c r="K4" s="47"/>
      <c r="L4" s="47">
        <v>0.5</v>
      </c>
      <c r="M4" s="47">
        <v>1.0</v>
      </c>
      <c r="N4" s="47">
        <v>0.5</v>
      </c>
      <c r="O4" s="47" t="s">
        <v>144</v>
      </c>
      <c r="P4" s="47" t="s">
        <v>145</v>
      </c>
      <c r="Q4" s="47" t="s">
        <v>146</v>
      </c>
      <c r="R4" s="47" t="s">
        <v>147</v>
      </c>
      <c r="S4" s="47">
        <v>6.0</v>
      </c>
      <c r="T4" s="6"/>
      <c r="U4" s="6"/>
      <c r="V4" s="47"/>
      <c r="W4" s="48"/>
      <c r="X4" s="48"/>
      <c r="Y4" s="48"/>
      <c r="Z4" s="48"/>
    </row>
    <row r="5" ht="15.75" customHeight="1">
      <c r="A5" s="7">
        <v>1.0</v>
      </c>
      <c r="B5" s="7" t="s">
        <v>148</v>
      </c>
      <c r="C5" s="7">
        <v>13.0</v>
      </c>
      <c r="D5" s="7">
        <v>10.0</v>
      </c>
      <c r="E5" s="7">
        <v>3.0</v>
      </c>
      <c r="F5" s="7" t="s">
        <v>149</v>
      </c>
      <c r="G5" s="6">
        <v>3.5</v>
      </c>
      <c r="H5" s="6">
        <v>3.0</v>
      </c>
      <c r="I5" s="6">
        <v>0.0</v>
      </c>
      <c r="J5" s="6">
        <v>0.0</v>
      </c>
      <c r="K5" s="6">
        <v>0.0</v>
      </c>
      <c r="L5" s="6">
        <v>3.0</v>
      </c>
      <c r="M5" s="6">
        <v>3.0</v>
      </c>
      <c r="N5" s="6">
        <v>0.5</v>
      </c>
      <c r="O5" s="7" t="s">
        <v>150</v>
      </c>
      <c r="P5" s="6" t="s">
        <v>151</v>
      </c>
      <c r="Q5" s="6" t="s">
        <v>152</v>
      </c>
      <c r="R5" s="6" t="s">
        <v>153</v>
      </c>
      <c r="S5" s="6">
        <v>18.0</v>
      </c>
      <c r="T5" s="6" t="s">
        <v>154</v>
      </c>
      <c r="U5" s="6"/>
      <c r="V5" s="6"/>
    </row>
    <row r="6" ht="15.75" customHeight="1">
      <c r="A6" s="7">
        <v>2.0</v>
      </c>
      <c r="B6" s="7" t="s">
        <v>194</v>
      </c>
      <c r="C6" s="7">
        <v>18.0</v>
      </c>
      <c r="D6" s="7">
        <v>15.0</v>
      </c>
      <c r="E6" s="7">
        <v>3.0</v>
      </c>
      <c r="F6" s="7" t="s">
        <v>195</v>
      </c>
      <c r="G6" s="6">
        <v>4.0</v>
      </c>
      <c r="H6" s="6">
        <v>4.0</v>
      </c>
      <c r="I6" s="6">
        <v>3.0</v>
      </c>
      <c r="J6" s="6">
        <v>2.0</v>
      </c>
      <c r="K6" s="6">
        <v>0.0</v>
      </c>
      <c r="L6" s="6">
        <v>0.0</v>
      </c>
      <c r="M6" s="6">
        <v>0.0</v>
      </c>
      <c r="N6" s="6">
        <v>2.0</v>
      </c>
      <c r="O6" s="6" t="s">
        <v>196</v>
      </c>
      <c r="P6" s="6" t="s">
        <v>197</v>
      </c>
      <c r="Q6" s="6" t="s">
        <v>198</v>
      </c>
      <c r="R6" s="6" t="s">
        <v>199</v>
      </c>
      <c r="S6" s="6">
        <v>20.0</v>
      </c>
      <c r="T6" s="6"/>
      <c r="U6" s="6"/>
      <c r="V6" s="6"/>
    </row>
    <row r="7" ht="15.75" customHeight="1">
      <c r="A7" s="7">
        <v>3.0</v>
      </c>
      <c r="B7" s="7" t="s">
        <v>200</v>
      </c>
      <c r="C7" s="7">
        <v>20.0</v>
      </c>
      <c r="D7" s="7">
        <v>17.0</v>
      </c>
      <c r="E7" s="7">
        <v>3.0</v>
      </c>
      <c r="F7" s="7" t="s">
        <v>201</v>
      </c>
      <c r="G7" s="6">
        <v>0.0</v>
      </c>
      <c r="H7" s="6">
        <v>4.0</v>
      </c>
      <c r="I7" s="6">
        <v>2.0</v>
      </c>
      <c r="J7" s="6">
        <v>0.0</v>
      </c>
      <c r="K7" s="6">
        <v>4.0</v>
      </c>
      <c r="L7" s="6">
        <v>3.0</v>
      </c>
      <c r="M7" s="6">
        <v>3.0</v>
      </c>
      <c r="N7" s="6">
        <v>4.0</v>
      </c>
      <c r="O7" s="6" t="s">
        <v>202</v>
      </c>
      <c r="P7" s="6" t="s">
        <v>203</v>
      </c>
      <c r="Q7" s="6" t="s">
        <v>204</v>
      </c>
      <c r="R7" s="6" t="s">
        <v>205</v>
      </c>
      <c r="S7" s="6">
        <v>35.0</v>
      </c>
      <c r="T7" s="6"/>
      <c r="U7" s="6"/>
      <c r="V7" s="6"/>
    </row>
    <row r="8" ht="15.75" customHeight="1">
      <c r="A8" s="7">
        <v>4.0</v>
      </c>
      <c r="B8" s="7" t="s">
        <v>206</v>
      </c>
      <c r="C8" s="7">
        <v>34.0</v>
      </c>
      <c r="D8" s="7">
        <v>31.0</v>
      </c>
      <c r="E8" s="7">
        <v>3.0</v>
      </c>
      <c r="F8" s="7" t="s">
        <v>207</v>
      </c>
      <c r="G8" s="6">
        <v>4.0</v>
      </c>
      <c r="H8" s="6">
        <v>4.0</v>
      </c>
      <c r="I8" s="6">
        <v>3.0</v>
      </c>
      <c r="J8" s="6">
        <v>4.0</v>
      </c>
      <c r="K8" s="6">
        <v>5.0</v>
      </c>
      <c r="L8" s="6">
        <v>5.0</v>
      </c>
      <c r="M8" s="6">
        <v>3.0</v>
      </c>
      <c r="N8" s="6">
        <v>3.0</v>
      </c>
      <c r="O8" s="6" t="s">
        <v>208</v>
      </c>
      <c r="P8" s="6" t="s">
        <v>209</v>
      </c>
      <c r="Q8" s="6" t="s">
        <v>210</v>
      </c>
      <c r="R8" s="6" t="s">
        <v>211</v>
      </c>
      <c r="S8" s="6">
        <v>25.0</v>
      </c>
      <c r="T8" s="6"/>
      <c r="U8" s="6"/>
      <c r="V8" s="6"/>
    </row>
    <row r="9" ht="15.75" customHeight="1">
      <c r="A9" s="7">
        <v>5.0</v>
      </c>
      <c r="B9" s="7" t="s">
        <v>212</v>
      </c>
      <c r="C9" s="7">
        <v>29.0</v>
      </c>
      <c r="D9" s="7">
        <v>25.0</v>
      </c>
      <c r="E9" s="7">
        <v>3.0</v>
      </c>
      <c r="F9" s="7" t="s">
        <v>213</v>
      </c>
      <c r="G9" s="6">
        <v>5.0</v>
      </c>
      <c r="H9" s="6">
        <v>2.0</v>
      </c>
      <c r="I9" s="6">
        <v>3.0</v>
      </c>
      <c r="J9" s="6">
        <v>2.0</v>
      </c>
      <c r="K9" s="6">
        <v>3.0</v>
      </c>
      <c r="L9" s="6">
        <v>4.0</v>
      </c>
      <c r="M9" s="6">
        <v>3.0</v>
      </c>
      <c r="N9" s="6">
        <v>3.0</v>
      </c>
      <c r="O9" s="6" t="s">
        <v>214</v>
      </c>
      <c r="P9" s="6" t="s">
        <v>215</v>
      </c>
      <c r="Q9" s="6" t="s">
        <v>216</v>
      </c>
      <c r="R9" s="6" t="s">
        <v>217</v>
      </c>
      <c r="S9" s="6">
        <v>35.0</v>
      </c>
      <c r="T9" s="6"/>
      <c r="U9" s="6"/>
      <c r="V9" s="6"/>
    </row>
    <row r="10" ht="15.75" customHeight="1">
      <c r="A10" s="7">
        <v>6.0</v>
      </c>
      <c r="B10" s="57" t="s">
        <v>44</v>
      </c>
      <c r="C10" s="7">
        <v>24.0</v>
      </c>
      <c r="D10" s="7">
        <v>21.0</v>
      </c>
      <c r="E10" s="7">
        <v>3.0</v>
      </c>
      <c r="F10" s="7" t="s">
        <v>218</v>
      </c>
      <c r="G10" s="6">
        <v>4.0</v>
      </c>
      <c r="H10" s="6">
        <v>2.0</v>
      </c>
      <c r="I10" s="6">
        <v>4.0</v>
      </c>
      <c r="J10" s="6">
        <v>2.0</v>
      </c>
      <c r="K10" s="6">
        <v>3.0</v>
      </c>
      <c r="L10" s="6">
        <v>2.0</v>
      </c>
      <c r="M10" s="6">
        <v>1.0</v>
      </c>
      <c r="N10" s="6">
        <v>3.0</v>
      </c>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13"/>
    <col customWidth="1" min="2" max="2" width="11.25"/>
    <col customWidth="1" min="3" max="3" width="12.0"/>
    <col customWidth="1" min="4" max="4" width="12.88"/>
    <col customWidth="1" min="5" max="5" width="12.38"/>
    <col customWidth="1" min="6" max="6" width="49.25"/>
    <col customWidth="1" min="7" max="7" width="12.5"/>
    <col customWidth="1" min="8" max="8" width="13.0"/>
    <col customWidth="1" min="9" max="9" width="10.5"/>
    <col customWidth="1" min="10" max="10" width="11.0"/>
    <col customWidth="1" min="11" max="11" width="11.5"/>
    <col customWidth="1" min="12" max="12" width="12.75"/>
    <col customWidth="1" min="13" max="13" width="13.88"/>
    <col customWidth="1" min="14" max="14" width="10.75"/>
    <col customWidth="1" min="15" max="15" width="27.88"/>
    <col customWidth="1" min="16" max="16" width="19.63"/>
    <col customWidth="1" min="17" max="17" width="23.5"/>
    <col customWidth="1" min="18" max="18" width="17.63"/>
    <col customWidth="1" min="19" max="19" width="14.25"/>
    <col customWidth="1" min="20" max="22" width="10.75"/>
  </cols>
  <sheetData>
    <row r="1" ht="15.75" customHeight="1">
      <c r="A1" s="42" t="s">
        <v>140</v>
      </c>
      <c r="B1" s="46"/>
      <c r="C1" s="46"/>
      <c r="D1" s="46"/>
      <c r="E1" s="46"/>
      <c r="F1" s="46"/>
      <c r="G1" s="18"/>
      <c r="H1" s="18"/>
      <c r="I1" s="18"/>
      <c r="J1" s="18"/>
      <c r="K1" s="18"/>
      <c r="L1" s="18"/>
      <c r="M1" s="18"/>
      <c r="N1" s="18"/>
      <c r="O1" s="18"/>
      <c r="P1" s="6"/>
      <c r="Q1" s="6"/>
      <c r="R1" s="18"/>
      <c r="S1" s="18"/>
      <c r="T1" s="6"/>
      <c r="U1" s="6"/>
      <c r="V1" s="6"/>
    </row>
    <row r="2" ht="39.75" customHeight="1">
      <c r="A2" s="46" t="s">
        <v>219</v>
      </c>
      <c r="G2" s="18"/>
      <c r="H2" s="18"/>
      <c r="I2" s="18"/>
      <c r="J2" s="18"/>
      <c r="K2" s="18"/>
      <c r="L2" s="18"/>
      <c r="M2" s="18"/>
      <c r="N2" s="18"/>
      <c r="O2" s="18"/>
      <c r="P2" s="6"/>
      <c r="Q2" s="6"/>
      <c r="R2" s="18"/>
      <c r="S2" s="18"/>
      <c r="T2" s="6"/>
      <c r="U2" s="6"/>
      <c r="V2" s="6"/>
    </row>
    <row r="3" ht="15.75" customHeight="1">
      <c r="A3" s="2" t="s">
        <v>101</v>
      </c>
      <c r="B3" s="2" t="s">
        <v>3</v>
      </c>
      <c r="C3" s="2" t="s">
        <v>102</v>
      </c>
      <c r="D3" s="2" t="s">
        <v>103</v>
      </c>
      <c r="E3" s="2" t="s">
        <v>104</v>
      </c>
      <c r="F3" s="2" t="s">
        <v>25</v>
      </c>
      <c r="G3" s="2" t="s">
        <v>16</v>
      </c>
      <c r="H3" s="2" t="s">
        <v>17</v>
      </c>
      <c r="I3" s="2" t="s">
        <v>18</v>
      </c>
      <c r="J3" s="2" t="s">
        <v>19</v>
      </c>
      <c r="K3" s="2" t="s">
        <v>20</v>
      </c>
      <c r="L3" s="2" t="s">
        <v>21</v>
      </c>
      <c r="M3" s="2" t="s">
        <v>22</v>
      </c>
      <c r="N3" s="2" t="s">
        <v>105</v>
      </c>
      <c r="O3" s="2" t="s">
        <v>106</v>
      </c>
      <c r="P3" s="3" t="s">
        <v>107</v>
      </c>
      <c r="Q3" s="3" t="s">
        <v>108</v>
      </c>
      <c r="R3" s="2" t="s">
        <v>109</v>
      </c>
      <c r="S3" s="2" t="s">
        <v>110</v>
      </c>
      <c r="T3" s="3"/>
      <c r="U3" s="3"/>
      <c r="V3" s="3"/>
      <c r="W3" s="4"/>
      <c r="X3" s="4"/>
      <c r="Y3" s="4"/>
      <c r="Z3" s="4"/>
    </row>
    <row r="4" ht="15.75" customHeight="1">
      <c r="A4" s="7">
        <v>1.0</v>
      </c>
      <c r="B4" s="7" t="s">
        <v>148</v>
      </c>
      <c r="C4" s="7">
        <f>SUM(D4:E4)</f>
        <v>13</v>
      </c>
      <c r="D4" s="7">
        <f>SUM(G4:N4)</f>
        <v>10</v>
      </c>
      <c r="E4" s="7">
        <v>3.0</v>
      </c>
      <c r="F4" s="7" t="s">
        <v>220</v>
      </c>
      <c r="G4" s="6">
        <v>1.0</v>
      </c>
      <c r="H4" s="6">
        <v>0.0</v>
      </c>
      <c r="I4" s="6">
        <v>4.0</v>
      </c>
      <c r="J4" s="6">
        <v>1.0</v>
      </c>
      <c r="K4" s="6">
        <v>0.0</v>
      </c>
      <c r="L4" s="6">
        <v>4.0</v>
      </c>
      <c r="M4" s="6">
        <v>0.0</v>
      </c>
      <c r="N4" s="6">
        <v>0.0</v>
      </c>
      <c r="O4" s="6" t="s">
        <v>221</v>
      </c>
      <c r="P4" s="6" t="s">
        <v>222</v>
      </c>
      <c r="Q4" s="6" t="s">
        <v>223</v>
      </c>
      <c r="R4" s="6" t="s">
        <v>224</v>
      </c>
      <c r="S4" s="6">
        <v>10.0</v>
      </c>
      <c r="T4" s="6"/>
      <c r="U4" s="6"/>
      <c r="V4" s="6"/>
    </row>
    <row r="5" ht="15.75" customHeight="1">
      <c r="A5" s="7">
        <v>2.0</v>
      </c>
      <c r="B5" s="7" t="s">
        <v>194</v>
      </c>
      <c r="C5" s="7">
        <v>14.0</v>
      </c>
      <c r="D5" s="7">
        <v>11.0</v>
      </c>
      <c r="E5" s="7">
        <v>3.0</v>
      </c>
      <c r="F5" s="7" t="s">
        <v>225</v>
      </c>
      <c r="G5" s="6">
        <v>2.0</v>
      </c>
      <c r="H5" s="6">
        <v>5.0</v>
      </c>
      <c r="I5" s="6">
        <v>0.0</v>
      </c>
      <c r="J5" s="6">
        <v>0.0</v>
      </c>
      <c r="K5" s="6">
        <v>0.0</v>
      </c>
      <c r="L5" s="6">
        <v>0.0</v>
      </c>
      <c r="M5" s="6">
        <v>10.0</v>
      </c>
      <c r="N5" s="6">
        <v>0.0</v>
      </c>
      <c r="O5" s="6" t="s">
        <v>226</v>
      </c>
      <c r="P5" s="6" t="s">
        <v>227</v>
      </c>
      <c r="Q5" s="6" t="s">
        <v>228</v>
      </c>
      <c r="R5" s="6" t="s">
        <v>229</v>
      </c>
      <c r="S5" s="6">
        <v>14.0</v>
      </c>
      <c r="T5" s="6"/>
      <c r="U5" s="6"/>
      <c r="V5" s="6"/>
    </row>
    <row r="6" ht="15.75" customHeight="1">
      <c r="A6" s="7">
        <v>3.0</v>
      </c>
      <c r="B6" s="7" t="s">
        <v>200</v>
      </c>
      <c r="C6" s="7">
        <v>12.0</v>
      </c>
      <c r="D6" s="7">
        <v>9.0</v>
      </c>
      <c r="E6" s="7">
        <v>3.0</v>
      </c>
      <c r="F6" s="7" t="s">
        <v>230</v>
      </c>
      <c r="G6" s="6">
        <v>1.0</v>
      </c>
      <c r="H6" s="6">
        <v>4.0</v>
      </c>
      <c r="I6" s="6">
        <v>0.0</v>
      </c>
      <c r="J6" s="6">
        <v>0.0</v>
      </c>
      <c r="K6" s="6">
        <v>0.0</v>
      </c>
      <c r="L6" s="6">
        <v>0.0</v>
      </c>
      <c r="M6" s="6">
        <v>9.0</v>
      </c>
      <c r="N6" s="6">
        <v>9.0</v>
      </c>
      <c r="O6" s="58" t="s">
        <v>231</v>
      </c>
      <c r="P6" s="6"/>
      <c r="Q6" s="6"/>
      <c r="R6" s="6" t="s">
        <v>232</v>
      </c>
      <c r="S6" s="6">
        <v>12.0</v>
      </c>
      <c r="T6" s="6"/>
      <c r="U6" s="6"/>
      <c r="V6" s="6"/>
    </row>
    <row r="7" ht="71.25" customHeight="1">
      <c r="A7" s="7">
        <v>4.0</v>
      </c>
      <c r="B7" s="7" t="s">
        <v>206</v>
      </c>
      <c r="C7" s="7">
        <v>28.0</v>
      </c>
      <c r="D7" s="7">
        <v>25.0</v>
      </c>
      <c r="E7" s="7">
        <v>3.0</v>
      </c>
      <c r="F7" s="7" t="s">
        <v>233</v>
      </c>
      <c r="G7" s="6">
        <v>5.0</v>
      </c>
      <c r="H7" s="6">
        <v>2.0</v>
      </c>
      <c r="I7" s="6">
        <v>2.0</v>
      </c>
      <c r="J7" s="6">
        <v>9.0</v>
      </c>
      <c r="K7" s="6">
        <v>3.0</v>
      </c>
      <c r="L7" s="6">
        <v>4.0</v>
      </c>
      <c r="M7" s="6">
        <v>0.0</v>
      </c>
      <c r="N7" s="6">
        <v>0.0</v>
      </c>
      <c r="O7" s="59" t="s">
        <v>234</v>
      </c>
      <c r="P7" s="6" t="s">
        <v>235</v>
      </c>
      <c r="Q7" s="6" t="s">
        <v>236</v>
      </c>
      <c r="R7" s="6" t="s">
        <v>237</v>
      </c>
      <c r="S7" s="6">
        <v>25.0</v>
      </c>
      <c r="T7" s="6"/>
      <c r="U7" s="6"/>
      <c r="V7" s="6"/>
    </row>
    <row r="8" ht="112.5" customHeight="1">
      <c r="A8" s="7">
        <v>5.0</v>
      </c>
      <c r="B8" s="7" t="s">
        <v>212</v>
      </c>
      <c r="C8" s="7">
        <v>27.0</v>
      </c>
      <c r="D8" s="7">
        <v>23.0</v>
      </c>
      <c r="E8" s="7">
        <v>3.0</v>
      </c>
      <c r="F8" s="7" t="s">
        <v>238</v>
      </c>
      <c r="G8" s="6">
        <v>5.0</v>
      </c>
      <c r="H8" s="6">
        <v>0.0</v>
      </c>
      <c r="I8" s="6">
        <v>2.0</v>
      </c>
      <c r="J8" s="6">
        <v>7.0</v>
      </c>
      <c r="K8" s="6">
        <v>5.0</v>
      </c>
      <c r="L8" s="6">
        <v>4.0</v>
      </c>
      <c r="M8" s="6">
        <v>0.0</v>
      </c>
      <c r="N8" s="6">
        <v>0.0</v>
      </c>
      <c r="O8" s="58" t="s">
        <v>239</v>
      </c>
      <c r="P8" s="6" t="s">
        <v>240</v>
      </c>
      <c r="Q8" s="6" t="s">
        <v>241</v>
      </c>
      <c r="R8" s="6" t="s">
        <v>242</v>
      </c>
      <c r="S8" s="6">
        <v>25.0</v>
      </c>
      <c r="T8" s="6"/>
      <c r="U8" s="6"/>
      <c r="V8" s="6"/>
    </row>
    <row r="9" ht="67.5" customHeight="1">
      <c r="A9" s="7">
        <v>6.0</v>
      </c>
      <c r="B9" s="57" t="s">
        <v>44</v>
      </c>
      <c r="C9" s="8">
        <v>23.0</v>
      </c>
      <c r="D9" s="8">
        <v>20.0</v>
      </c>
      <c r="E9" s="7">
        <v>3.0</v>
      </c>
      <c r="F9" s="10" t="s">
        <v>243</v>
      </c>
      <c r="G9" s="56">
        <v>3.0</v>
      </c>
      <c r="H9" s="56">
        <v>1.0</v>
      </c>
      <c r="I9" s="56">
        <v>2.0</v>
      </c>
      <c r="J9" s="56">
        <v>3.0</v>
      </c>
      <c r="K9" s="56">
        <v>2.0</v>
      </c>
      <c r="L9" s="56">
        <v>2.0</v>
      </c>
      <c r="M9" s="56">
        <v>0.0</v>
      </c>
      <c r="N9" s="56">
        <v>0.0</v>
      </c>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