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Chaitanya Saraogi" sheetId="4" r:id="rId7"/>
    <sheet state="visible" name="Sean Rawson" sheetId="5" r:id="rId8"/>
    <sheet state="visible" name="Clyde Yeung" sheetId="6" r:id="rId9"/>
    <sheet state="visible" name="Mali Rivera" sheetId="7" r:id="rId10"/>
    <sheet state="visible" name="Sherif Zeyada" sheetId="8" r:id="rId11"/>
    <sheet state="visible" name="Brian Fenstermacher" sheetId="9" r:id="rId12"/>
    <sheet state="visible" name="Jisoo Lee" sheetId="10" r:id="rId13"/>
    <sheet state="visible" name="Sheet10" sheetId="11" r:id="rId14"/>
  </sheets>
  <definedNames/>
  <calcPr/>
  <extLst>
    <ext uri="GoogleSheetsCustomDataVersion2">
      <go:sheetsCustomData xmlns:go="http://customooxmlschemas.google.com/" r:id="rId15" roundtripDataChecksum="gzsiKSRM5HMDEn0RFo/ZsJqc2Ks291pTk0e3+IdXzqk="/>
    </ext>
  </extLst>
</workbook>
</file>

<file path=xl/sharedStrings.xml><?xml version="1.0" encoding="utf-8"?>
<sst xmlns="http://schemas.openxmlformats.org/spreadsheetml/2006/main" count="258" uniqueCount="100">
  <si>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</si>
  <si>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</si>
  <si>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</si>
  <si>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</si>
  <si>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</si>
  <si>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</si>
  <si>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</si>
  <si>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</si>
  <si>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</si>
  <si>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</si>
  <si>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</si>
  <si>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</si>
  <si>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</si>
  <si>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</si>
  <si>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</si>
  <si>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</si>
  <si>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</si>
  <si>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</si>
  <si>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</si>
  <si>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</si>
  <si>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</si>
  <si>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</si>
  <si>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</si>
  <si>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</si>
  <si>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Any other metrics defined in your SPPP</t>
  </si>
  <si>
    <t>09/05-09/14</t>
  </si>
  <si>
    <t xml:space="preserve">- Project planning and set up
- Set up requirements, risk management plan, QA plan, and configuration plan  </t>
  </si>
  <si>
    <t>None</t>
  </si>
  <si>
    <t>- Team has decided on all tools that will be used, some of which are new to certain members of the team and those members plan to familiarize themselves in the coming weeks/iterations</t>
  </si>
  <si>
    <t xml:space="preserve">- For next iteration, we will set up the story and distribute it to each memebers </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</si>
  <si>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</si>
  <si>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</si>
  <si>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</si>
  <si>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</si>
  <si>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</si>
  <si>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</si>
  <si>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</si>
  <si>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</si>
  <si>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</si>
  <si>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</si>
  <si>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</si>
  <si>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</si>
  <si>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</si>
  <si>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</si>
  <si>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</si>
  <si>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</si>
  <si>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</si>
  <si>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</si>
  <si>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</si>
  <si>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</si>
  <si>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</si>
  <si>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</si>
  <si>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</si>
  <si>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</si>
  <si>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</si>
  <si>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</si>
  <si>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</si>
  <si>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</si>
  <si>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</si>
  <si>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</si>
  <si>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Requirement leader</t>
    </r>
  </si>
  <si>
    <t>09/05 - 09/11</t>
  </si>
  <si>
    <t xml:space="preserve">0 - learn git and project management requirements
5 - meet with Jisoo and communicate over Discord
6 - set up git
</t>
  </si>
  <si>
    <t>Was part of team 7 which got diluted and was moved to team 1</t>
  </si>
  <si>
    <t>Intigrated with team 1, read and aligned with team docs</t>
  </si>
  <si>
    <t xml:space="preserve">1 definere quirements and set up stories in Jira
</t>
  </si>
  <si>
    <t>Sean Rawson</t>
  </si>
  <si>
    <r>
      <rPr>
        <rFont val="Arial"/>
        <b/>
        <color theme="1"/>
      </rPr>
      <t>Your Lead Roles</t>
    </r>
    <r>
      <rPr>
        <rFont val="Arial"/>
        <color theme="1"/>
      </rPr>
      <t>: Security leader</t>
    </r>
  </si>
  <si>
    <t>0 - Learn about Git, research software security best practices
1 - Plan initial non-functional security requirements SPPP section 3b
5 - Fill out initial risk assessment sheet and SPPP section 4b
6 - Research code standards, possible linting or static analysis tools</t>
  </si>
  <si>
    <t>SPPP section 3b
SPPP section 4b
SPPP risk management initial draft
Commit bio to lab1 git branch</t>
  </si>
  <si>
    <t>1. Not very experienced with software security
2. I need to flesh out security standards for the project in more detail</t>
  </si>
  <si>
    <t>1. Progressing decently, learning about Spring Security, authentication, and authorization
2. Will discuss security at next team meeting</t>
  </si>
  <si>
    <t>1. Continue learning about spring security, establish core security-related features that are necessary vs. nice-to-haves
2. Help start backend implementation, including basic database operations
3. Time permitting - Begin test implementation of user registration</t>
  </si>
  <si>
    <r>
      <rPr>
        <rFont val="Arial"/>
        <b/>
        <color theme="1"/>
      </rPr>
      <t>Your Lead Roles</t>
    </r>
    <r>
      <rPr>
        <rFont val="Arial"/>
        <color theme="1"/>
      </rPr>
      <t>:Configuration leader</t>
    </r>
  </si>
  <si>
    <t>0 - learn sprintboot 
1 - breakdown requirements, 
2 - design pipeline and containers
6 - set up git, google drive, JIRA, research SonarQube and OpenLDAP
7 - research similar products, prepare presentation</t>
  </si>
  <si>
    <t>1. Write 2 documents contribute to the configuration sections of SPPP
2. Set up the intial git, commit a test message on git, set up the branches.
3. Set up JIRA, wrote the features and stories according to the SPPP
4. Participate in Iteration 0 presentation, added the slides for configuration/pipeline/git
5. Create container tutorial for team members</t>
  </si>
  <si>
    <t>1. learning springboot as I have never used that before.
2. Researching using Sonarcloud to minimize time to create containers
3. Researching OpenLDAP
4. Learning MariaDB to set up the intial DB container
5. Checking how GitHub Action would be working with the different stages</t>
  </si>
  <si>
    <t>1. finish springboot training in 2 weeks. Should be able to help bug fixing and may be create features
2. Creating containers and set up the inital pipeline</t>
  </si>
  <si>
    <t>0 - continue to learn springboot
2 - continue to design the pipeline and decide on SonarCloud, linter and OpenLDAP 
3 - Frist pipeline (github action) created
3 - Create the MariaDB container
3 - Create the basic App container
5 - Work with Sherif to have a dummy project to test build</t>
  </si>
  <si>
    <t>Mali Rivera</t>
  </si>
  <si>
    <r>
      <rPr>
        <rFont val="Arial"/>
        <b/>
        <color theme="1"/>
      </rPr>
      <t>Your Lead Roles</t>
    </r>
    <r>
      <rPr>
        <rFont val="Arial"/>
        <color theme="1"/>
      </rPr>
      <t xml:space="preserve">: QA Leader </t>
    </r>
  </si>
  <si>
    <t>0 - learn springboot and integration testing 
1 - define high level plan for QA testing, 
5 - make QA plan 
6 - set up git
7 - research similar products, prepare presentation</t>
  </si>
  <si>
    <t>1. Write QA section of SPPP  
2. Set up git, commit bio to Lab1 branch
3. Prep slides and speaking point for 0 presentation</t>
  </si>
  <si>
    <t xml:space="preserve">1. not familar with Spingboot framework
2. new to integration testing but excited to learn about it </t>
  </si>
  <si>
    <t xml:space="preserve">0 - continue to learn Spingboot
1 - continue to define requirements
3 - research linking Java and React application </t>
  </si>
  <si>
    <t>Sherif Zeyada</t>
  </si>
  <si>
    <r>
      <rPr>
        <rFont val="Arial"/>
        <b/>
        <color theme="1"/>
      </rPr>
      <t>Your Lead Roles</t>
    </r>
    <r>
      <rPr>
        <rFont val="Arial"/>
        <color theme="1"/>
      </rPr>
      <t>: Design and Implementation Leader</t>
    </r>
  </si>
  <si>
    <t>1. Wrote out high level requirements proposal for SPPP</t>
  </si>
  <si>
    <r>
      <rPr>
        <rFont val="Arial"/>
        <b/>
        <color theme="1"/>
      </rPr>
      <t>Your Lead Roles</t>
    </r>
    <r>
      <rPr>
        <rFont val="Arial"/>
        <color theme="1"/>
      </rPr>
      <t>: Team Leader</t>
    </r>
  </si>
  <si>
    <t>1. Write SPPP section 1 and 2  
2. Wrote overfiew of all possible features for application
3. Created starting point for slide deck
4. Participate in iteration 0 presentation
5. Worked with clyde to merge our first pull request to the master branch in Github</t>
  </si>
  <si>
    <t>1. not familiar with springboot, working on learning
2. planning to learn more about React to help with front end</t>
  </si>
  <si>
    <t>1. go through a few tutorials on both to build a baseline understanding before diving too deeply into working with them in our project</t>
  </si>
  <si>
    <t>0 - continue to learn springboot &amp; react
1 - begin looking into how to integrate react with our project
3 - work out very basic HTML with Mali to have for our frontend</t>
  </si>
  <si>
    <t>Jisoo Lee</t>
  </si>
  <si>
    <r>
      <rPr>
        <rFont val="Arial"/>
        <b/>
        <color theme="1"/>
      </rPr>
      <t>Your Lead Roles</t>
    </r>
    <r>
      <rPr>
        <rFont val="Arial"/>
        <color theme="1"/>
      </rPr>
      <t>: Requirement leader</t>
    </r>
  </si>
  <si>
    <t xml:space="preserve">0 - learn git and project management requirements
1 - define high level requirements and priorities using user survey
5 - propose project scheme, make a user survey
6 - set up git
7 - iteration0 presentation
</t>
  </si>
  <si>
    <t xml:space="preserve">1. Write SPPP section 8a and 9a  
2. Created budgeting app user survey
3. Commit bio to lab1 git branch
4. Participate in recording presentation for iteration0
5. Participate in making Epics/sub-tasks in Jira </t>
  </si>
  <si>
    <t>1. not familar with project management requirements
2. project planning consumed some time and effort</t>
  </si>
  <si>
    <t>1. Not familiar with requirement role, so worked on learning the how to set up priorities and requirements.</t>
  </si>
  <si>
    <t xml:space="preserve">1 - continue to define requirements and set up stories in Jira and acceptance test
2 - work with Sherif with designing engines for our app
6 - set up Docker container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</si>
</sst>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0000"/>
      <name val="Arial"/>
    </font>
    <font>
      <b/>
      <color theme="1"/>
      <name val="Arial"/>
    </font>
    <font>
      <b/>
      <color theme="1"/>
      <name val="Arial"/>
      <scheme val="minor"/>
    </font>
    <font>
      <b/>
      <color rgb="FFFF0000"/>
      <name val="Arial"/>
      <scheme val="minor"/>
    </font>
    <font>
      <color theme="1"/>
      <name val="Arial"/>
      <scheme val="minor"/>
    </font>
    <font>
      <color rgb="FFFF0000"/>
      <name val="Arial"/>
    </font>
    <font>
      <b/>
      <color theme="1"/>
      <name val="Calibri"/>
    </font>
    <font>
      <color theme="1"/>
      <name val="Arial"/>
    </font>
    <font>
      <b/>
      <color rgb="FF000000"/>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wrapText="1"/>
    </xf>
    <xf borderId="0" fillId="0" fontId="3" numFmtId="0" xfId="0" applyFont="1"/>
    <xf borderId="0" fillId="0" fontId="2" numFmtId="0" xfId="0" applyAlignment="1" applyFont="1">
      <alignment readingOrder="0" shrinkToFit="0" vertical="bottom" wrapText="1"/>
    </xf>
    <xf borderId="0" fillId="0" fontId="4" numFmtId="0" xfId="0" applyAlignment="1" applyFon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1" fillId="0" fontId="1" numFmtId="0" xfId="0" applyAlignment="1" applyBorder="1" applyFont="1">
      <alignment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shrinkToFit="0" vertical="bottom" wrapText="0"/>
    </xf>
    <xf borderId="0" fillId="2" fontId="8" numFmtId="0" xfId="0" applyAlignment="1" applyFont="1">
      <alignment shrinkToFit="0" vertical="bottom" wrapText="1"/>
    </xf>
    <xf borderId="0" fillId="0" fontId="8" numFmtId="0" xfId="0" applyAlignment="1" applyFont="1">
      <alignment shrinkToFit="0" vertical="bottom" wrapText="1"/>
    </xf>
    <xf borderId="0" fillId="2" fontId="5" numFmtId="0" xfId="0" applyAlignment="1" applyFont="1">
      <alignment shrinkToFit="0" wrapText="1"/>
    </xf>
    <xf borderId="0" fillId="2" fontId="5" numFmtId="0" xfId="0" applyFont="1"/>
    <xf borderId="0" fillId="2" fontId="8" numFmtId="0" xfId="0" applyAlignment="1" applyFont="1">
      <alignment readingOrder="0" shrinkToFit="0" vertical="bottom" wrapText="1"/>
    </xf>
    <xf borderId="0" fillId="2" fontId="5" numFmtId="0" xfId="0" applyAlignment="1" applyFont="1">
      <alignment readingOrder="0" shrinkToFit="0" wrapText="1"/>
    </xf>
    <xf borderId="0" fillId="2" fontId="1" numFmtId="0" xfId="0" applyAlignment="1" applyFont="1">
      <alignment readingOrder="0" shrinkToFit="0" vertical="bottom" wrapText="0"/>
    </xf>
    <xf borderId="0" fillId="2" fontId="9"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2" width="6.88"/>
  </cols>
  <sheetData>
    <row r="1" ht="15.75" customHeight="1">
      <c r="A1" s="1" t="s">
        <v>0</v>
      </c>
      <c r="B1" s="2"/>
      <c r="C1" s="3"/>
      <c r="D1" s="4"/>
      <c r="E1" s="4"/>
      <c r="F1" s="4"/>
      <c r="G1" s="3"/>
      <c r="H1" s="3"/>
      <c r="I1" s="3"/>
      <c r="J1" s="3"/>
      <c r="K1" s="3"/>
      <c r="L1" s="2"/>
      <c r="M1" s="2"/>
      <c r="N1" s="2"/>
      <c r="O1" s="2"/>
      <c r="P1" s="2"/>
      <c r="Q1" s="2"/>
      <c r="R1" s="2"/>
      <c r="S1" s="2"/>
      <c r="T1" s="2"/>
      <c r="U1" s="2"/>
      <c r="V1" s="2"/>
      <c r="W1" s="4"/>
      <c r="X1" s="4"/>
      <c r="Y1" s="4"/>
      <c r="Z1" s="4"/>
    </row>
    <row r="2" ht="30.0" customHeight="1">
      <c r="A2" s="1" t="s">
        <v>1</v>
      </c>
      <c r="B2" s="2"/>
      <c r="C2" s="3"/>
      <c r="D2" s="4"/>
      <c r="E2" s="4"/>
      <c r="F2" s="4"/>
      <c r="G2" s="3"/>
      <c r="H2" s="3"/>
      <c r="I2" s="3"/>
      <c r="J2" s="3"/>
      <c r="K2" s="3"/>
      <c r="L2" s="2"/>
      <c r="M2" s="2"/>
      <c r="N2" s="2"/>
      <c r="O2" s="2"/>
      <c r="P2" s="2"/>
      <c r="Q2" s="2"/>
      <c r="R2" s="2"/>
      <c r="S2" s="2"/>
      <c r="T2" s="2"/>
      <c r="U2" s="2"/>
      <c r="V2" s="2"/>
      <c r="W2" s="4"/>
      <c r="X2" s="4"/>
      <c r="Y2" s="4"/>
      <c r="Z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6" t="s">
        <v>24</v>
      </c>
      <c r="X3" s="6"/>
      <c r="Y3" s="4"/>
      <c r="Z3" s="4"/>
    </row>
    <row r="4" ht="15.75" customHeight="1">
      <c r="A4" s="7">
        <v>0.0</v>
      </c>
      <c r="B4" s="8" t="s">
        <v>25</v>
      </c>
      <c r="C4" s="8" t="s">
        <v>26</v>
      </c>
      <c r="D4" s="9" t="s">
        <v>27</v>
      </c>
      <c r="E4" s="8" t="s">
        <v>28</v>
      </c>
      <c r="F4" s="8" t="s">
        <v>29</v>
      </c>
      <c r="G4" s="9">
        <v>0.0</v>
      </c>
      <c r="H4" s="9">
        <v>0.0</v>
      </c>
      <c r="I4" s="9">
        <v>0.0</v>
      </c>
      <c r="J4" s="9">
        <v>0.0</v>
      </c>
      <c r="K4" s="9">
        <v>0.0</v>
      </c>
      <c r="L4" s="10">
        <f t="shared" ref="L4:L7" si="1">(M4-N4)</f>
        <v>46.5</v>
      </c>
      <c r="M4" s="10">
        <f t="shared" ref="M4:M7" si="2">SUM(N4:V4)</f>
        <v>50.5</v>
      </c>
      <c r="N4" s="9">
        <v>4.0</v>
      </c>
      <c r="O4" s="9">
        <v>17.0</v>
      </c>
      <c r="P4" s="9">
        <v>6.5</v>
      </c>
      <c r="Q4" s="9">
        <v>2.0</v>
      </c>
      <c r="R4" s="9">
        <v>0.0</v>
      </c>
      <c r="S4" s="9">
        <v>0.0</v>
      </c>
      <c r="T4" s="9">
        <v>8.0</v>
      </c>
      <c r="U4" s="9">
        <v>8.5</v>
      </c>
      <c r="V4" s="9">
        <v>4.5</v>
      </c>
    </row>
    <row r="5" ht="15.75" customHeight="1">
      <c r="A5" s="7">
        <v>1.0</v>
      </c>
      <c r="B5" s="7"/>
      <c r="C5" s="7"/>
      <c r="L5" s="10">
        <f t="shared" si="1"/>
        <v>0</v>
      </c>
      <c r="M5" s="10">
        <f t="shared" si="2"/>
        <v>0</v>
      </c>
    </row>
    <row r="6" ht="15.75" customHeight="1">
      <c r="A6" s="7">
        <v>2.0</v>
      </c>
      <c r="B6" s="7"/>
      <c r="C6" s="7"/>
      <c r="L6" s="10">
        <f t="shared" si="1"/>
        <v>0</v>
      </c>
      <c r="M6" s="10">
        <f t="shared" si="2"/>
        <v>0</v>
      </c>
    </row>
    <row r="7" ht="15.75" customHeight="1">
      <c r="A7" s="7">
        <v>3.0</v>
      </c>
      <c r="B7" s="7"/>
      <c r="C7" s="7"/>
      <c r="L7" s="10">
        <f t="shared" si="1"/>
        <v>0</v>
      </c>
      <c r="M7" s="10">
        <f t="shared" si="2"/>
        <v>0</v>
      </c>
    </row>
    <row r="8" ht="15.75" customHeight="1">
      <c r="A8" s="7"/>
      <c r="B8" s="7"/>
      <c r="C8" s="7"/>
    </row>
    <row r="9" ht="15.75" customHeight="1">
      <c r="A9" s="7"/>
      <c r="B9" s="7"/>
      <c r="C9" s="7"/>
    </row>
    <row r="10" ht="15.75" customHeight="1">
      <c r="A10" s="7"/>
      <c r="B10" s="7"/>
      <c r="C10" s="7"/>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6" t="s">
        <v>93</v>
      </c>
      <c r="B1" s="19"/>
      <c r="C1" s="19"/>
      <c r="D1" s="19"/>
      <c r="E1" s="19"/>
      <c r="F1" s="19"/>
      <c r="G1" s="20"/>
      <c r="H1" s="20"/>
      <c r="I1" s="20"/>
      <c r="J1" s="20"/>
      <c r="K1" s="20"/>
      <c r="L1" s="20"/>
      <c r="M1" s="20"/>
      <c r="N1" s="20"/>
      <c r="O1" s="20"/>
      <c r="P1" s="7"/>
      <c r="Q1" s="7"/>
      <c r="R1" s="20"/>
      <c r="S1" s="20"/>
      <c r="T1" s="7"/>
      <c r="U1" s="7"/>
      <c r="V1" s="7"/>
    </row>
    <row r="2" ht="39.75" customHeight="1">
      <c r="A2" s="23" t="s">
        <v>94</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1">
        <f>D4+E4</f>
        <v>6.5</v>
      </c>
      <c r="D4" s="21">
        <f>sum(G4:N4)</f>
        <v>4.5</v>
      </c>
      <c r="E4" s="24">
        <v>2.0</v>
      </c>
      <c r="F4" s="24" t="s">
        <v>95</v>
      </c>
      <c r="G4" s="24">
        <v>1.0</v>
      </c>
      <c r="H4" s="24">
        <v>1.5</v>
      </c>
      <c r="I4" s="21"/>
      <c r="J4" s="21"/>
      <c r="K4" s="21"/>
      <c r="L4" s="24">
        <v>1.0</v>
      </c>
      <c r="M4" s="24">
        <v>0.5</v>
      </c>
      <c r="N4" s="24">
        <v>0.5</v>
      </c>
      <c r="O4" s="24" t="s">
        <v>96</v>
      </c>
      <c r="P4" s="24" t="s">
        <v>97</v>
      </c>
      <c r="Q4" s="24" t="s">
        <v>98</v>
      </c>
      <c r="R4" s="24" t="s">
        <v>99</v>
      </c>
      <c r="S4" s="21">
        <v>6.0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5.88"/>
    <col customWidth="1" min="4" max="5" width="12.63"/>
    <col customWidth="1" min="6" max="6" width="10.63"/>
  </cols>
  <sheetData>
    <row r="1" ht="27.0" customHeight="1">
      <c r="A1" s="11" t="s">
        <v>30</v>
      </c>
      <c r="B1" s="12"/>
      <c r="C1" s="12"/>
      <c r="D1" s="12"/>
      <c r="E1" s="12"/>
      <c r="F1" s="12"/>
      <c r="G1" s="12"/>
      <c r="H1" s="12"/>
      <c r="I1" s="12"/>
      <c r="J1" s="12"/>
      <c r="K1" s="13"/>
      <c r="L1" s="13"/>
      <c r="M1" s="13"/>
      <c r="N1" s="13"/>
      <c r="O1" s="13"/>
      <c r="P1" s="13"/>
      <c r="Q1" s="13"/>
      <c r="R1" s="13"/>
      <c r="S1" s="13"/>
      <c r="T1" s="13"/>
      <c r="U1" s="13"/>
      <c r="V1" s="13"/>
      <c r="W1" s="13"/>
      <c r="X1" s="13"/>
      <c r="Y1" s="13"/>
      <c r="Z1" s="13"/>
    </row>
    <row r="2" ht="15.75" customHeight="1">
      <c r="A2" s="14" t="s">
        <v>31</v>
      </c>
      <c r="B2" s="15" t="s">
        <v>32</v>
      </c>
      <c r="C2" s="15" t="s">
        <v>33</v>
      </c>
      <c r="D2" s="15" t="s">
        <v>34</v>
      </c>
      <c r="E2" s="15" t="s">
        <v>35</v>
      </c>
      <c r="F2" s="15" t="s">
        <v>36</v>
      </c>
      <c r="G2" s="15" t="s">
        <v>37</v>
      </c>
      <c r="H2" s="15" t="s">
        <v>38</v>
      </c>
      <c r="I2" s="15" t="s">
        <v>39</v>
      </c>
      <c r="J2" s="15" t="s">
        <v>40</v>
      </c>
      <c r="K2" s="16" t="s">
        <v>41</v>
      </c>
      <c r="L2" s="17"/>
      <c r="M2" s="17"/>
      <c r="N2" s="17"/>
      <c r="O2" s="17"/>
      <c r="P2" s="17"/>
      <c r="Q2" s="17"/>
      <c r="R2" s="17"/>
      <c r="S2" s="17"/>
      <c r="T2" s="17"/>
      <c r="U2" s="17"/>
      <c r="V2" s="17"/>
      <c r="W2" s="17"/>
      <c r="X2" s="17"/>
      <c r="Y2" s="17"/>
      <c r="Z2" s="17"/>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42</v>
      </c>
      <c r="B1" s="19"/>
      <c r="C1" s="19"/>
      <c r="D1" s="19"/>
      <c r="E1" s="19"/>
      <c r="F1" s="19"/>
      <c r="G1" s="20"/>
      <c r="H1" s="20"/>
      <c r="I1" s="20"/>
      <c r="J1" s="20"/>
      <c r="K1" s="20"/>
      <c r="L1" s="20"/>
      <c r="M1" s="20"/>
      <c r="N1" s="20"/>
      <c r="O1" s="20"/>
      <c r="P1" s="7"/>
      <c r="Q1" s="7"/>
      <c r="R1" s="20"/>
      <c r="S1" s="20"/>
      <c r="T1" s="7"/>
      <c r="U1" s="7"/>
      <c r="V1" s="7"/>
    </row>
    <row r="2" ht="39.75" customHeight="1">
      <c r="A2" s="19" t="s">
        <v>43</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1" t="s">
        <v>54</v>
      </c>
      <c r="C4" s="21">
        <f>D4+E4</f>
        <v>7</v>
      </c>
      <c r="D4" s="21">
        <f>sum(G4:N4)</f>
        <v>6</v>
      </c>
      <c r="E4" s="21">
        <v>1.0</v>
      </c>
      <c r="F4" s="21" t="s">
        <v>55</v>
      </c>
      <c r="G4" s="21">
        <v>3.0</v>
      </c>
      <c r="H4" s="21">
        <v>1.0</v>
      </c>
      <c r="I4" s="21"/>
      <c r="J4" s="21"/>
      <c r="K4" s="21"/>
      <c r="L4" s="21">
        <v>0.5</v>
      </c>
      <c r="M4" s="21">
        <v>1.0</v>
      </c>
      <c r="N4" s="21">
        <v>0.5</v>
      </c>
      <c r="O4" s="21" t="s">
        <v>56</v>
      </c>
      <c r="P4" s="21" t="s">
        <v>57</v>
      </c>
      <c r="Q4" s="21" t="s">
        <v>58</v>
      </c>
      <c r="R4" s="21" t="s">
        <v>59</v>
      </c>
      <c r="S4" s="21">
        <v>6.0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42</v>
      </c>
      <c r="B1" s="19"/>
      <c r="C1" s="19"/>
      <c r="D1" s="19"/>
      <c r="E1" s="19"/>
      <c r="F1" s="19"/>
      <c r="G1" s="20"/>
      <c r="H1" s="20"/>
      <c r="I1" s="20"/>
      <c r="J1" s="20"/>
      <c r="K1" s="20"/>
      <c r="L1" s="20"/>
      <c r="M1" s="20"/>
      <c r="N1" s="20"/>
      <c r="O1" s="20"/>
      <c r="P1" s="7"/>
      <c r="Q1" s="7"/>
      <c r="R1" s="20"/>
      <c r="S1" s="20"/>
      <c r="T1" s="7"/>
      <c r="U1" s="7"/>
      <c r="V1" s="7"/>
    </row>
    <row r="2" ht="39.75" customHeight="1">
      <c r="A2" s="23" t="s">
        <v>60</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1">
        <f>D4+E4</f>
        <v>4</v>
      </c>
      <c r="D4" s="21">
        <f>sum(G4:N4)</f>
        <v>4</v>
      </c>
      <c r="E4" s="24">
        <v>0.0</v>
      </c>
      <c r="F4" s="24" t="s">
        <v>62</v>
      </c>
      <c r="G4" s="24">
        <v>2.0</v>
      </c>
      <c r="H4" s="24"/>
      <c r="I4" s="21"/>
      <c r="J4" s="21"/>
      <c r="K4" s="21"/>
      <c r="L4" s="24">
        <v>1.0</v>
      </c>
      <c r="M4" s="24">
        <v>1.0</v>
      </c>
      <c r="N4" s="21"/>
      <c r="O4" s="24" t="s">
        <v>63</v>
      </c>
      <c r="P4" s="24" t="s">
        <v>63</v>
      </c>
      <c r="Q4" s="24" t="s">
        <v>64</v>
      </c>
      <c r="R4" s="24" t="s">
        <v>65</v>
      </c>
      <c r="S4" s="21">
        <v>6.0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66</v>
      </c>
      <c r="B1" s="19"/>
      <c r="C1" s="19"/>
      <c r="D1" s="19"/>
      <c r="E1" s="19"/>
      <c r="F1" s="19"/>
      <c r="G1" s="20"/>
      <c r="H1" s="20"/>
      <c r="I1" s="20"/>
      <c r="J1" s="20"/>
      <c r="K1" s="20"/>
      <c r="L1" s="20"/>
      <c r="M1" s="20"/>
      <c r="N1" s="20"/>
      <c r="O1" s="20"/>
      <c r="P1" s="7"/>
      <c r="Q1" s="7"/>
      <c r="R1" s="20"/>
      <c r="S1" s="20"/>
      <c r="T1" s="7"/>
      <c r="U1" s="7"/>
      <c r="V1" s="7"/>
    </row>
    <row r="2" ht="39.75" customHeight="1">
      <c r="A2" s="23" t="s">
        <v>67</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4">
        <v>1.0</v>
      </c>
      <c r="B4" s="24" t="s">
        <v>61</v>
      </c>
      <c r="C4" s="21"/>
      <c r="D4" s="21"/>
      <c r="E4" s="21"/>
      <c r="F4" s="24" t="s">
        <v>68</v>
      </c>
      <c r="G4" s="24">
        <v>2.0</v>
      </c>
      <c r="H4" s="24">
        <v>0.5</v>
      </c>
      <c r="I4" s="24">
        <v>0.0</v>
      </c>
      <c r="J4" s="24">
        <v>0.0</v>
      </c>
      <c r="K4" s="24">
        <v>0.0</v>
      </c>
      <c r="L4" s="24">
        <v>1.0</v>
      </c>
      <c r="M4" s="24">
        <v>0.5</v>
      </c>
      <c r="N4" s="24">
        <v>0.0</v>
      </c>
      <c r="O4" s="24" t="s">
        <v>69</v>
      </c>
      <c r="P4" s="24" t="s">
        <v>70</v>
      </c>
      <c r="Q4" s="24" t="s">
        <v>71</v>
      </c>
      <c r="R4" s="24" t="s">
        <v>72</v>
      </c>
      <c r="S4" s="24">
        <v>4.0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42</v>
      </c>
      <c r="B1" s="19"/>
      <c r="C1" s="19"/>
      <c r="D1" s="19"/>
      <c r="E1" s="19"/>
      <c r="F1" s="19"/>
      <c r="G1" s="20"/>
      <c r="H1" s="20"/>
      <c r="I1" s="20"/>
      <c r="J1" s="20"/>
      <c r="K1" s="20"/>
      <c r="L1" s="20"/>
      <c r="M1" s="20"/>
      <c r="N1" s="20"/>
      <c r="O1" s="20"/>
      <c r="P1" s="7"/>
      <c r="Q1" s="7"/>
      <c r="R1" s="20"/>
      <c r="S1" s="20"/>
      <c r="T1" s="7"/>
      <c r="U1" s="7"/>
      <c r="V1" s="7"/>
    </row>
    <row r="2" ht="39.75" customHeight="1">
      <c r="A2" s="23" t="s">
        <v>73</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4">
        <v>8.0</v>
      </c>
      <c r="D4" s="24">
        <v>8.0</v>
      </c>
      <c r="E4" s="24">
        <v>4.0</v>
      </c>
      <c r="F4" s="24" t="s">
        <v>74</v>
      </c>
      <c r="G4" s="24">
        <v>4.0</v>
      </c>
      <c r="H4" s="24">
        <v>2.0</v>
      </c>
      <c r="I4" s="24">
        <v>2.0</v>
      </c>
      <c r="J4" s="21"/>
      <c r="K4" s="21"/>
      <c r="L4" s="24">
        <v>3.0</v>
      </c>
      <c r="M4" s="24">
        <v>4.0</v>
      </c>
      <c r="N4" s="24">
        <v>1.0</v>
      </c>
      <c r="O4" s="24" t="s">
        <v>75</v>
      </c>
      <c r="P4" s="24" t="s">
        <v>76</v>
      </c>
      <c r="Q4" s="24" t="s">
        <v>77</v>
      </c>
      <c r="R4" s="24" t="s">
        <v>78</v>
      </c>
      <c r="S4" s="24">
        <v>12.0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10.13"/>
    <col customWidth="1" min="3" max="3" width="9.75"/>
    <col customWidth="1" min="4" max="4" width="8.75"/>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79</v>
      </c>
      <c r="B1" s="19"/>
      <c r="C1" s="19"/>
      <c r="D1" s="19"/>
      <c r="E1" s="19"/>
      <c r="F1" s="19"/>
      <c r="G1" s="20"/>
      <c r="H1" s="20"/>
      <c r="I1" s="20"/>
      <c r="J1" s="20"/>
      <c r="K1" s="20"/>
      <c r="L1" s="20"/>
      <c r="M1" s="20"/>
      <c r="N1" s="20"/>
      <c r="O1" s="20"/>
      <c r="P1" s="7"/>
      <c r="Q1" s="7"/>
      <c r="R1" s="20"/>
      <c r="S1" s="20"/>
      <c r="T1" s="7"/>
      <c r="U1" s="7"/>
      <c r="V1" s="7"/>
    </row>
    <row r="2" ht="39.75" customHeight="1">
      <c r="A2" s="23" t="s">
        <v>80</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4">
        <v>5.0</v>
      </c>
      <c r="D4" s="24">
        <v>3.0</v>
      </c>
      <c r="E4" s="24">
        <v>2.0</v>
      </c>
      <c r="F4" s="24" t="s">
        <v>81</v>
      </c>
      <c r="G4" s="24">
        <v>2.0</v>
      </c>
      <c r="H4" s="24">
        <v>0.5</v>
      </c>
      <c r="I4" s="21"/>
      <c r="J4" s="21"/>
      <c r="K4" s="21"/>
      <c r="L4" s="24">
        <v>1.0</v>
      </c>
      <c r="M4" s="24">
        <v>0.5</v>
      </c>
      <c r="N4" s="24">
        <v>2.0</v>
      </c>
      <c r="O4" s="24" t="s">
        <v>82</v>
      </c>
      <c r="P4" s="24" t="s">
        <v>83</v>
      </c>
      <c r="Q4" s="21" t="s">
        <v>58</v>
      </c>
      <c r="R4" s="24" t="s">
        <v>84</v>
      </c>
      <c r="S4" s="21">
        <v>6.0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5" t="s">
        <v>85</v>
      </c>
      <c r="B1" s="19"/>
      <c r="C1" s="19"/>
      <c r="D1" s="19"/>
      <c r="E1" s="19"/>
      <c r="F1" s="19"/>
      <c r="G1" s="20"/>
      <c r="H1" s="20"/>
      <c r="I1" s="20"/>
      <c r="J1" s="20"/>
      <c r="K1" s="20"/>
      <c r="L1" s="20"/>
      <c r="M1" s="20"/>
      <c r="N1" s="20"/>
      <c r="O1" s="20"/>
      <c r="P1" s="7"/>
      <c r="Q1" s="7"/>
      <c r="R1" s="20"/>
      <c r="S1" s="20"/>
      <c r="T1" s="7"/>
      <c r="U1" s="7"/>
      <c r="V1" s="7"/>
    </row>
    <row r="2" ht="39.75" customHeight="1">
      <c r="A2" s="23" t="s">
        <v>86</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1">
        <f>D4+E4</f>
        <v>7</v>
      </c>
      <c r="D4" s="21">
        <f>sum(G4:N4)</f>
        <v>6</v>
      </c>
      <c r="E4" s="21">
        <v>1.0</v>
      </c>
      <c r="F4" s="21" t="s">
        <v>55</v>
      </c>
      <c r="G4" s="21">
        <v>3.0</v>
      </c>
      <c r="H4" s="21">
        <v>1.0</v>
      </c>
      <c r="I4" s="21"/>
      <c r="J4" s="21"/>
      <c r="K4" s="21"/>
      <c r="L4" s="21">
        <v>0.5</v>
      </c>
      <c r="M4" s="21">
        <v>1.0</v>
      </c>
      <c r="N4" s="21">
        <v>0.5</v>
      </c>
      <c r="O4" s="24" t="s">
        <v>87</v>
      </c>
      <c r="P4" s="21" t="s">
        <v>57</v>
      </c>
      <c r="Q4" s="21" t="s">
        <v>58</v>
      </c>
      <c r="R4" s="21" t="s">
        <v>59</v>
      </c>
      <c r="S4" s="21">
        <v>6.0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18" t="s">
        <v>42</v>
      </c>
      <c r="B1" s="19"/>
      <c r="C1" s="19"/>
      <c r="D1" s="19"/>
      <c r="E1" s="19"/>
      <c r="F1" s="19"/>
      <c r="G1" s="20"/>
      <c r="H1" s="20"/>
      <c r="I1" s="20"/>
      <c r="J1" s="20"/>
      <c r="K1" s="20"/>
      <c r="L1" s="20"/>
      <c r="M1" s="20"/>
      <c r="N1" s="20"/>
      <c r="O1" s="20"/>
      <c r="P1" s="7"/>
      <c r="Q1" s="7"/>
      <c r="R1" s="20"/>
      <c r="S1" s="20"/>
      <c r="T1" s="7"/>
      <c r="U1" s="7"/>
      <c r="V1" s="7"/>
    </row>
    <row r="2" ht="39.75" customHeight="1">
      <c r="A2" s="23" t="s">
        <v>88</v>
      </c>
      <c r="G2" s="20"/>
      <c r="H2" s="20"/>
      <c r="I2" s="20"/>
      <c r="J2" s="20"/>
      <c r="K2" s="20"/>
      <c r="L2" s="20"/>
      <c r="M2" s="20"/>
      <c r="N2" s="20"/>
      <c r="O2" s="20"/>
      <c r="P2" s="7"/>
      <c r="Q2" s="7"/>
      <c r="R2" s="20"/>
      <c r="S2" s="20"/>
      <c r="T2" s="7"/>
      <c r="U2" s="7"/>
      <c r="V2" s="7"/>
    </row>
    <row r="3" ht="15.75" customHeight="1">
      <c r="A3" s="2" t="s">
        <v>44</v>
      </c>
      <c r="B3" s="2" t="s">
        <v>3</v>
      </c>
      <c r="C3" s="2" t="s">
        <v>45</v>
      </c>
      <c r="D3" s="2" t="s">
        <v>46</v>
      </c>
      <c r="E3" s="2" t="s">
        <v>47</v>
      </c>
      <c r="F3" s="2" t="s">
        <v>48</v>
      </c>
      <c r="G3" s="2" t="s">
        <v>16</v>
      </c>
      <c r="H3" s="2" t="s">
        <v>17</v>
      </c>
      <c r="I3" s="2" t="s">
        <v>18</v>
      </c>
      <c r="J3" s="2" t="s">
        <v>19</v>
      </c>
      <c r="K3" s="2" t="s">
        <v>20</v>
      </c>
      <c r="L3" s="2" t="s">
        <v>21</v>
      </c>
      <c r="M3" s="2" t="s">
        <v>22</v>
      </c>
      <c r="N3" s="2" t="s">
        <v>23</v>
      </c>
      <c r="O3" s="2" t="s">
        <v>49</v>
      </c>
      <c r="P3" s="3" t="s">
        <v>50</v>
      </c>
      <c r="Q3" s="3" t="s">
        <v>51</v>
      </c>
      <c r="R3" s="2" t="s">
        <v>52</v>
      </c>
      <c r="S3" s="2" t="s">
        <v>53</v>
      </c>
      <c r="T3" s="3"/>
      <c r="U3" s="3"/>
      <c r="V3" s="3"/>
      <c r="W3" s="4"/>
      <c r="X3" s="4"/>
      <c r="Y3" s="4"/>
      <c r="Z3" s="4"/>
    </row>
    <row r="4" ht="15.75" customHeight="1">
      <c r="A4" s="21">
        <v>1.0</v>
      </c>
      <c r="B4" s="24" t="s">
        <v>61</v>
      </c>
      <c r="C4" s="21">
        <f>D4+E4</f>
        <v>7</v>
      </c>
      <c r="D4" s="21">
        <f>sum(G4:N4)</f>
        <v>6</v>
      </c>
      <c r="E4" s="21">
        <v>1.0</v>
      </c>
      <c r="F4" s="21" t="s">
        <v>55</v>
      </c>
      <c r="G4" s="21">
        <v>3.0</v>
      </c>
      <c r="H4" s="21">
        <v>1.0</v>
      </c>
      <c r="I4" s="21"/>
      <c r="J4" s="21"/>
      <c r="K4" s="21"/>
      <c r="L4" s="21">
        <v>0.5</v>
      </c>
      <c r="M4" s="21">
        <v>1.0</v>
      </c>
      <c r="N4" s="21">
        <v>0.5</v>
      </c>
      <c r="O4" s="24" t="s">
        <v>89</v>
      </c>
      <c r="P4" s="24" t="s">
        <v>90</v>
      </c>
      <c r="Q4" s="24" t="s">
        <v>91</v>
      </c>
      <c r="R4" s="24" t="s">
        <v>92</v>
      </c>
      <c r="S4" s="21">
        <v>6.0</v>
      </c>
      <c r="T4" s="7"/>
      <c r="U4" s="7"/>
      <c r="V4" s="21"/>
      <c r="W4" s="22"/>
      <c r="X4" s="22"/>
      <c r="Y4" s="22"/>
      <c r="Z4" s="22"/>
    </row>
    <row r="5" ht="15.75" customHeight="1">
      <c r="G5" s="7"/>
      <c r="H5" s="7"/>
      <c r="I5" s="7"/>
      <c r="J5" s="7"/>
      <c r="K5" s="7"/>
      <c r="L5" s="7"/>
      <c r="M5" s="7"/>
      <c r="N5" s="7"/>
      <c r="O5" s="7"/>
      <c r="P5" s="7"/>
      <c r="Q5" s="7"/>
      <c r="R5" s="7"/>
      <c r="S5" s="7"/>
      <c r="T5" s="7"/>
      <c r="U5" s="7"/>
      <c r="V5" s="7"/>
    </row>
    <row r="6" ht="15.75" customHeight="1">
      <c r="G6" s="7"/>
      <c r="H6" s="7"/>
      <c r="I6" s="7"/>
      <c r="J6" s="7"/>
      <c r="K6" s="7"/>
      <c r="L6" s="7"/>
      <c r="M6" s="7"/>
      <c r="N6" s="7"/>
      <c r="O6" s="7"/>
      <c r="P6" s="7"/>
      <c r="Q6" s="7"/>
      <c r="R6" s="7"/>
      <c r="S6" s="7"/>
      <c r="T6" s="7"/>
      <c r="U6" s="7"/>
      <c r="V6" s="7"/>
    </row>
    <row r="7" ht="15.75" customHeight="1">
      <c r="G7" s="7"/>
      <c r="H7" s="7"/>
      <c r="I7" s="7"/>
      <c r="J7" s="7"/>
      <c r="K7" s="7"/>
      <c r="L7" s="7"/>
      <c r="M7" s="7"/>
      <c r="N7" s="7"/>
      <c r="O7" s="7"/>
      <c r="P7" s="7"/>
      <c r="Q7" s="7"/>
      <c r="R7" s="7"/>
      <c r="S7" s="7"/>
      <c r="T7" s="7"/>
      <c r="U7" s="7"/>
      <c r="V7" s="7"/>
    </row>
    <row r="8" ht="15.75" customHeight="1">
      <c r="G8" s="7"/>
      <c r="H8" s="7"/>
      <c r="I8" s="7"/>
      <c r="J8" s="7"/>
      <c r="K8" s="7"/>
      <c r="L8" s="7"/>
      <c r="M8" s="7"/>
      <c r="N8" s="7"/>
      <c r="O8" s="7"/>
      <c r="P8" s="7"/>
      <c r="Q8" s="7"/>
      <c r="R8" s="7"/>
      <c r="S8" s="7"/>
      <c r="T8" s="7"/>
      <c r="U8" s="7"/>
      <c r="V8" s="7"/>
    </row>
    <row r="9" ht="15.75" customHeight="1">
      <c r="G9" s="7"/>
      <c r="H9" s="7"/>
      <c r="I9" s="7"/>
      <c r="J9" s="7"/>
      <c r="K9" s="7"/>
      <c r="L9" s="7"/>
      <c r="M9" s="7"/>
      <c r="N9" s="7"/>
      <c r="O9" s="7"/>
      <c r="P9" s="7"/>
      <c r="Q9" s="7"/>
      <c r="R9" s="7"/>
      <c r="S9" s="7"/>
      <c r="T9" s="7"/>
      <c r="U9" s="7"/>
      <c r="V9" s="7"/>
    </row>
    <row r="10" ht="15.75" customHeight="1">
      <c r="G10" s="7"/>
      <c r="H10" s="7"/>
      <c r="I10" s="7"/>
      <c r="J10" s="7"/>
      <c r="K10" s="7"/>
      <c r="L10" s="7"/>
      <c r="M10" s="7"/>
      <c r="N10" s="7"/>
      <c r="O10" s="7"/>
      <c r="P10" s="7"/>
      <c r="Q10" s="7"/>
      <c r="R10" s="7"/>
      <c r="S10" s="7"/>
      <c r="T10" s="7"/>
      <c r="U10" s="7"/>
      <c r="V10" s="7"/>
    </row>
    <row r="11" ht="15.75" customHeight="1">
      <c r="G11" s="7"/>
      <c r="H11" s="7"/>
      <c r="I11" s="7"/>
      <c r="J11" s="7"/>
      <c r="K11" s="7"/>
      <c r="L11" s="7"/>
      <c r="M11" s="7"/>
      <c r="N11" s="7"/>
      <c r="O11" s="7"/>
      <c r="P11" s="7"/>
      <c r="Q11" s="7"/>
      <c r="R11" s="7"/>
      <c r="S11" s="7"/>
      <c r="T11" s="7"/>
      <c r="U11" s="7"/>
      <c r="V11" s="7"/>
    </row>
    <row r="12" ht="15.75" customHeight="1">
      <c r="G12" s="7"/>
      <c r="H12" s="7"/>
      <c r="I12" s="7"/>
      <c r="J12" s="7"/>
      <c r="K12" s="7"/>
      <c r="L12" s="7"/>
      <c r="M12" s="7"/>
      <c r="N12" s="7"/>
      <c r="O12" s="7"/>
      <c r="P12" s="7"/>
      <c r="Q12" s="7"/>
      <c r="R12" s="7"/>
      <c r="S12" s="7"/>
      <c r="T12" s="7"/>
      <c r="U12" s="7"/>
      <c r="V12" s="7"/>
    </row>
    <row r="13" ht="15.75" customHeight="1">
      <c r="G13" s="7"/>
      <c r="H13" s="7"/>
      <c r="I13" s="7"/>
      <c r="J13" s="7"/>
      <c r="K13" s="7"/>
      <c r="L13" s="7"/>
      <c r="M13" s="7"/>
      <c r="N13" s="7"/>
      <c r="O13" s="7"/>
      <c r="P13" s="7"/>
      <c r="Q13" s="7"/>
      <c r="R13" s="7"/>
      <c r="S13" s="7"/>
      <c r="T13" s="7"/>
      <c r="U13" s="7"/>
      <c r="V13" s="7"/>
    </row>
    <row r="14" ht="15.75" customHeight="1">
      <c r="G14" s="7"/>
      <c r="H14" s="7"/>
      <c r="I14" s="7"/>
      <c r="J14" s="7"/>
      <c r="K14" s="7"/>
      <c r="L14" s="7"/>
      <c r="M14" s="7"/>
      <c r="N14" s="7"/>
      <c r="O14" s="7"/>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