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tudentName" sheetId="3" r:id="rId5"/>
    <sheet state="visible" name="Devon Dudley" sheetId="4" r:id="rId6"/>
    <sheet state="visible" name="Alisa Belousova" sheetId="5" r:id="rId7"/>
    <sheet state="visible" name="Nick Cruz" sheetId="6" r:id="rId8"/>
    <sheet state="visible" name="Chenghao Ye" sheetId="7" r:id="rId9"/>
    <sheet state="visible" name="Cangqing Wang" sheetId="8" r:id="rId10"/>
  </sheets>
  <definedNames/>
  <calcPr/>
</workbook>
</file>

<file path=xl/sharedStrings.xml><?xml version="1.0" encoding="utf-8"?>
<sst xmlns="http://schemas.openxmlformats.org/spreadsheetml/2006/main" count="242" uniqueCount="124">
  <si>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</si>
  <si>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</si>
  <si>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</si>
  <si>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</si>
  <si>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</si>
  <si>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</si>
  <si>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</si>
  <si>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</si>
  <si>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</si>
  <si>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</si>
  <si>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</si>
  <si>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</si>
  <si>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</si>
  <si>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</si>
  <si>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</si>
  <si>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</si>
  <si>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</si>
  <si>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</si>
  <si>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</si>
  <si>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</si>
  <si>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</si>
  <si>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</si>
  <si>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</si>
  <si>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</si>
  <si>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9/5 to 9/14</t>
  </si>
  <si>
    <t>We decided on the kind of application we needed to create</t>
  </si>
  <si>
    <t>Team-members changing constantly. Makes it difficult to properly plan.</t>
  </si>
  <si>
    <t>As the teams should be set by now this should be resolved and we will try to meet regularly to being the project</t>
  </si>
  <si>
    <t>9/14-9/26</t>
  </si>
  <si>
    <t>Application setup, Sign In/SignUp created. Vercel integration.</t>
  </si>
  <si>
    <t>Mid-testing mongoDB connection failed after developers had signed off-line. Possibly a version issue.</t>
  </si>
  <si>
    <t>Struggling to have teammembers participate in meetings, which in turn leads to confusion and lack of direction.</t>
  </si>
  <si>
    <t>Try to stress the importance of being present during meetings. Possibly reschedule meeting times and try to facilitate a better work flow.</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</si>
  <si>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</si>
  <si>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</si>
  <si>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</si>
  <si>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</si>
  <si>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</si>
  <si>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</si>
  <si>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</si>
  <si>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</si>
  <si>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</si>
  <si>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</si>
  <si>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</si>
  <si>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</si>
  <si>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</si>
  <si>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</si>
  <si>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</si>
  <si>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</si>
  <si>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</si>
  <si>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</si>
  <si>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</si>
  <si>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</si>
  <si>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</si>
  <si>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</si>
  <si>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</si>
  <si>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</si>
  <si>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</si>
  <si>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</si>
  <si>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</si>
  <si>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</si>
  <si>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</si>
  <si>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</si>
  <si>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</si>
  <si>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Your Lead Roles</t>
    </r>
    <r>
      <rPr>
        <rFont val="Arial"/>
      </rPr>
      <t>: Backup Project Leader, requirement leader</t>
    </r>
  </si>
  <si>
    <t>09/05 - 09/14</t>
  </si>
  <si>
    <t>0 - learn git and django, read several tutorials
1 - define high level requirements, 
2 - Creating UI/UX design in Figma
5 - make project plan, send reminders to team members
6 - set up git
7 - research similar products, prepare presentation</t>
  </si>
  <si>
    <t>1. Communication is not clear. Task assignments is not clear.
2. Team has had multiple changes in the first week.
3. Different levels of experience with going through the life-cycle of a build.</t>
  </si>
  <si>
    <t>0 - Finish Figma design
1 - Start outlining components
3 - Start coding the frontend
4 - Implement Jest and create test cases</t>
  </si>
  <si>
    <t>09/15 - 09/26</t>
  </si>
  <si>
    <t>0 - Creating UI/UX design in Figma
2 - Edit SDD document
3 - Edit STD document
4 - Sign-in/sign-up Testing</t>
  </si>
  <si>
    <t>1. Write sections of SDD  
2. Write sections of STD
3. Finish and adjust design
4. Testing</t>
  </si>
  <si>
    <t>1. Communication suffers
2. Insufficient planing</t>
  </si>
  <si>
    <t>1. No plan
2. Task tracker is ignored by the team, no plan</t>
  </si>
  <si>
    <t>0 - Finish home screen
1 - Testing
2 - Update documents</t>
  </si>
  <si>
    <r>
      <rPr>
        <rFont val="Arial"/>
        <b/>
      </rPr>
      <t>Your Lead Roles</t>
    </r>
    <r>
      <rPr>
        <rFont val="Arial"/>
      </rPr>
      <t>: Configuration leader</t>
    </r>
  </si>
  <si>
    <t>0 - learn project requirements
1 - risk management, tools
5 - 2 calls, discord
6 - set up git</t>
  </si>
  <si>
    <t>1. Write risk management
2. Write tools section of SPPP  
3. Set up git, create initial project setup commit</t>
  </si>
  <si>
    <t>1. Communication suffers
2. Many changes within the team
3. Insufficient planing</t>
  </si>
  <si>
    <t>1. Better planning and 2 calls per week instead of 1 should make the situation better
2. Hopefully no more changes
3. Suggest to actually use task tracker for planning</t>
  </si>
  <si>
    <t>1. Add github actions
2. Make deployment
3. Setup database
4. Help team members with project setup
4. Planning</t>
  </si>
  <si>
    <t>1 - write SPPP
4 - setup test infrustructure and write sample tests
5 - help team members with the project, discussing what needs to be done or fixed
6 - setup CI/CD, tests, code quality tools</t>
  </si>
  <si>
    <t>1. Continuous deployment
2. Setup code quality tools check and test run in PR
3. Rewritten SPPP and other docs
4. DB setup</t>
  </si>
  <si>
    <t>1. Fix security problems
2. Update documentation
2. Backend</t>
  </si>
  <si>
    <r>
      <rPr>
        <rFont val="Arial"/>
        <b/>
      </rPr>
      <t>Your Lead Roles</t>
    </r>
    <r>
      <rPr>
        <rFont val="Arial"/>
      </rPr>
      <t>: Team Leader, Requirement leader</t>
    </r>
  </si>
  <si>
    <t>09/05-09/14</t>
  </si>
  <si>
    <t>0 - learn git, read several tutorials
1 - define high level requirements, 
2 - determined pages and drafted application design in Figma
5 - make project plan, send reminders to team members
6 - set up git
7 - research similar products, prepare presentation</t>
  </si>
  <si>
    <t>1. Reviewed and rewrote SPPP 
2. Set up git, commit a test message on git
3. Created the presentation
4. Created wireframes for the project</t>
  </si>
  <si>
    <t>1. Team member changes. This makes it difficult as those who joined late were unable contribute much early. I was one of the few people involved for the entire assigned time. I assumed role of team leader after the former leader left the team due to being here for the current duration.
2. Sending many reminders about simple things (like submitting lab1 or this progress report) when those are things members should be keeping up for on their own.</t>
  </si>
  <si>
    <t>1. Unlikely people will be coming or going, so this issue should resolve itself.
2. If this continues will talk to the team about ensuring that their individual assignments are not my responsibilities and that they need to focus on completing those themselves.</t>
  </si>
  <si>
    <t>1. Begin work on the application by working on the sites needed.
2. Ensure there is communication between all members and assist them and provide support as necessary.</t>
  </si>
  <si>
    <t>20 hours</t>
  </si>
  <si>
    <t>09/05-09/18</t>
  </si>
  <si>
    <t xml:space="preserve">0 - learn what NextJS, Jira, Vercel is. Read through NextJS tutorial and explored Jira..
1 - Created Jira stories and moved them forward
5 - Coordinated meetings, determined delegated tasks
6 - Researched and discussed web hosting platform
</t>
  </si>
  <si>
    <t>1. Created and moved along some Jira stories
2. Locally set up inital project pulled from Git</t>
  </si>
  <si>
    <t>1. Could not set up a meeting where all team members could attend. The time difference makes it difficult to have calls at convenient hours.
2. Unfamiliar with responsibilities as requirement leader. I originally requested development lead as I that is the only role I have experience in for this field.</t>
  </si>
  <si>
    <t>1. Establishing a norm for team meetings that is convenient for all team members (after class, weekend afternoons).
2. I did a lot of research this week to understand my role better.</t>
  </si>
  <si>
    <t>1. Provide support to development team to ensure progress on the deliverables
2. Reviewing code being worked on
3. Updating the Jira board
4. Determine assignee for Iteration 1 submission documentations
5. Get status updates on tasks completed, and tasks that still need to be done.</t>
  </si>
  <si>
    <t>09/19-09/26</t>
  </si>
  <si>
    <t>1 - Completed presentation and presentation video, reviewed and edited documentations
4 - Validated developed features
5 - Coordinated meetings, ensured requirements were met
6 - Deployed Iteration 1 features locally</t>
  </si>
  <si>
    <t>1. Completed presentation and presentation video
2. Reviewed implemented code
- Password needs to be hashed after submit button, before sending to backend
- Need to check email is an email format
- No need the HelloWorld page, the / should show the /signin content
- Rounded Sign in, but not rounded Signup
- Consolidate Car Information with Edit Car for now (separate if have time)
- Linting is failing
3. Reviewed completed documentations
4. Worked on STD documentation and testing.</t>
  </si>
  <si>
    <t>1. Did not get a final status of Iteration 1 until the night before due date.
2. Current Jira stories are too large to complete in 1 week. It took the whole iteration instead.
3. PRs are not being created incrementally. Could only review code at the end of the iteration.
4. PRs created are not being reviewed and could not be merged.
5. Still difficult to meet with all team members. No communication when work cannot be completed on time and responsibilities are being shifted without discussion and lack of consideration.
6. Due to lack of communication and last minute dialogue, no issues were able to be opened or reviewed or resolved at this time.</t>
  </si>
  <si>
    <t xml:space="preserve">1. Need to enforce meeting attendance, or call out missing attendees to update via Discord.
2. Voice what I need to know to set up stories myself with smaller scope. Request team members to move stories along.
3. Create a PR for each story to minimize PR scope and continuous code deployments.
4. Discuss how to deploy to Vercel. Request team members to review and approve PRs to ensure code is updated.
5. Set deadlines for when work needs ot be completed ahead of time. Reassign work if it has not been completed and hold team members accountable. Discuss that work is not to be reassigned to other individuals without prior consent.
</t>
  </si>
  <si>
    <t>1. I would like to be involved with development, so I will be requested to do the Add Car implementation. Next week I will focus on the backend routing and configuration for the Add Car endpoint.
2. Set up a meeting to discuss work in detail and create stories for all team members to be completed by week instead of Iteration.</t>
  </si>
  <si>
    <t>30 hours</t>
  </si>
  <si>
    <r>
      <rPr>
        <rFont val="Arial"/>
        <b/>
      </rPr>
      <t>Your Lead Roles</t>
    </r>
    <r>
      <rPr>
        <rFont val="Arial"/>
      </rPr>
      <t>: Backup Project Leader, requirement leader</t>
    </r>
  </si>
  <si>
    <t>9/5 to 9/12</t>
  </si>
  <si>
    <t xml:space="preserve">0 - learn git 
5 - Communicate about project idea
6 - set up git
</t>
  </si>
  <si>
    <t>9/13 to 9/20</t>
  </si>
  <si>
    <t xml:space="preserve">0 - Review React, learn next.js, Typescript
1 - 
2 - Designing frontend components
3- Implement Console Page, components, add cars, maintenance
5 - Communicate about backend details with team members in order to design frontend
6 - 
7 - </t>
  </si>
  <si>
    <t>9/21 to 9/29</t>
  </si>
  <si>
    <t xml:space="preserve">0 - Learn unit test
1 - 
2 - Designing frontend components
3- Implement Console Page, components,
5 - Communicate about backend details with team members in order to design frontend
6 - 
7 - </t>
  </si>
  <si>
    <r>
      <rPr>
        <rFont val="Arial"/>
        <b/>
      </rPr>
      <t>Your Lead Roles</t>
    </r>
    <r>
      <rPr>
        <rFont val="Arial"/>
      </rPr>
      <t>: security</t>
    </r>
  </si>
  <si>
    <t>9/5 - 9/12</t>
  </si>
  <si>
    <t xml:space="preserve">0 - learning git command
1 - 
2 - design project 
3 - implementation
4 - test git command
5 - communication and discuss with team member
6 - push doc/read.me
7 - 
</t>
  </si>
  <si>
    <t>9/13 - 9/20</t>
  </si>
  <si>
    <t>0 - Review React, learn next.js, Typescript 
1 - 
2 - 
3-  Implement Signin/up backend and frontend in Nodejs and Nextjs, jwt hash                       
4- manual test signup functiong with postman and nextauth api
5 - Communicate about backend details with team members in order to design frontend
6 - 
7 - set up mongoDB .env security file, build enviroment,</t>
  </si>
  <si>
    <t>1. implemented backend with Node.js and another version Next.js Api for team choose
2. implemented signin/up frontend form 
3. use moogoose initial User database schema</t>
  </si>
  <si>
    <t>1. lack of discuss stack side, was not clear what tech stack should we use. 
2. unfamiliar with github delete commit/ merge request requirement</t>
  </si>
  <si>
    <t xml:space="preserve">1. Should have more group meeting </t>
  </si>
  <si>
    <t>9/25 - 9/27</t>
  </si>
  <si>
    <t xml:space="preserve">Individual Task Breakdown
0 -
1 -  
2 - 
3 - implementation and connect backend with frontend, dashboard
4 - test
5 - communicate with team member about testing build
6 - 
7 - signin page detailing (css) dashboard page's onclick() function, next Link setup, login Session </t>
  </si>
  <si>
    <t>1. Getting dashboard frontend into main project, test.
2. fix session proble(user can visit dashboard without session)</t>
  </si>
  <si>
    <t>1. Get main page done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</si>
</sst>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color rgb="FFFF0000"/>
      <name val="Arial"/>
    </font>
    <font>
      <b/>
      <name val="Arial"/>
    </font>
    <font>
      <b/>
    </font>
    <font>
      <b/>
      <color rgb="FFFF0000"/>
    </font>
    <font/>
    <font>
      <color rgb="FFFF0000"/>
      <name val="Arial"/>
    </font>
    <font>
      <b/>
      <name val="Calibri"/>
    </font>
    <font>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0" fontId="5" numFmtId="0" xfId="0" applyAlignment="1" applyFont="1">
      <alignment horizontal="left" readingOrder="0" shrinkToFit="0" wrapText="1"/>
    </xf>
    <xf borderId="0" fillId="3" fontId="8" numFmtId="0" xfId="0" applyAlignment="1" applyFill="1" applyFont="1">
      <alignment readingOrder="0" shrinkToFit="0" vertical="bottom" wrapText="1"/>
    </xf>
    <xf borderId="0" fillId="3" fontId="8" numFmtId="0" xfId="0" applyAlignment="1" applyFont="1">
      <alignment shrinkToFit="0" vertical="bottom" wrapText="1"/>
    </xf>
    <xf borderId="0" fillId="3" fontId="5" numFmtId="0" xfId="0" applyAlignment="1" applyFont="1">
      <alignment readingOrder="0" shrinkToFit="0" wrapText="1"/>
    </xf>
    <xf borderId="0" fillId="3" fontId="2" numFmtId="0" xfId="0" applyAlignment="1" applyFont="1">
      <alignment readingOrder="0" shrinkToFit="0" vertical="bottom" wrapText="1"/>
    </xf>
    <xf borderId="0" fillId="3" fontId="2" numFmtId="0" xfId="0" applyAlignment="1" applyFont="1">
      <alignment shrinkToFit="0" vertical="bottom" wrapText="1"/>
    </xf>
    <xf borderId="0" fillId="3" fontId="3" numFmtId="0" xfId="0" applyAlignment="1" applyFont="1">
      <alignment readingOrder="0" shrinkToFit="0" wrapText="1"/>
    </xf>
    <xf borderId="2" fillId="3" fontId="2" numFmtId="0" xfId="0" applyAlignment="1" applyBorder="1" applyFont="1">
      <alignment shrinkToFit="0" vertical="bottom" wrapText="1"/>
    </xf>
    <xf borderId="0" fillId="2" fontId="1" numFmtId="0" xfId="0" applyAlignment="1" applyFont="1">
      <alignment readingOrder="0" shrinkToFit="0" vertical="bottom"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2" fillId="0" fontId="2" numFmtId="0" xfId="0" applyAlignment="1" applyBorder="1" applyFont="1">
      <alignment horizontal="center" shrinkToFit="0" vertical="center" wrapText="1"/>
    </xf>
    <xf borderId="0" fillId="3" fontId="3" numFmtId="0" xfId="0" applyAlignment="1" applyFont="1">
      <alignment shrinkToFit="0" wrapText="1"/>
    </xf>
    <xf borderId="0" fillId="3" fontId="3" numFmtId="0" xfId="0" applyFont="1"/>
    <xf borderId="0" fillId="4" fontId="5" numFmtId="0" xfId="0" applyAlignment="1" applyFill="1" applyFont="1">
      <alignment horizontal="center" readingOrder="0" shrinkToFit="0" vertical="center" wrapText="1"/>
    </xf>
    <xf borderId="0" fillId="4" fontId="5" numFmtId="0" xfId="0" applyAlignment="1" applyFont="1">
      <alignment horizontal="left" readingOrder="0" shrinkToFit="0" vertical="center" wrapText="1"/>
    </xf>
    <xf borderId="0" fillId="4" fontId="5" numFmtId="0" xfId="0" applyAlignment="1" applyFont="1">
      <alignment readingOrder="0" shrinkToFit="0" wrapText="1"/>
    </xf>
    <xf borderId="0" fillId="3" fontId="5" numFmtId="0" xfId="0" applyAlignment="1" applyFont="1">
      <alignment shrinkToFit="0" wrapText="1"/>
    </xf>
    <xf borderId="0" fillId="3" fontId="5" numFmtId="0" xfId="0" applyFont="1"/>
    <xf borderId="0" fillId="4" fontId="5" numFmtId="0" xfId="0" applyAlignment="1" applyFont="1">
      <alignment horizontal="center" readingOrder="0" vertical="center"/>
    </xf>
    <xf borderId="0" fillId="4" fontId="8" numFmtId="0" xfId="0" applyAlignment="1" applyFont="1">
      <alignment horizontal="left" readingOrder="0" shrinkToFit="0" vertical="center" wrapText="1"/>
    </xf>
    <xf borderId="0" fillId="4" fontId="5" numFmtId="0" xfId="0" applyAlignment="1" applyFont="1">
      <alignment horizontal="center" vertical="center"/>
    </xf>
    <xf borderId="0" fillId="4" fontId="5" numFmtId="0" xfId="0" applyAlignment="1" applyFont="1">
      <alignment readingOrder="0"/>
    </xf>
    <xf borderId="0" fillId="4" fontId="5" numFmtId="0" xfId="0" applyAlignment="1" applyFont="1">
      <alignment readingOrder="0" shrinkToFit="0" vertical="center" wrapText="1"/>
    </xf>
    <xf borderId="0" fillId="4" fontId="5" numFmtId="0" xfId="0" applyAlignment="1" applyFont="1">
      <alignment horizontal="center" shrinkToFit="0" vertical="center" wrapText="1"/>
    </xf>
    <xf borderId="0" fillId="4" fontId="5" numFmtId="0" xfId="0" applyFont="1"/>
    <xf borderId="0" fillId="4" fontId="5"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8" t="s">
        <v>24</v>
      </c>
      <c r="C4" s="8" t="s">
        <v>25</v>
      </c>
      <c r="E4" s="9" t="s">
        <v>26</v>
      </c>
      <c r="F4" s="9" t="s">
        <v>27</v>
      </c>
      <c r="G4" s="9">
        <v>0.0</v>
      </c>
      <c r="H4" s="9">
        <v>0.0</v>
      </c>
      <c r="I4" s="9">
        <v>0.0</v>
      </c>
      <c r="J4" s="9">
        <v>0.0</v>
      </c>
      <c r="K4" s="9">
        <v>0.0</v>
      </c>
      <c r="L4" s="9">
        <v>55.0</v>
      </c>
      <c r="M4" s="9">
        <v>10.0</v>
      </c>
      <c r="N4" s="9">
        <v>8.0</v>
      </c>
      <c r="O4" s="9">
        <v>10.0</v>
      </c>
      <c r="P4" s="9">
        <v>7.0</v>
      </c>
      <c r="Q4" s="9">
        <v>5.0</v>
      </c>
      <c r="R4" s="9">
        <v>0.0</v>
      </c>
      <c r="S4" s="9">
        <v>0.0</v>
      </c>
      <c r="T4" s="9">
        <v>11.0</v>
      </c>
      <c r="U4" s="9">
        <v>2.0</v>
      </c>
      <c r="V4" s="9">
        <v>2.0</v>
      </c>
    </row>
    <row r="5">
      <c r="A5" s="8">
        <v>1.0</v>
      </c>
      <c r="B5" s="8" t="s">
        <v>28</v>
      </c>
      <c r="C5" s="8" t="s">
        <v>29</v>
      </c>
      <c r="D5" s="9" t="s">
        <v>30</v>
      </c>
      <c r="E5" s="9" t="s">
        <v>31</v>
      </c>
      <c r="F5" s="9" t="s">
        <v>32</v>
      </c>
      <c r="G5" s="9">
        <v>30.0</v>
      </c>
      <c r="H5" s="9">
        <v>30.0</v>
      </c>
      <c r="I5" s="9">
        <v>0.0</v>
      </c>
      <c r="J5" s="9">
        <v>0.0</v>
      </c>
      <c r="K5" s="9">
        <v>0.0</v>
      </c>
      <c r="L5" s="9">
        <v>144.0</v>
      </c>
      <c r="M5" s="9">
        <v>29.0</v>
      </c>
      <c r="O5" s="9">
        <v>28.0</v>
      </c>
      <c r="P5" s="9">
        <v>14.0</v>
      </c>
      <c r="Q5" s="9">
        <v>12.0</v>
      </c>
      <c r="R5" s="9">
        <v>31.0</v>
      </c>
      <c r="S5" s="9">
        <v>7.0</v>
      </c>
      <c r="T5" s="9">
        <v>11.0</v>
      </c>
      <c r="U5" s="9">
        <v>8.0</v>
      </c>
    </row>
    <row r="6">
      <c r="A6" s="8">
        <v>2.0</v>
      </c>
      <c r="B6" s="8"/>
      <c r="C6" s="10"/>
    </row>
    <row r="7">
      <c r="A7" s="8">
        <v>3.0</v>
      </c>
      <c r="B7" s="10"/>
      <c r="C7" s="10"/>
    </row>
    <row r="8">
      <c r="A8" s="8"/>
      <c r="B8" s="10"/>
      <c r="C8" s="10"/>
    </row>
    <row r="9">
      <c r="A9" s="8"/>
      <c r="B9" s="10"/>
      <c r="C9" s="10"/>
    </row>
    <row r="10">
      <c r="A10" s="10"/>
      <c r="B10" s="10"/>
      <c r="C1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88"/>
    <col customWidth="1" min="6" max="6" width="10.63"/>
  </cols>
  <sheetData>
    <row r="1" ht="27.0" customHeight="1">
      <c r="A1" s="11" t="s">
        <v>33</v>
      </c>
      <c r="B1" s="12"/>
      <c r="C1" s="12"/>
      <c r="D1" s="12"/>
      <c r="E1" s="12"/>
      <c r="F1" s="12"/>
      <c r="G1" s="12"/>
      <c r="H1" s="12"/>
      <c r="I1" s="12"/>
      <c r="J1" s="12"/>
      <c r="K1" s="13"/>
      <c r="L1" s="13"/>
      <c r="M1" s="13"/>
      <c r="N1" s="13"/>
      <c r="O1" s="13"/>
      <c r="P1" s="13"/>
      <c r="Q1" s="13"/>
      <c r="R1" s="13"/>
      <c r="S1" s="13"/>
      <c r="T1" s="13"/>
      <c r="U1" s="13"/>
      <c r="V1" s="13"/>
      <c r="W1" s="13"/>
      <c r="X1" s="13"/>
      <c r="Y1" s="13"/>
      <c r="Z1" s="13"/>
    </row>
    <row r="2">
      <c r="A2" s="14" t="s">
        <v>34</v>
      </c>
      <c r="B2" s="15" t="s">
        <v>35</v>
      </c>
      <c r="C2" s="15" t="s">
        <v>36</v>
      </c>
      <c r="D2" s="15" t="s">
        <v>37</v>
      </c>
      <c r="E2" s="15" t="s">
        <v>38</v>
      </c>
      <c r="F2" s="15" t="s">
        <v>39</v>
      </c>
      <c r="G2" s="15" t="s">
        <v>40</v>
      </c>
      <c r="H2" s="15" t="s">
        <v>41</v>
      </c>
      <c r="I2" s="15" t="s">
        <v>42</v>
      </c>
      <c r="J2" s="15" t="s">
        <v>43</v>
      </c>
      <c r="K2" s="16" t="s">
        <v>44</v>
      </c>
      <c r="L2" s="17"/>
      <c r="M2" s="17"/>
      <c r="N2" s="17"/>
      <c r="O2" s="17"/>
      <c r="P2" s="17"/>
      <c r="Q2" s="17"/>
      <c r="R2" s="17"/>
      <c r="S2" s="17"/>
      <c r="T2" s="17"/>
      <c r="U2" s="17"/>
      <c r="V2" s="17"/>
      <c r="W2" s="17"/>
      <c r="X2" s="17"/>
      <c r="Y2" s="17"/>
      <c r="Z2"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45</v>
      </c>
      <c r="B1" s="19"/>
      <c r="C1" s="19"/>
      <c r="D1" s="19"/>
      <c r="E1" s="19"/>
      <c r="F1" s="19"/>
      <c r="G1" s="20"/>
      <c r="H1" s="20"/>
      <c r="I1" s="20"/>
      <c r="J1" s="20"/>
      <c r="K1" s="20"/>
      <c r="L1" s="20"/>
      <c r="M1" s="21"/>
      <c r="N1" s="21"/>
      <c r="O1" s="21"/>
      <c r="P1" s="8"/>
      <c r="Q1" s="8"/>
      <c r="R1" s="20"/>
      <c r="S1" s="20"/>
      <c r="T1" s="10"/>
      <c r="U1" s="10"/>
      <c r="V1" s="10"/>
    </row>
    <row r="2" ht="39.75" customHeight="1">
      <c r="A2" s="19" t="s">
        <v>46</v>
      </c>
      <c r="G2" s="20"/>
      <c r="H2" s="20"/>
      <c r="I2" s="20"/>
      <c r="J2" s="20"/>
      <c r="K2" s="20"/>
      <c r="L2" s="20"/>
      <c r="M2" s="21"/>
      <c r="N2" s="21"/>
      <c r="O2" s="21"/>
      <c r="P2" s="8"/>
      <c r="Q2" s="8"/>
      <c r="R2" s="20"/>
      <c r="S2" s="20"/>
      <c r="T2" s="10"/>
      <c r="U2" s="10"/>
      <c r="V2" s="10"/>
    </row>
    <row r="3">
      <c r="A3" s="2" t="s">
        <v>47</v>
      </c>
      <c r="B3" s="2" t="s">
        <v>3</v>
      </c>
      <c r="C3" s="5" t="s">
        <v>48</v>
      </c>
      <c r="D3" s="5" t="s">
        <v>49</v>
      </c>
      <c r="E3" s="2" t="s">
        <v>50</v>
      </c>
      <c r="F3" s="2" t="s">
        <v>51</v>
      </c>
      <c r="G3" s="5" t="s">
        <v>16</v>
      </c>
      <c r="H3" s="5" t="s">
        <v>17</v>
      </c>
      <c r="I3" s="5" t="s">
        <v>18</v>
      </c>
      <c r="J3" s="5" t="s">
        <v>19</v>
      </c>
      <c r="K3" s="5" t="s">
        <v>20</v>
      </c>
      <c r="L3" s="5" t="s">
        <v>21</v>
      </c>
      <c r="M3" s="2" t="s">
        <v>22</v>
      </c>
      <c r="N3" s="2" t="s">
        <v>52</v>
      </c>
      <c r="O3" s="2" t="s">
        <v>53</v>
      </c>
      <c r="P3" s="3" t="s">
        <v>54</v>
      </c>
      <c r="Q3" s="3" t="s">
        <v>55</v>
      </c>
      <c r="R3" s="5" t="s">
        <v>56</v>
      </c>
      <c r="S3" s="22" t="s">
        <v>57</v>
      </c>
      <c r="T3" s="23"/>
      <c r="U3" s="23"/>
      <c r="V3" s="23"/>
      <c r="W3" s="6"/>
      <c r="X3" s="6"/>
      <c r="Y3" s="6"/>
      <c r="Z3" s="6"/>
    </row>
    <row r="4">
      <c r="A4" s="24">
        <v>1.0</v>
      </c>
      <c r="B4" s="24" t="s">
        <v>58</v>
      </c>
      <c r="C4" s="24">
        <f>D4+E4</f>
        <v>7</v>
      </c>
      <c r="D4" s="24">
        <f>sum(G4:N4)</f>
        <v>6</v>
      </c>
      <c r="E4" s="24">
        <v>1.0</v>
      </c>
      <c r="F4" s="24" t="s">
        <v>59</v>
      </c>
      <c r="G4" s="24">
        <v>3.0</v>
      </c>
      <c r="H4" s="24">
        <v>1.0</v>
      </c>
      <c r="I4" s="25"/>
      <c r="J4" s="25"/>
      <c r="K4" s="25"/>
      <c r="L4" s="24">
        <v>0.5</v>
      </c>
      <c r="M4" s="24">
        <v>1.0</v>
      </c>
      <c r="N4" s="24">
        <v>0.5</v>
      </c>
      <c r="O4" s="24" t="s">
        <v>60</v>
      </c>
      <c r="P4" s="24" t="s">
        <v>61</v>
      </c>
      <c r="Q4" s="24" t="s">
        <v>62</v>
      </c>
      <c r="R4" s="24" t="s">
        <v>63</v>
      </c>
      <c r="S4" s="24">
        <v>6.0</v>
      </c>
      <c r="T4" s="10"/>
      <c r="U4" s="10"/>
      <c r="V4" s="25"/>
      <c r="W4" s="26"/>
      <c r="X4" s="26"/>
      <c r="Y4" s="26"/>
      <c r="Z4" s="26"/>
    </row>
    <row r="5">
      <c r="G5" s="10"/>
      <c r="H5" s="10"/>
      <c r="I5" s="10"/>
      <c r="J5" s="10"/>
      <c r="K5" s="10"/>
      <c r="L5" s="10"/>
      <c r="M5" s="10"/>
      <c r="N5" s="10"/>
      <c r="O5" s="10"/>
      <c r="P5" s="10"/>
      <c r="Q5" s="10"/>
      <c r="R5" s="10"/>
      <c r="S5" s="10"/>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45</v>
      </c>
      <c r="B1" s="19"/>
      <c r="C1" s="19"/>
      <c r="D1" s="19"/>
      <c r="E1" s="19"/>
      <c r="F1" s="19"/>
      <c r="G1" s="20"/>
      <c r="H1" s="20"/>
      <c r="I1" s="20"/>
      <c r="J1" s="20"/>
      <c r="K1" s="20"/>
      <c r="L1" s="20"/>
      <c r="M1" s="21"/>
      <c r="N1" s="21"/>
      <c r="O1" s="21"/>
      <c r="P1" s="8"/>
      <c r="Q1" s="8"/>
      <c r="R1" s="20"/>
      <c r="S1" s="20"/>
      <c r="T1" s="10"/>
      <c r="U1" s="10"/>
      <c r="V1" s="10"/>
    </row>
    <row r="2" ht="39.75" customHeight="1">
      <c r="A2" s="19" t="s">
        <v>64</v>
      </c>
      <c r="G2" s="20"/>
      <c r="H2" s="20"/>
      <c r="I2" s="20"/>
      <c r="J2" s="20"/>
      <c r="K2" s="20"/>
      <c r="L2" s="20"/>
      <c r="M2" s="21"/>
      <c r="N2" s="21"/>
      <c r="O2" s="21"/>
      <c r="P2" s="8"/>
      <c r="Q2" s="8"/>
      <c r="R2" s="20"/>
      <c r="S2" s="20"/>
      <c r="T2" s="10"/>
      <c r="U2" s="10"/>
      <c r="V2" s="10"/>
    </row>
    <row r="3">
      <c r="A3" s="2" t="s">
        <v>47</v>
      </c>
      <c r="B3" s="2" t="s">
        <v>3</v>
      </c>
      <c r="C3" s="5" t="s">
        <v>48</v>
      </c>
      <c r="D3" s="5" t="s">
        <v>49</v>
      </c>
      <c r="E3" s="2" t="s">
        <v>50</v>
      </c>
      <c r="F3" s="2" t="s">
        <v>51</v>
      </c>
      <c r="G3" s="5" t="s">
        <v>16</v>
      </c>
      <c r="H3" s="5" t="s">
        <v>17</v>
      </c>
      <c r="I3" s="5" t="s">
        <v>18</v>
      </c>
      <c r="J3" s="5" t="s">
        <v>19</v>
      </c>
      <c r="K3" s="5" t="s">
        <v>20</v>
      </c>
      <c r="L3" s="5" t="s">
        <v>21</v>
      </c>
      <c r="M3" s="2" t="s">
        <v>22</v>
      </c>
      <c r="N3" s="2" t="s">
        <v>52</v>
      </c>
      <c r="O3" s="2" t="s">
        <v>53</v>
      </c>
      <c r="P3" s="3" t="s">
        <v>54</v>
      </c>
      <c r="Q3" s="3" t="s">
        <v>55</v>
      </c>
      <c r="R3" s="5" t="s">
        <v>56</v>
      </c>
      <c r="S3" s="22" t="s">
        <v>57</v>
      </c>
      <c r="T3" s="23"/>
      <c r="U3" s="23"/>
      <c r="V3" s="23"/>
      <c r="W3" s="6"/>
      <c r="X3" s="6"/>
      <c r="Y3" s="6"/>
      <c r="Z3" s="6"/>
    </row>
    <row r="4">
      <c r="A4" s="8">
        <v>1.0</v>
      </c>
      <c r="B4" s="8" t="s">
        <v>65</v>
      </c>
      <c r="C4" s="8">
        <f t="shared" ref="C4:C5" si="1">D4+E4</f>
        <v>14</v>
      </c>
      <c r="D4" s="8">
        <f t="shared" ref="D4:D5" si="2">sum(G4:N4)</f>
        <v>11</v>
      </c>
      <c r="E4" s="8">
        <v>3.0</v>
      </c>
      <c r="F4" s="8" t="s">
        <v>66</v>
      </c>
      <c r="G4" s="8">
        <v>4.0</v>
      </c>
      <c r="H4" s="8">
        <v>3.0</v>
      </c>
      <c r="I4" s="8">
        <v>2.0</v>
      </c>
      <c r="J4" s="8">
        <v>0.0</v>
      </c>
      <c r="K4" s="8">
        <v>0.0</v>
      </c>
      <c r="L4" s="8">
        <v>1.0</v>
      </c>
      <c r="M4" s="8">
        <v>1.0</v>
      </c>
      <c r="N4" s="8">
        <v>0.0</v>
      </c>
      <c r="O4" s="8" t="s">
        <v>60</v>
      </c>
      <c r="P4" s="8" t="s">
        <v>67</v>
      </c>
      <c r="Q4" s="8" t="s">
        <v>62</v>
      </c>
      <c r="R4" s="8" t="s">
        <v>68</v>
      </c>
      <c r="S4" s="8">
        <v>10.0</v>
      </c>
      <c r="T4" s="10"/>
      <c r="U4" s="10"/>
      <c r="V4" s="10"/>
    </row>
    <row r="5">
      <c r="A5" s="8">
        <v>2.0</v>
      </c>
      <c r="B5" s="8" t="s">
        <v>69</v>
      </c>
      <c r="C5" s="8">
        <f t="shared" si="1"/>
        <v>20</v>
      </c>
      <c r="D5" s="8">
        <f t="shared" si="2"/>
        <v>16</v>
      </c>
      <c r="E5" s="8">
        <v>4.0</v>
      </c>
      <c r="F5" s="8" t="s">
        <v>70</v>
      </c>
      <c r="G5" s="8">
        <v>8.0</v>
      </c>
      <c r="H5" s="8">
        <v>5.0</v>
      </c>
      <c r="I5" s="8">
        <v>2.0</v>
      </c>
      <c r="J5" s="8">
        <v>1.0</v>
      </c>
      <c r="K5" s="8">
        <v>0.0</v>
      </c>
      <c r="L5" s="8">
        <v>0.0</v>
      </c>
      <c r="M5" s="8">
        <v>0.0</v>
      </c>
      <c r="N5" s="8">
        <v>0.0</v>
      </c>
      <c r="O5" s="8" t="s">
        <v>71</v>
      </c>
      <c r="P5" s="8" t="s">
        <v>72</v>
      </c>
      <c r="Q5" s="27" t="s">
        <v>73</v>
      </c>
      <c r="R5" s="8" t="s">
        <v>74</v>
      </c>
      <c r="S5" s="8">
        <v>10.0</v>
      </c>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50.0"/>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12.75"/>
    <col customWidth="1" min="20" max="22" width="10.75"/>
  </cols>
  <sheetData>
    <row r="1" ht="39.75" customHeight="1">
      <c r="A1" s="28" t="s">
        <v>75</v>
      </c>
      <c r="G1" s="29"/>
      <c r="H1" s="29"/>
      <c r="I1" s="29"/>
      <c r="J1" s="29"/>
      <c r="K1" s="29"/>
      <c r="L1" s="29"/>
      <c r="M1" s="28"/>
      <c r="N1" s="28"/>
      <c r="O1" s="28"/>
      <c r="P1" s="30"/>
      <c r="Q1" s="30"/>
      <c r="R1" s="29"/>
      <c r="S1" s="29"/>
      <c r="T1" s="10"/>
      <c r="U1" s="10"/>
      <c r="V1" s="10"/>
    </row>
    <row r="2">
      <c r="A2" s="31" t="s">
        <v>47</v>
      </c>
      <c r="B2" s="31" t="s">
        <v>3</v>
      </c>
      <c r="C2" s="32" t="s">
        <v>48</v>
      </c>
      <c r="D2" s="32" t="s">
        <v>49</v>
      </c>
      <c r="E2" s="31" t="s">
        <v>50</v>
      </c>
      <c r="F2" s="31" t="s">
        <v>51</v>
      </c>
      <c r="G2" s="32" t="s">
        <v>16</v>
      </c>
      <c r="H2" s="32" t="s">
        <v>17</v>
      </c>
      <c r="I2" s="32" t="s">
        <v>18</v>
      </c>
      <c r="J2" s="32" t="s">
        <v>19</v>
      </c>
      <c r="K2" s="32" t="s">
        <v>20</v>
      </c>
      <c r="L2" s="32" t="s">
        <v>21</v>
      </c>
      <c r="M2" s="31" t="s">
        <v>22</v>
      </c>
      <c r="N2" s="31" t="s">
        <v>52</v>
      </c>
      <c r="O2" s="31" t="s">
        <v>53</v>
      </c>
      <c r="P2" s="33" t="s">
        <v>54</v>
      </c>
      <c r="Q2" s="33" t="s">
        <v>55</v>
      </c>
      <c r="R2" s="32" t="s">
        <v>56</v>
      </c>
      <c r="S2" s="34" t="s">
        <v>57</v>
      </c>
      <c r="T2" s="23"/>
      <c r="U2" s="23"/>
      <c r="V2" s="23"/>
      <c r="W2" s="6"/>
      <c r="X2" s="6"/>
      <c r="Y2" s="6"/>
      <c r="Z2" s="6"/>
    </row>
    <row r="3">
      <c r="A3" s="30">
        <v>1.0</v>
      </c>
      <c r="B3" s="30" t="s">
        <v>65</v>
      </c>
      <c r="C3" s="30">
        <f t="shared" ref="C3:C4" si="1">SUM(D3:E3)</f>
        <v>10</v>
      </c>
      <c r="D3" s="30">
        <f t="shared" ref="D3:D4" si="2">SUM(G3:N3)</f>
        <v>9</v>
      </c>
      <c r="E3" s="30">
        <v>1.0</v>
      </c>
      <c r="F3" s="30" t="s">
        <v>76</v>
      </c>
      <c r="G3" s="30">
        <v>1.0</v>
      </c>
      <c r="H3" s="30">
        <v>5.0</v>
      </c>
      <c r="I3" s="30">
        <v>0.0</v>
      </c>
      <c r="J3" s="30">
        <v>0.0</v>
      </c>
      <c r="K3" s="30">
        <v>0.0</v>
      </c>
      <c r="L3" s="30">
        <v>2.0</v>
      </c>
      <c r="M3" s="30">
        <v>1.0</v>
      </c>
      <c r="N3" s="30">
        <v>0.0</v>
      </c>
      <c r="O3" s="30" t="s">
        <v>77</v>
      </c>
      <c r="P3" s="30" t="s">
        <v>78</v>
      </c>
      <c r="Q3" s="30" t="s">
        <v>79</v>
      </c>
      <c r="R3" s="30" t="s">
        <v>80</v>
      </c>
      <c r="S3" s="30">
        <v>10.0</v>
      </c>
      <c r="T3" s="10"/>
      <c r="U3" s="10"/>
      <c r="V3" s="10"/>
    </row>
    <row r="4">
      <c r="A4" s="9">
        <v>2.0</v>
      </c>
      <c r="B4" s="30" t="s">
        <v>69</v>
      </c>
      <c r="C4" s="30">
        <f t="shared" si="1"/>
        <v>23</v>
      </c>
      <c r="D4" s="30">
        <f t="shared" si="2"/>
        <v>19</v>
      </c>
      <c r="E4" s="9">
        <v>4.0</v>
      </c>
      <c r="F4" s="9" t="s">
        <v>81</v>
      </c>
      <c r="G4" s="8">
        <v>0.0</v>
      </c>
      <c r="H4" s="8">
        <v>8.0</v>
      </c>
      <c r="I4" s="8">
        <v>0.0</v>
      </c>
      <c r="J4" s="8">
        <v>0.0</v>
      </c>
      <c r="K4" s="8">
        <v>2.0</v>
      </c>
      <c r="L4" s="8">
        <v>3.0</v>
      </c>
      <c r="M4" s="8">
        <v>6.0</v>
      </c>
      <c r="N4" s="8">
        <v>0.0</v>
      </c>
      <c r="O4" s="8" t="s">
        <v>82</v>
      </c>
      <c r="P4" s="8" t="s">
        <v>72</v>
      </c>
      <c r="Q4" s="27" t="s">
        <v>73</v>
      </c>
      <c r="R4" s="8" t="s">
        <v>83</v>
      </c>
      <c r="S4" s="8">
        <v>10.0</v>
      </c>
      <c r="T4" s="10"/>
      <c r="U4" s="10"/>
      <c r="V4" s="10"/>
    </row>
    <row r="5">
      <c r="G5" s="10"/>
      <c r="H5" s="10"/>
      <c r="I5" s="10"/>
      <c r="J5" s="10"/>
      <c r="K5" s="10"/>
      <c r="L5" s="10"/>
      <c r="M5" s="10"/>
      <c r="N5" s="10"/>
      <c r="O5" s="10"/>
      <c r="P5" s="10"/>
      <c r="Q5" s="10"/>
      <c r="R5" s="10"/>
      <c r="S5" s="10"/>
      <c r="T5" s="10"/>
      <c r="U5" s="10"/>
      <c r="V5" s="10"/>
    </row>
    <row r="6">
      <c r="G6" s="10"/>
      <c r="H6" s="10"/>
      <c r="I6" s="10"/>
      <c r="J6" s="10"/>
      <c r="K6" s="10"/>
      <c r="L6" s="10"/>
      <c r="M6" s="10"/>
      <c r="N6" s="10"/>
      <c r="O6" s="10"/>
      <c r="P6" s="10"/>
      <c r="Q6" s="10"/>
      <c r="R6" s="10"/>
      <c r="S6" s="10"/>
      <c r="T6" s="10"/>
      <c r="U6" s="10"/>
      <c r="V6" s="10"/>
    </row>
    <row r="7">
      <c r="A7" s="9"/>
      <c r="G7" s="10"/>
      <c r="H7" s="10"/>
      <c r="I7" s="10"/>
      <c r="J7" s="10"/>
      <c r="K7" s="10"/>
      <c r="L7" s="10"/>
      <c r="M7" s="10"/>
      <c r="N7" s="10"/>
      <c r="O7" s="10"/>
      <c r="P7" s="10"/>
      <c r="Q7" s="10"/>
      <c r="R7" s="10"/>
      <c r="S7" s="10"/>
      <c r="T7" s="10"/>
      <c r="U7" s="10"/>
      <c r="V7" s="10"/>
    </row>
    <row r="8">
      <c r="A8" s="9"/>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23.38"/>
    <col customWidth="1" min="6" max="6" width="27.0"/>
    <col customWidth="1" min="7" max="13" width="23.38"/>
    <col customWidth="1" min="14" max="14" width="18.13"/>
    <col customWidth="1" min="15" max="26" width="23.38"/>
  </cols>
  <sheetData>
    <row r="1">
      <c r="A1" s="35" t="s">
        <v>45</v>
      </c>
      <c r="B1" s="19"/>
      <c r="C1" s="19"/>
      <c r="D1" s="19"/>
      <c r="E1" s="19"/>
      <c r="F1" s="19"/>
      <c r="G1" s="20"/>
      <c r="H1" s="20"/>
      <c r="I1" s="20"/>
      <c r="J1" s="20"/>
      <c r="K1" s="20"/>
      <c r="L1" s="20"/>
      <c r="M1" s="21"/>
      <c r="N1" s="21"/>
      <c r="O1" s="21"/>
      <c r="P1" s="8"/>
      <c r="Q1" s="8"/>
      <c r="R1" s="20"/>
      <c r="S1" s="20"/>
      <c r="T1" s="5"/>
      <c r="U1" s="5"/>
      <c r="V1" s="23"/>
      <c r="W1" s="10"/>
      <c r="X1" s="10"/>
      <c r="Y1" s="10"/>
      <c r="Z1" s="10"/>
    </row>
    <row r="2">
      <c r="A2" s="21" t="s">
        <v>84</v>
      </c>
      <c r="G2" s="20"/>
      <c r="H2" s="20"/>
      <c r="I2" s="20"/>
      <c r="J2" s="20"/>
      <c r="K2" s="20"/>
      <c r="L2" s="20"/>
      <c r="M2" s="21"/>
      <c r="N2" s="21"/>
      <c r="O2" s="21"/>
      <c r="P2" s="8"/>
      <c r="Q2" s="8"/>
      <c r="R2" s="20"/>
      <c r="S2" s="20"/>
      <c r="T2" s="5"/>
      <c r="U2" s="5"/>
      <c r="V2" s="23"/>
      <c r="W2" s="10"/>
      <c r="X2" s="10"/>
      <c r="Y2" s="10"/>
      <c r="Z2" s="10"/>
    </row>
    <row r="3">
      <c r="A3" s="2" t="s">
        <v>47</v>
      </c>
      <c r="B3" s="2" t="s">
        <v>3</v>
      </c>
      <c r="C3" s="5" t="s">
        <v>48</v>
      </c>
      <c r="D3" s="5" t="s">
        <v>49</v>
      </c>
      <c r="E3" s="2" t="s">
        <v>50</v>
      </c>
      <c r="F3" s="2" t="s">
        <v>51</v>
      </c>
      <c r="G3" s="5" t="s">
        <v>16</v>
      </c>
      <c r="H3" s="5" t="s">
        <v>17</v>
      </c>
      <c r="I3" s="5" t="s">
        <v>18</v>
      </c>
      <c r="J3" s="5" t="s">
        <v>19</v>
      </c>
      <c r="K3" s="5" t="s">
        <v>20</v>
      </c>
      <c r="L3" s="5" t="s">
        <v>21</v>
      </c>
      <c r="M3" s="2" t="s">
        <v>22</v>
      </c>
      <c r="N3" s="2" t="s">
        <v>52</v>
      </c>
      <c r="O3" s="2" t="s">
        <v>53</v>
      </c>
      <c r="P3" s="3" t="s">
        <v>54</v>
      </c>
      <c r="Q3" s="3" t="s">
        <v>55</v>
      </c>
      <c r="R3" s="5" t="s">
        <v>56</v>
      </c>
      <c r="S3" s="22" t="s">
        <v>57</v>
      </c>
      <c r="T3" s="5"/>
      <c r="U3" s="5"/>
      <c r="V3" s="7"/>
      <c r="W3" s="10"/>
      <c r="X3" s="10"/>
      <c r="Y3" s="10"/>
      <c r="Z3" s="10"/>
    </row>
    <row r="4">
      <c r="A4" s="8">
        <v>1.0</v>
      </c>
      <c r="B4" s="8" t="s">
        <v>85</v>
      </c>
      <c r="C4" s="8">
        <f>D4+E4</f>
        <v>21.5</v>
      </c>
      <c r="D4" s="8">
        <f>sum(G4:N4)</f>
        <v>18.5</v>
      </c>
      <c r="E4" s="8">
        <v>3.0</v>
      </c>
      <c r="F4" s="8" t="s">
        <v>86</v>
      </c>
      <c r="G4" s="8">
        <v>1.0</v>
      </c>
      <c r="H4" s="8">
        <v>1.0</v>
      </c>
      <c r="I4" s="8">
        <v>3.0</v>
      </c>
      <c r="J4" s="8">
        <v>0.0</v>
      </c>
      <c r="K4" s="8">
        <v>0.0</v>
      </c>
      <c r="L4" s="8">
        <v>10.0</v>
      </c>
      <c r="M4" s="8">
        <v>0.5</v>
      </c>
      <c r="N4" s="8">
        <v>3.0</v>
      </c>
      <c r="O4" s="8" t="s">
        <v>87</v>
      </c>
      <c r="P4" s="8" t="s">
        <v>88</v>
      </c>
      <c r="Q4" s="8" t="s">
        <v>89</v>
      </c>
      <c r="R4" s="8" t="s">
        <v>90</v>
      </c>
      <c r="S4" s="8" t="s">
        <v>91</v>
      </c>
      <c r="T4" s="10"/>
      <c r="U4" s="10"/>
      <c r="V4" s="10"/>
      <c r="W4" s="10"/>
      <c r="X4" s="10"/>
      <c r="Y4" s="10"/>
      <c r="Z4" s="10"/>
    </row>
    <row r="5">
      <c r="A5" s="8">
        <v>2.0</v>
      </c>
      <c r="B5" s="8" t="s">
        <v>92</v>
      </c>
      <c r="C5" s="8">
        <v>10.0</v>
      </c>
      <c r="D5" s="8">
        <v>9.0</v>
      </c>
      <c r="E5" s="8">
        <v>1.0</v>
      </c>
      <c r="F5" s="8" t="s">
        <v>93</v>
      </c>
      <c r="G5" s="8">
        <v>6.0</v>
      </c>
      <c r="H5" s="8">
        <v>1.5</v>
      </c>
      <c r="I5" s="8">
        <v>0.0</v>
      </c>
      <c r="J5" s="8">
        <v>0.0</v>
      </c>
      <c r="K5" s="8">
        <v>0.0</v>
      </c>
      <c r="L5" s="8">
        <v>1.0</v>
      </c>
      <c r="M5" s="8">
        <v>0.5</v>
      </c>
      <c r="N5" s="8">
        <v>0.0</v>
      </c>
      <c r="O5" s="8" t="s">
        <v>94</v>
      </c>
      <c r="P5" s="8" t="s">
        <v>95</v>
      </c>
      <c r="Q5" s="8" t="s">
        <v>96</v>
      </c>
      <c r="R5" s="8" t="s">
        <v>97</v>
      </c>
      <c r="S5" s="8" t="s">
        <v>91</v>
      </c>
      <c r="T5" s="10"/>
      <c r="U5" s="10"/>
      <c r="V5" s="10"/>
      <c r="W5" s="10"/>
      <c r="X5" s="10"/>
      <c r="Y5" s="10"/>
      <c r="Z5" s="10"/>
    </row>
    <row r="6">
      <c r="A6" s="8">
        <v>3.0</v>
      </c>
      <c r="B6" s="8" t="s">
        <v>98</v>
      </c>
      <c r="C6" s="8">
        <v>20.0</v>
      </c>
      <c r="D6" s="8">
        <v>18.0</v>
      </c>
      <c r="E6" s="8">
        <v>2.0</v>
      </c>
      <c r="F6" s="8" t="s">
        <v>99</v>
      </c>
      <c r="G6" s="8">
        <v>0.0</v>
      </c>
      <c r="H6" s="8">
        <v>9.0</v>
      </c>
      <c r="I6" s="8">
        <v>0.0</v>
      </c>
      <c r="J6" s="8">
        <v>0.0</v>
      </c>
      <c r="K6" s="8">
        <v>4.0</v>
      </c>
      <c r="L6" s="8">
        <v>3.0</v>
      </c>
      <c r="M6" s="8">
        <v>2.0</v>
      </c>
      <c r="N6" s="8">
        <v>0.0</v>
      </c>
      <c r="O6" s="8" t="s">
        <v>100</v>
      </c>
      <c r="P6" s="8" t="s">
        <v>101</v>
      </c>
      <c r="Q6" s="8" t="s">
        <v>102</v>
      </c>
      <c r="R6" s="8" t="s">
        <v>103</v>
      </c>
      <c r="S6" s="8" t="s">
        <v>104</v>
      </c>
      <c r="T6" s="10"/>
      <c r="U6" s="10"/>
      <c r="V6" s="10"/>
      <c r="W6" s="10"/>
      <c r="X6" s="10"/>
      <c r="Y6" s="10"/>
      <c r="Z6" s="10"/>
    </row>
    <row r="7">
      <c r="A7" s="8"/>
      <c r="B7" s="10"/>
      <c r="C7" s="10"/>
      <c r="D7" s="10"/>
      <c r="E7" s="10"/>
      <c r="F7" s="10"/>
      <c r="G7" s="10"/>
      <c r="H7" s="10"/>
      <c r="I7" s="10"/>
      <c r="J7" s="10"/>
      <c r="K7" s="10"/>
      <c r="L7" s="10"/>
      <c r="M7" s="10"/>
      <c r="N7" s="10"/>
      <c r="O7" s="10"/>
      <c r="P7" s="10"/>
      <c r="Q7" s="10"/>
      <c r="R7" s="10"/>
      <c r="S7" s="10"/>
      <c r="T7" s="10"/>
      <c r="U7" s="10"/>
      <c r="V7" s="10"/>
      <c r="W7" s="10"/>
      <c r="X7" s="10"/>
      <c r="Y7" s="10"/>
      <c r="Z7" s="10"/>
    </row>
    <row r="8">
      <c r="A8" s="10"/>
      <c r="B8" s="10"/>
      <c r="C8" s="10"/>
      <c r="D8" s="10"/>
      <c r="E8" s="10"/>
      <c r="F8" s="10"/>
      <c r="G8" s="10"/>
      <c r="H8" s="10"/>
      <c r="I8" s="10"/>
      <c r="J8" s="10"/>
      <c r="K8" s="10"/>
      <c r="L8" s="10"/>
      <c r="M8" s="10"/>
      <c r="N8" s="10"/>
      <c r="O8" s="10"/>
      <c r="P8" s="10"/>
      <c r="Q8" s="10"/>
      <c r="R8" s="10"/>
      <c r="S8" s="10"/>
      <c r="T8" s="10"/>
      <c r="U8" s="10"/>
      <c r="V8" s="10"/>
      <c r="W8" s="10"/>
      <c r="X8" s="10"/>
      <c r="Y8" s="10"/>
      <c r="Z8" s="10"/>
    </row>
    <row r="9">
      <c r="A9" s="10"/>
      <c r="B9" s="10"/>
      <c r="C9" s="10"/>
      <c r="D9" s="10"/>
      <c r="E9" s="10"/>
      <c r="F9" s="10"/>
      <c r="G9" s="10"/>
      <c r="H9" s="10"/>
      <c r="I9" s="10"/>
      <c r="J9" s="10"/>
      <c r="K9" s="10"/>
      <c r="L9" s="10"/>
      <c r="M9" s="10"/>
      <c r="N9" s="10"/>
      <c r="O9" s="10"/>
      <c r="P9" s="10"/>
      <c r="Q9" s="10"/>
      <c r="R9" s="10"/>
      <c r="S9" s="10"/>
      <c r="T9" s="10"/>
      <c r="U9" s="10"/>
      <c r="V9" s="10"/>
      <c r="W9" s="10"/>
      <c r="X9" s="10"/>
      <c r="Y9" s="10"/>
      <c r="Z9" s="10"/>
    </row>
    <row r="10">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45</v>
      </c>
      <c r="B1" s="19"/>
      <c r="C1" s="19"/>
      <c r="D1" s="19"/>
      <c r="E1" s="19"/>
      <c r="F1" s="19"/>
      <c r="G1" s="20"/>
      <c r="H1" s="20"/>
      <c r="I1" s="20"/>
      <c r="J1" s="20"/>
      <c r="K1" s="20"/>
      <c r="L1" s="20"/>
      <c r="M1" s="21"/>
      <c r="N1" s="21"/>
      <c r="O1" s="21"/>
      <c r="P1" s="8"/>
      <c r="Q1" s="8"/>
      <c r="R1" s="20"/>
      <c r="S1" s="20"/>
      <c r="T1" s="10"/>
      <c r="U1" s="10"/>
      <c r="V1" s="10"/>
    </row>
    <row r="2" ht="39.75" customHeight="1">
      <c r="A2" s="19" t="s">
        <v>105</v>
      </c>
      <c r="G2" s="20"/>
      <c r="H2" s="20"/>
      <c r="I2" s="20"/>
      <c r="J2" s="20"/>
      <c r="K2" s="20"/>
      <c r="L2" s="20"/>
      <c r="M2" s="21"/>
      <c r="N2" s="21"/>
      <c r="O2" s="21"/>
      <c r="P2" s="8"/>
      <c r="Q2" s="8"/>
      <c r="R2" s="20"/>
      <c r="S2" s="20"/>
      <c r="T2" s="10"/>
      <c r="U2" s="10"/>
      <c r="V2" s="10"/>
    </row>
    <row r="3">
      <c r="A3" s="2" t="s">
        <v>47</v>
      </c>
      <c r="B3" s="2" t="s">
        <v>3</v>
      </c>
      <c r="C3" s="5" t="s">
        <v>48</v>
      </c>
      <c r="D3" s="5" t="s">
        <v>49</v>
      </c>
      <c r="E3" s="2" t="s">
        <v>50</v>
      </c>
      <c r="F3" s="2" t="s">
        <v>51</v>
      </c>
      <c r="G3" s="5" t="s">
        <v>16</v>
      </c>
      <c r="H3" s="5" t="s">
        <v>17</v>
      </c>
      <c r="I3" s="5" t="s">
        <v>18</v>
      </c>
      <c r="J3" s="5" t="s">
        <v>19</v>
      </c>
      <c r="K3" s="5" t="s">
        <v>20</v>
      </c>
      <c r="L3" s="5" t="s">
        <v>21</v>
      </c>
      <c r="M3" s="2" t="s">
        <v>22</v>
      </c>
      <c r="N3" s="2" t="s">
        <v>52</v>
      </c>
      <c r="O3" s="2" t="s">
        <v>53</v>
      </c>
      <c r="P3" s="3" t="s">
        <v>54</v>
      </c>
      <c r="Q3" s="3" t="s">
        <v>55</v>
      </c>
      <c r="R3" s="5" t="s">
        <v>56</v>
      </c>
      <c r="S3" s="22" t="s">
        <v>57</v>
      </c>
      <c r="T3" s="23"/>
      <c r="U3" s="23"/>
      <c r="V3" s="23"/>
      <c r="W3" s="6"/>
      <c r="X3" s="6"/>
      <c r="Y3" s="6"/>
      <c r="Z3" s="6"/>
    </row>
    <row r="4">
      <c r="A4" s="24">
        <v>1.0</v>
      </c>
      <c r="B4" s="24" t="s">
        <v>106</v>
      </c>
      <c r="C4" s="24">
        <v>4.5</v>
      </c>
      <c r="D4" s="24">
        <v>3.0</v>
      </c>
      <c r="E4" s="24">
        <v>1.5</v>
      </c>
      <c r="F4" s="24" t="s">
        <v>107</v>
      </c>
      <c r="G4" s="24">
        <v>1.0</v>
      </c>
      <c r="H4" s="24"/>
      <c r="I4" s="25"/>
      <c r="J4" s="25"/>
      <c r="K4" s="25"/>
      <c r="L4" s="24">
        <v>1.0</v>
      </c>
      <c r="M4" s="24">
        <v>1.0</v>
      </c>
      <c r="N4" s="24"/>
      <c r="O4" s="24"/>
      <c r="P4" s="24"/>
      <c r="Q4" s="24"/>
      <c r="R4" s="24"/>
      <c r="S4" s="24"/>
      <c r="T4" s="10"/>
      <c r="U4" s="10"/>
      <c r="V4" s="25"/>
      <c r="W4" s="26"/>
      <c r="X4" s="26"/>
      <c r="Y4" s="26"/>
      <c r="Z4" s="26"/>
    </row>
    <row r="5">
      <c r="A5" s="24">
        <v>2.0</v>
      </c>
      <c r="B5" s="24" t="s">
        <v>108</v>
      </c>
      <c r="C5" s="24">
        <v>30.0</v>
      </c>
      <c r="D5" s="24">
        <v>28.0</v>
      </c>
      <c r="E5" s="24">
        <v>3.0</v>
      </c>
      <c r="F5" s="24" t="s">
        <v>109</v>
      </c>
      <c r="G5" s="24">
        <v>12.0</v>
      </c>
      <c r="H5" s="24"/>
      <c r="I5" s="24">
        <v>4.0</v>
      </c>
      <c r="J5" s="24">
        <v>12.0</v>
      </c>
      <c r="K5" s="25"/>
      <c r="L5" s="24">
        <v>2.0</v>
      </c>
      <c r="M5" s="24"/>
      <c r="N5" s="24"/>
      <c r="O5" s="24"/>
      <c r="P5" s="24"/>
      <c r="Q5" s="24"/>
      <c r="R5" s="24"/>
      <c r="S5" s="24"/>
      <c r="T5" s="10"/>
      <c r="U5" s="10"/>
      <c r="V5" s="25"/>
      <c r="W5" s="26"/>
      <c r="X5" s="26"/>
      <c r="Y5" s="26"/>
      <c r="Z5" s="26"/>
    </row>
    <row r="6">
      <c r="A6" s="9">
        <v>3.0</v>
      </c>
      <c r="B6" s="9" t="s">
        <v>110</v>
      </c>
      <c r="C6" s="9">
        <v>12.0</v>
      </c>
      <c r="D6" s="9">
        <v>11.0</v>
      </c>
      <c r="E6" s="9">
        <v>1.0</v>
      </c>
      <c r="F6" s="24" t="s">
        <v>111</v>
      </c>
      <c r="G6" s="8">
        <v>2.0</v>
      </c>
      <c r="H6" s="10"/>
      <c r="I6" s="8">
        <v>2.0</v>
      </c>
      <c r="J6" s="8">
        <v>6.0</v>
      </c>
      <c r="K6" s="10"/>
      <c r="L6" s="8">
        <v>1.0</v>
      </c>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3"/>
    <col customWidth="1" min="2" max="2" width="7.88"/>
    <col customWidth="1" min="3" max="3" width="7.75"/>
    <col customWidth="1" min="6" max="6" width="47.63"/>
    <col customWidth="1" min="15" max="15" width="28.0"/>
    <col customWidth="1" min="16" max="16" width="35.75"/>
    <col customWidth="1" min="17" max="17" width="26.88"/>
    <col customWidth="1" min="18" max="18" width="24.25"/>
    <col customWidth="1" min="19" max="19" width="21.63"/>
  </cols>
  <sheetData>
    <row r="1">
      <c r="A1" s="18" t="s">
        <v>45</v>
      </c>
      <c r="B1" s="19"/>
      <c r="C1" s="19"/>
      <c r="D1" s="19"/>
      <c r="E1" s="19"/>
      <c r="F1" s="19"/>
      <c r="G1" s="20"/>
      <c r="H1" s="20"/>
      <c r="I1" s="20"/>
      <c r="J1" s="20"/>
      <c r="K1" s="20"/>
      <c r="L1" s="20"/>
      <c r="M1" s="21"/>
      <c r="N1" s="21"/>
      <c r="O1" s="21"/>
      <c r="P1" s="8"/>
      <c r="Q1" s="8"/>
      <c r="R1" s="20"/>
      <c r="S1" s="20"/>
      <c r="T1" s="10"/>
      <c r="U1" s="10"/>
      <c r="V1" s="10"/>
    </row>
    <row r="2">
      <c r="A2" s="19" t="s">
        <v>112</v>
      </c>
      <c r="G2" s="20"/>
      <c r="H2" s="20"/>
      <c r="I2" s="20"/>
      <c r="J2" s="20"/>
      <c r="K2" s="20"/>
      <c r="L2" s="20"/>
      <c r="M2" s="21"/>
      <c r="N2" s="21"/>
      <c r="O2" s="21"/>
      <c r="P2" s="8"/>
      <c r="Q2" s="8"/>
      <c r="R2" s="20"/>
      <c r="S2" s="20"/>
      <c r="T2" s="10"/>
      <c r="U2" s="10"/>
      <c r="V2" s="10"/>
    </row>
    <row r="3" ht="108.75" customHeight="1">
      <c r="A3" s="36" t="s">
        <v>47</v>
      </c>
      <c r="B3" s="36" t="s">
        <v>3</v>
      </c>
      <c r="C3" s="37" t="s">
        <v>48</v>
      </c>
      <c r="D3" s="37" t="s">
        <v>49</v>
      </c>
      <c r="E3" s="36" t="s">
        <v>50</v>
      </c>
      <c r="F3" s="38" t="s">
        <v>51</v>
      </c>
      <c r="G3" s="37" t="s">
        <v>16</v>
      </c>
      <c r="H3" s="37" t="s">
        <v>17</v>
      </c>
      <c r="I3" s="37" t="s">
        <v>18</v>
      </c>
      <c r="J3" s="37" t="s">
        <v>19</v>
      </c>
      <c r="K3" s="37" t="s">
        <v>20</v>
      </c>
      <c r="L3" s="37" t="s">
        <v>21</v>
      </c>
      <c r="M3" s="36" t="s">
        <v>22</v>
      </c>
      <c r="N3" s="36" t="s">
        <v>52</v>
      </c>
      <c r="O3" s="36" t="s">
        <v>53</v>
      </c>
      <c r="P3" s="39" t="s">
        <v>54</v>
      </c>
      <c r="Q3" s="39" t="s">
        <v>55</v>
      </c>
      <c r="R3" s="37" t="s">
        <v>56</v>
      </c>
      <c r="S3" s="37" t="s">
        <v>57</v>
      </c>
      <c r="T3" s="37"/>
      <c r="U3" s="40"/>
      <c r="V3" s="41"/>
      <c r="W3" s="42"/>
      <c r="X3" s="42"/>
      <c r="Y3" s="42"/>
      <c r="Z3" s="42"/>
    </row>
    <row r="4" ht="112.5" customHeight="1">
      <c r="A4" s="43">
        <v>1.0</v>
      </c>
      <c r="B4" s="43" t="s">
        <v>113</v>
      </c>
      <c r="C4" s="43">
        <f t="shared" ref="C4:C6" si="1">sum(D4:E4)</f>
        <v>13</v>
      </c>
      <c r="D4" s="43">
        <f t="shared" ref="D4:D6" si="2">sum(G4:N4)</f>
        <v>11.5</v>
      </c>
      <c r="E4" s="43">
        <v>1.5</v>
      </c>
      <c r="F4" s="44" t="s">
        <v>114</v>
      </c>
      <c r="G4" s="43">
        <v>2.0</v>
      </c>
      <c r="H4" s="43">
        <v>0.0</v>
      </c>
      <c r="I4" s="43">
        <v>2.0</v>
      </c>
      <c r="J4" s="43">
        <v>3.0</v>
      </c>
      <c r="K4" s="43">
        <v>1.0</v>
      </c>
      <c r="L4" s="43">
        <v>3.0</v>
      </c>
      <c r="M4" s="43">
        <v>0.5</v>
      </c>
      <c r="N4" s="43">
        <v>0.0</v>
      </c>
      <c r="O4" s="45"/>
      <c r="P4" s="45"/>
      <c r="Q4" s="45"/>
      <c r="R4" s="45"/>
      <c r="S4" s="45"/>
      <c r="T4" s="10"/>
      <c r="U4" s="10"/>
      <c r="V4" s="46"/>
      <c r="W4" s="47"/>
      <c r="X4" s="47"/>
      <c r="Y4" s="47"/>
      <c r="Z4" s="47"/>
    </row>
    <row r="5" ht="160.5" customHeight="1">
      <c r="A5" s="43">
        <v>2.0</v>
      </c>
      <c r="B5" s="43" t="s">
        <v>115</v>
      </c>
      <c r="C5" s="43">
        <f t="shared" si="1"/>
        <v>29</v>
      </c>
      <c r="D5" s="43">
        <f t="shared" si="2"/>
        <v>27</v>
      </c>
      <c r="E5" s="43">
        <v>2.0</v>
      </c>
      <c r="F5" s="44" t="s">
        <v>116</v>
      </c>
      <c r="G5" s="43">
        <v>6.0</v>
      </c>
      <c r="H5" s="43">
        <v>0.0</v>
      </c>
      <c r="I5" s="43">
        <v>0.0</v>
      </c>
      <c r="J5" s="43">
        <v>12.0</v>
      </c>
      <c r="K5" s="43">
        <v>1.0</v>
      </c>
      <c r="L5" s="43">
        <v>2.0</v>
      </c>
      <c r="M5" s="43">
        <v>0.0</v>
      </c>
      <c r="N5" s="43">
        <v>6.0</v>
      </c>
      <c r="O5" s="43" t="s">
        <v>117</v>
      </c>
      <c r="P5" s="43" t="s">
        <v>118</v>
      </c>
      <c r="Q5" s="43" t="s">
        <v>119</v>
      </c>
      <c r="R5" s="43"/>
      <c r="S5" s="43">
        <v>2.0</v>
      </c>
      <c r="T5" s="10"/>
      <c r="U5" s="30" t="s">
        <v>79</v>
      </c>
      <c r="V5" s="30" t="s">
        <v>80</v>
      </c>
      <c r="W5" s="47"/>
      <c r="X5" s="47"/>
      <c r="Y5" s="47"/>
      <c r="Z5" s="47"/>
    </row>
    <row r="6" ht="144.0" customHeight="1">
      <c r="A6" s="48">
        <v>3.0</v>
      </c>
      <c r="B6" s="43" t="s">
        <v>120</v>
      </c>
      <c r="C6" s="43">
        <f t="shared" si="1"/>
        <v>10</v>
      </c>
      <c r="D6" s="43">
        <f t="shared" si="2"/>
        <v>8</v>
      </c>
      <c r="E6" s="43">
        <v>2.0</v>
      </c>
      <c r="F6" s="49" t="s">
        <v>121</v>
      </c>
      <c r="G6" s="50"/>
      <c r="H6" s="50"/>
      <c r="I6" s="48">
        <v>4.0</v>
      </c>
      <c r="J6" s="50"/>
      <c r="K6" s="50"/>
      <c r="L6" s="50"/>
      <c r="M6" s="50"/>
      <c r="N6" s="48">
        <v>4.0</v>
      </c>
      <c r="O6" s="51"/>
      <c r="P6" s="52" t="s">
        <v>122</v>
      </c>
      <c r="Q6" s="43" t="s">
        <v>123</v>
      </c>
      <c r="R6" s="53"/>
      <c r="S6" s="43">
        <v>10.0</v>
      </c>
      <c r="U6" s="27" t="s">
        <v>73</v>
      </c>
      <c r="V6" s="8" t="s">
        <v>83</v>
      </c>
      <c r="W6" s="47"/>
      <c r="X6" s="47"/>
      <c r="Y6" s="47"/>
      <c r="Z6" s="47"/>
    </row>
    <row r="7">
      <c r="A7" s="54"/>
      <c r="B7" s="54"/>
      <c r="C7" s="54"/>
      <c r="D7" s="54"/>
      <c r="E7" s="54"/>
      <c r="F7" s="55"/>
      <c r="G7" s="50"/>
      <c r="H7" s="50"/>
      <c r="I7" s="50"/>
      <c r="J7" s="50"/>
      <c r="K7" s="50"/>
      <c r="L7" s="50"/>
      <c r="M7" s="50"/>
      <c r="N7" s="50"/>
      <c r="O7" s="54"/>
      <c r="P7" s="54"/>
      <c r="Q7" s="53"/>
      <c r="R7" s="53"/>
      <c r="S7" s="53"/>
      <c r="V7" s="47"/>
      <c r="W7" s="47"/>
      <c r="X7" s="47"/>
      <c r="Y7" s="47"/>
      <c r="Z7" s="47"/>
    </row>
    <row r="8">
      <c r="A8" s="54"/>
      <c r="B8" s="54"/>
      <c r="C8" s="54"/>
      <c r="D8" s="54"/>
      <c r="E8" s="54"/>
      <c r="F8" s="55"/>
      <c r="G8" s="50"/>
      <c r="H8" s="50"/>
      <c r="I8" s="50"/>
      <c r="J8" s="50"/>
      <c r="K8" s="50"/>
      <c r="L8" s="50"/>
      <c r="M8" s="50"/>
      <c r="N8" s="50"/>
      <c r="O8" s="54"/>
      <c r="P8" s="54"/>
      <c r="Q8" s="53"/>
      <c r="R8" s="53"/>
      <c r="S8" s="53"/>
    </row>
    <row r="9">
      <c r="A9" s="54"/>
      <c r="B9" s="54"/>
      <c r="C9" s="54"/>
      <c r="D9" s="54"/>
      <c r="E9" s="54"/>
      <c r="F9" s="55"/>
      <c r="G9" s="50"/>
      <c r="H9" s="50"/>
      <c r="I9" s="50"/>
      <c r="J9" s="50"/>
      <c r="K9" s="50"/>
      <c r="L9" s="50"/>
      <c r="M9" s="50"/>
      <c r="N9" s="50"/>
      <c r="O9" s="54"/>
      <c r="P9" s="54"/>
      <c r="Q9" s="53"/>
      <c r="R9" s="53"/>
      <c r="S9" s="53"/>
    </row>
  </sheetData>
  <mergeCells count="1">
    <mergeCell ref="A2:F2"/>
  </mergeCells>
  <drawing r:id="rId1"/>
</worksheet>
</file>