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im Penner" sheetId="3" r:id="rId6"/>
    <sheet state="visible" name="Shenxiao(Sherry) Li" sheetId="4" r:id="rId7"/>
    <sheet state="visible" name="Chaozheng Zhu" sheetId="5" r:id="rId8"/>
    <sheet state="visible" name="Jordany Arnaud" sheetId="6" r:id="rId9"/>
    <sheet state="visible" name="Hunter Washburne" sheetId="7" r:id="rId10"/>
  </sheets>
  <definedNames/>
  <calcPr/>
  <extLst>
    <ext uri="GoogleSheetsCustomDataVersion2">
      <go:sheetsCustomData xmlns:go="http://customooxmlschemas.google.com/" r:id="rId11" roundtripDataChecksum="Ed+s6gUuR+pmvlL5fj79AHv4SCFhEllrKceT0tFce3s="/>
    </ext>
  </extLst>
</workbook>
</file>

<file path=xl/sharedStrings.xml><?xml version="1.0" encoding="utf-8"?>
<sst xmlns="http://schemas.openxmlformats.org/spreadsheetml/2006/main" count="328" uniqueCount="220">
  <si>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</si>
  <si>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</si>
  <si>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</si>
  <si>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</si>
  <si>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</si>
  <si>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</si>
  <si>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</si>
  <si>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</si>
  <si>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</si>
  <si>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</si>
  <si>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</si>
  <si>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</si>
  <si>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</si>
  <si>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</si>
  <si>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</si>
  <si>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</si>
  <si>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</si>
  <si>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</si>
  <si>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</si>
  <si>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</si>
  <si>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</si>
  <si>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</si>
  <si>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</si>
  <si>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5.8 - 5.15</t>
  </si>
  <si>
    <t>Team formation, set up weekly meeting, Agree on deliver Notification Microservice, set up code review rule, brainstorm features</t>
  </si>
  <si>
    <t>Github code merge issue: some of our team member face git authorization issue</t>
  </si>
  <si>
    <t>The group need to assign specific task to specific person,avoid last-minute incomplete assignments</t>
  </si>
  <si>
    <t>List detailed tasks and make sure each member understand their task and complete before the soft group deadline.</t>
  </si>
  <si>
    <t>5.16 - 5.28</t>
  </si>
  <si>
    <t>Jordany built out Springboot code, user stories discused and PivotalTracker implemented</t>
  </si>
  <si>
    <t xml:space="preserve">Determining best platform to use, </t>
  </si>
  <si>
    <t>fostering collaboration among development, and operational, and testing Unanticipated delays and costs related to scaling microservice</t>
  </si>
  <si>
    <t xml:space="preserve">lack of effective communication and alignment. We need to ensure we have buy-in for process improvement.  Misalignment between improvements and goals:  Need to understand business objectives. </t>
  </si>
  <si>
    <t>5.29 - 6.11</t>
  </si>
  <si>
    <t>User, Group and Notification Management code being implemented on Springboot, with Docker, RabbitMQ, and CockroachDB amongst some of the platforms, and dependencies that were utilised</t>
  </si>
  <si>
    <t xml:space="preserve">Service coordination challenges.  Containerize services. Testing and debugging, WOrking out code smells. Secure communication between services focussed on authentication and authorisation mechanism. </t>
  </si>
  <si>
    <t xml:space="preserve">Collaboration can prove difficult when many members of groups are in different parts of world.  </t>
  </si>
  <si>
    <t>6.12 - 6.18</t>
  </si>
  <si>
    <t>Security testing with SonarQube, Deployment of both User and Notification Management via Docker and to CockroachDB</t>
  </si>
  <si>
    <t>Getting SonarQube to set up proving challenging; Add security to notfication is tricky</t>
  </si>
  <si>
    <t>Missing meetings late in our term proving to be stressful, the need to connect with all other teams re:  varous frameworks and processes added extra burden to Jordany especially</t>
  </si>
  <si>
    <t xml:space="preserve">More co-coding helped to identify areas that we may have missed on our own.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</si>
  <si>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</si>
  <si>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</si>
  <si>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</si>
  <si>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</si>
  <si>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</si>
  <si>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</si>
  <si>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</si>
  <si>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</si>
  <si>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</si>
  <si>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</si>
  <si>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</si>
  <si>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</si>
  <si>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Jim Penner</t>
  </si>
  <si>
    <t xml:space="preserve">Meeting Minutes, Glossary, References, and Risk Mgmt regular updates, and checked in with Admin and Professor when lost members. </t>
  </si>
  <si>
    <t>Added numerous user stories to Icebox including the integration user story between Notification and User Management</t>
  </si>
  <si>
    <t>UML Class Diagrams, and discussion around heirarchy, and responsibilities</t>
  </si>
  <si>
    <t xml:space="preserve">Focussed on  Testing on User Management, majority of which were unit tests.  The list of these is in the Spreadsheet attached to STD.  Most tests ran successfully.  With integration testing, this is still an ongoing process and with use of Mockito, and MockBeans we are certain they will integrate fine. </t>
  </si>
  <si>
    <t xml:space="preserve">Participated in each of the presentations.  I realiseed early that I would lag behind the group with my coding skills so I pitched in where I could. </t>
  </si>
  <si>
    <t xml:space="preserve">Sample codes, one issue is that I had doubled up on Notification Management, yet also added some Json data code for use in Notification.  Then Unit and Integration testing has been my focus.  </t>
  </si>
  <si>
    <t>Ran unit tests on User Management</t>
  </si>
  <si>
    <t>CO0-coding with Jordany re:  API and Integration tests</t>
  </si>
  <si>
    <t>Updated most minutes, scheduled meetings, prepared presentatino documents.  Deferred to subject matter experts rather than speak too much on areas where I am out of depth.</t>
  </si>
  <si>
    <t>Shenxiao(Sherry) Li</t>
  </si>
  <si>
    <t>Functional Requirements, Mgr Plan-0</t>
  </si>
  <si>
    <t xml:space="preserve">Create user stories and write tasks for numerous feature in icebox; Update pivotal traker &amp; keep track of progress for each iteration </t>
  </si>
  <si>
    <t>UML diagram update - notification service,API Specification Via Swagger documentation, database design &amp; permission</t>
  </si>
  <si>
    <t>-</t>
  </si>
  <si>
    <t xml:space="preserve">participate in each presentation &amp; involve in guding final presentation  </t>
  </si>
  <si>
    <t xml:space="preserve">Contribute at 70% of notification service, also including fix bugs and set config </t>
  </si>
  <si>
    <t>rabbitmq config, webconfig, add security config</t>
  </si>
  <si>
    <t>check with deadline, update implemented feature for each iteration, coordinate disscussion</t>
  </si>
  <si>
    <t>Chaozheng Zhu</t>
  </si>
  <si>
    <t>Configration Plan-0</t>
  </si>
  <si>
    <t>Discussed and added user stories for user and notification service</t>
  </si>
  <si>
    <t>designed UI for webpage in iteration 1 planning stage for team discuss logic and workflow</t>
  </si>
  <si>
    <t>Focussed in Testing Notification</t>
  </si>
  <si>
    <t>Involved in PPT production and discussion</t>
  </si>
  <si>
    <t>developed update and delete function for notification service</t>
  </si>
  <si>
    <t>Unit testing for Notification Service</t>
  </si>
  <si>
    <t>Configure Jacoco and Sonarque to show test coverage</t>
  </si>
  <si>
    <t>Helping team organizing coding on github before deadline and deliver submission to blackboard</t>
  </si>
  <si>
    <t>manage github and help team resolve confilcts while merging code or revert code</t>
  </si>
  <si>
    <t>Hunter Washburne(He probably drop the class already)</t>
  </si>
  <si>
    <t>Testing and QA Plan - 0</t>
  </si>
  <si>
    <t xml:space="preserve">Not available </t>
  </si>
  <si>
    <t>Jordany Arnaud</t>
  </si>
  <si>
    <t xml:space="preserve">Proposal &amp; Implement Plan - 0
Engaged in requirement analysis discussions. 
Provided valuable insights and collaborated effectively with the team to define the requirements.
Contributed to defining high-level requirements, code guidelines, and standards 
Involved in creating user stories.
</t>
  </si>
  <si>
    <t xml:space="preserve">
Created and estimated some user stories with clear and actionable tasks.</t>
  </si>
  <si>
    <t>Defined and documented the high-level design of the project.
Defined and documented the security design.
Participated in the database schema design for the user management service.
Participated in designing the API specification.</t>
  </si>
  <si>
    <t>Participated in defining the metrics for testing.
Provided guidelines for the preparation of test cases.</t>
  </si>
  <si>
    <t>Contributed at 80% to the implementation of the user management endpoints
Contributed at 80% to the implementation of the group management endpoints
Configured the security with Auth0</t>
  </si>
  <si>
    <t>Implemented some test cases for the user management service.</t>
  </si>
  <si>
    <t>Created a tenant in Auth0 for the project.
Added the services to Auth0 along with permissions and roles.
Set up the database in Cockroach.
Configured and deployed the user management service on Render</t>
  </si>
  <si>
    <t>Participated in most technical discussions and meetings.
Connected and interacted with other teams for security integration into their APIs.</t>
  </si>
  <si>
    <t>This course is well designed. Thank you for that</t>
  </si>
  <si>
    <t>The sheet shows an example of  a student weekly report.  Only include the time that you use to work on the project. 
Each student should make your own sheet to report your work weekly.</t>
  </si>
  <si>
    <r>
      <rPr>
        <rFont val="Arial"/>
        <b/>
        <color theme="1"/>
        <sz val="10.0"/>
      </rPr>
      <t>Your Lead Roles</t>
    </r>
    <r>
      <rPr>
        <rFont val="Arial"/>
        <color theme="1"/>
        <sz val="10.0"/>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</si>
  <si>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</si>
  <si>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</si>
  <si>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</si>
  <si>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</si>
  <si>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</si>
  <si>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</si>
  <si>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</si>
  <si>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</si>
  <si>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</si>
  <si>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</si>
  <si>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</si>
  <si>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</si>
  <si>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 xml:space="preserve">0 - Learning GIT, and refreshing Design Patterns, 1- During meetings, 2 - did up sample codes 5 - Meetings, and also main presentation, 6 - inputs into Moday.com and discord, </t>
  </si>
  <si>
    <t>1. Build some sample code;2. Did Team presentation 3. Risk Management doc 4. 1. Part of SPPP, Glossary and References</t>
  </si>
  <si>
    <t>Not familiar with Springboot, and also need refresher on JUnit5, and RESTAssurance - not familiar with PivotalTracker</t>
  </si>
  <si>
    <t>Need to skill up on PivotalTracker, catch up on lectures - Will we need a UML, or class diagram?</t>
  </si>
  <si>
    <t>1. Begin coding, 2. Testing, 3 2+ meetings, and discussion around next steps</t>
  </si>
  <si>
    <t>05/17-05/31</t>
  </si>
  <si>
    <t>0 - Learning Spring Boot, RabbitMQ, Docker,</t>
  </si>
  <si>
    <t xml:space="preserve">1. Completed Spring boot Java program for Notification management, and RabbitMQ </t>
  </si>
  <si>
    <t>1. Requirement analysis on UML</t>
  </si>
  <si>
    <t>2. Design work on UML, and Design pattern:  Observer</t>
  </si>
  <si>
    <t xml:space="preserve">3.  Work on Java code and RabbitMQ </t>
  </si>
  <si>
    <t>4. Test, reading on various testing methods (auto/manual etc)and test connection of rabbitmQ and docker</t>
  </si>
  <si>
    <t>6.  Discussion on this during meetings</t>
  </si>
  <si>
    <t>5. Regular meetings, discord, one one one, and emails</t>
  </si>
  <si>
    <t>06/01-06/10</t>
  </si>
  <si>
    <t>0 - Learing GIT, testcontainers, Integration tests, unit tests, test reporting, JDA</t>
  </si>
  <si>
    <t xml:space="preserve">1. Requirement analysis on various types of tests, and coding and management of tests </t>
  </si>
  <si>
    <t xml:space="preserve">2 - Design, working on tests for Notification JSon codes </t>
  </si>
  <si>
    <t xml:space="preserve">3 - Implementing of Unit Tests and Integration Tests </t>
  </si>
  <si>
    <t xml:space="preserve">4 - Unit Tests and Integration tests </t>
  </si>
  <si>
    <t>5- Attendance at each meeting, delegating tasks, building out addendum spreadsheet for STD, completing STD</t>
  </si>
  <si>
    <t xml:space="preserve">6 - Worked with Jordany on dependencies for User Management </t>
  </si>
  <si>
    <t>06/11-06/18</t>
  </si>
  <si>
    <t>0-Learning testcontainers, Sonarqube, Integration Testing, Manual Testing, Metrics, Security management</t>
  </si>
  <si>
    <t xml:space="preserve">1- Incomplete requirements, change management, scope creep </t>
  </si>
  <si>
    <t>2- Design of various unit tests, and determining usefulness of same</t>
  </si>
  <si>
    <t xml:space="preserve">3- Metrics analysis, Security and Unit &amp; Integration tests </t>
  </si>
  <si>
    <t xml:space="preserve">4- Ran more than 60 various tests, mostly Unit </t>
  </si>
  <si>
    <t>5- Attendance at all but 1 meeting, seeking help from Jordany, Chaozheng when needed</t>
  </si>
  <si>
    <t>6- Co-coding on Integration testing</t>
  </si>
  <si>
    <r>
      <rPr>
        <rFont val="Arial"/>
        <b/>
        <color theme="1"/>
        <sz val="10.0"/>
      </rPr>
      <t>Your Lead Roles</t>
    </r>
    <r>
      <rPr>
        <rFont val="Arial"/>
        <color theme="1"/>
        <sz val="10.0"/>
      </rPr>
      <t>: requirement leader</t>
    </r>
  </si>
  <si>
    <t>0 - learn setup ssh in github and learn pivotal tracker, read several tutorials
1 - define high level requirements, 
5 - make project plan &amp; mgr plan, send reminders to team members
5- participate team meetings   6 - set up git, work on lab1
7 - research similar products, prepare presentation</t>
  </si>
  <si>
    <t>1. Write 2 sections of SPPP  
2. Set up git, commit a test message on git
3. Participate in Iteration 0 presentation</t>
  </si>
  <si>
    <t>1. not familar with SpringBoot framework, hard to write any code on it
2.Task assignments is not clear.</t>
  </si>
  <si>
    <t>1. finish SpringBoot tutorial in 2 weeks,set up Springboot environment 
3.Write User Stories4. Send task assignments to all members again</t>
  </si>
  <si>
    <t>0 - continue to learn SpringBoot
1 - continue to define requirements
2- design users stories and start to define the logic and implement</t>
  </si>
  <si>
    <t>9h</t>
  </si>
  <si>
    <t>05/17-05/29</t>
  </si>
  <si>
    <t xml:space="preserve">0 - learn Springboot, RabbitMQ
1 - create user stories, define high level requirements for notification service 3.implement simple notification service code(springboot &amp; rabbitmq)
5 - make project plan &amp; mgr plan, send reminders to team members
5- participate team meetings   6 - set up &amp; troubleshooting springboot and rabbitmq config 7.presentation for basic notification service
</t>
  </si>
  <si>
    <t>write simple/basic notification service under branch notification_service; fix build.gradle issue under branch fix_gradle; make presentation for current basic notification service</t>
  </si>
  <si>
    <t>not fimilar with springboot; configurtion incompatible</t>
  </si>
  <si>
    <t>Continue learn and practice in Springboot; make sure pivotaltracker is correctly record for each iteration; focus on key features</t>
  </si>
  <si>
    <t>05/29 - 06/11</t>
  </si>
  <si>
    <t>"0-Learned how to create email template with html and link with springboot. Learn Oath2 build login
2-update class diagram for notification service.
3-Implemented configuration classes for email notification 5- participate team meetings, set up reminder for team member
6-Set up email setting config in sprinboot , set up database schema for the notification service 7-Presentation</t>
  </si>
  <si>
    <t>revise the notification service specific to email notification service; make presentation for current basic notification service; update class diagram for notification service</t>
  </si>
  <si>
    <t>not fimilar with springboot; not familier with Oath2</t>
  </si>
  <si>
    <t>add oath2 security part to notification service; add changing read/unread status for notification; save notifications to db</t>
  </si>
  <si>
    <t>0 - continue to learn SpringBoot
1 - update requirements
3- implement security auth to notification service; link with db to store notifications</t>
  </si>
  <si>
    <t>06/12 - 06/17</t>
  </si>
  <si>
    <t xml:space="preserve">0-Learned how to link db and table in cockroachlabs to code
1- update pivotal tracker 2-design database schema for notification service, design endpoint for notification service
3- refactoring the code, implement notification endpoint
5- participate each meeting discussion on presentation detail, how to design the presentation
6- add CORS policy handle CORS connection issue in webconfig.java file; add swagger config 
7- Paticipate in final presentation &amp; demos </t>
  </si>
  <si>
    <t>refactor notification code, add database, update class diagram, update pivotal tracker, discuss presentation content &amp; presentation</t>
  </si>
  <si>
    <t>too many not quite familiar tools/tech stack needed to attach and used in the microservice ; not familiar with Oath2, security issue block the notification service, unable to fix the security auth part</t>
  </si>
  <si>
    <t>add more schema for notification db; add different authorized user sending notifications</t>
  </si>
  <si>
    <t>0 - continue to learn SpringBootSecurity
1 - refine notificationuser stories
3- implement security auth to notification service; design more detailed table to store notifications</t>
  </si>
  <si>
    <r>
      <rPr>
        <rFont val="Arial"/>
        <b/>
        <color theme="1"/>
        <sz val="10.0"/>
      </rPr>
      <t>Your Lead Roles</t>
    </r>
    <r>
      <rPr>
        <rFont val="Arial"/>
        <color theme="1"/>
        <sz val="10.0"/>
      </rPr>
      <t xml:space="preserve">: </t>
    </r>
  </si>
  <si>
    <t>0 - learn git CD/CI, workflow and pivotal tracker
1 - define user story
5 - Teach teammates who unfamiliar github to  go through whole push merge process 
5 - make meeting minute and meeting agenda
5- Join team meetings   
6 - set up git work flow standard
7 - On youtoube search for project samples</t>
  </si>
  <si>
    <t xml:space="preserve">1.Build  configuration part of the SPPP
2.Set up git flow standard, helping teammates to go through
3. Find similar project on youtoube and github
4. taking meeting minute and agenda for second meeting </t>
  </si>
  <si>
    <t>Learning CD/CI which is new concept for me
defining more user stories to make our project more informative</t>
  </si>
  <si>
    <t>already learn through youtoube and try set up in this week</t>
  </si>
  <si>
    <t xml:space="preserve">CD CI Set up
whole team start set up the frame work and UML class chart
Each person has his own part start coding 
</t>
  </si>
  <si>
    <t>2,3</t>
  </si>
  <si>
    <t xml:space="preserve">0 - learning springboots, CI workflow
1 - analysis requirement of  notification and user management 
2.design simple UI for team logic notification 
3.implement springboots, set up database
5 - make the whole process requirement for github upload and download, align with all team members
5- participate team meetings  
6 - set up CI for the project
7- organize all file and upload to github
</t>
  </si>
  <si>
    <t>1.Designed UI for the logic of our notification service, give team material to discuss service logic
2. set up CI for project
3. help team organize github branches, merge essential functions on main branch
4. check required documents and upload to github as time required</t>
  </si>
  <si>
    <t xml:space="preserve">Tried pretty long time to set up the springboots project, how align other code as well as set up database, mysql some new version do not support mac, so had go back and force to make it works </t>
  </si>
  <si>
    <t>get detail notification works in code, also clearify the logic of service with whole team</t>
  </si>
  <si>
    <t>4,5</t>
  </si>
  <si>
    <t>"0-Learned how to create testing case in Junit and Mockito
1- Analysis user story for subscriber in notification service
2- Designed create and read controller of subscriber class, testing plan for notification service
3- Implemented 2 end points for notification 
4- Testing 3 classes for notification service, ensuring controller and observer works as expected
5- taking meeting minutes, participate meeting discussion presentation detail
7-Presentation, recording video and upload . Organized whole documents and post to github. Merge requests codes and make all code on github clean</t>
  </si>
  <si>
    <t>6/12 - 06/17</t>
  </si>
  <si>
    <t xml:space="preserve">"0-Learned how to use Jacoco and Sonerqube to visualize testing coverage, Learn how to docker spring project
2- Designed update and delete controller of subscriber class, testing plan for notification service
3- Implemented update and delete controller, implement Jacoco and Sonerqube
4- Testing notification service, improved testing coverage from 10% to 50%
5- taking meeting minutes, participate meeting discussion on presentation detail, how to design the presentation
6- upgrade gradle version, making it can run jacoco and sonarqube in correct version
7-Organized meetings schedule, delivering team finish recording before deadline </t>
  </si>
  <si>
    <t xml:space="preserve">Finalize presentation
Organized github branch code, helping everyone pushed code 
Implement Sonarqube for visualizing testing coverage
</t>
  </si>
  <si>
    <t>different plug using different version and video resources already outdated today, so deployment synax need update to make it running on our project</t>
  </si>
  <si>
    <t xml:space="preserve"> </t>
  </si>
  <si>
    <r>
      <rPr>
        <rFont val="Arial"/>
        <b/>
        <color theme="1"/>
        <sz val="10.0"/>
      </rPr>
      <t>Your Lead Roles</t>
    </r>
    <r>
      <rPr>
        <rFont val="Arial"/>
        <color theme="1"/>
        <sz val="10.0"/>
      </rPr>
      <t>: Design &amp; Implementation Leader, Security Leader</t>
    </r>
  </si>
  <si>
    <t xml:space="preserve">0 - Learn how to set up Git Credentials Manager for GitHub.
1 - Defined the project description and features.
2 - Discussed a design proposal with the team.
5 - Participated in team meetings and group chat discussions.
6 - Set up Git.
7 - Conducted research.
</t>
  </si>
  <si>
    <t>1 - Git / GitHub setup
2 - Worked on the project overview and high-level requirements for the SPPP document, defining the features for the application and create user stories
3 - Participated in the team's meeting and discussion.
4 - Researched cloud solutions for deployment.</t>
  </si>
  <si>
    <t>1- Difficulty coordinating with other teams due to different availability slots.
2- GitHub push issue because the account has not joined the project.
3- Not familiar with Pivotal Tracker.</t>
  </si>
  <si>
    <t>1- Finally, we have come to an agreement about which service each team is offering.
2- GitHub issue fixed and setup completed.
3- The plan is to learn Pivotal Tracker.</t>
  </si>
  <si>
    <t>0 - Continue learning Pivotal Tracker.
1 - Work on the design document and the API specification.
3 - Create the project structure and begin implementation.</t>
  </si>
  <si>
    <t>15h</t>
  </si>
  <si>
    <t>05/16-05/21</t>
  </si>
  <si>
    <t>0-Learned how to configure Auth0 for API security.
1-Defined the scope of user management services in terms of the features we can offer.
2-Designed and documented the overall architecture.
3-Created a Spring Boot project for the user management service with a proposed project structure.
5-Actively participated in most meetings, engaging in discussions, and remained responsive in group chats.
6-Configured Auth0 for the user management service and provided a demo to the team.</t>
  </si>
  <si>
    <t>1-Set up and configured Auth0 for the user management service.
2-Created a Spring Boot API project for the user management service.
3-Tested the security configuration to ensure its effectiveness.
4-Completed the sections on Introduction and Software Architecture in the SDD document.</t>
  </si>
  <si>
    <t>1-Encountered difficulty with the Auth0 configuration.
2-Encountered difficulty in finding a free database instance.
3-Encountered difficulty in keeping up with other teams regarding security measures.</t>
  </si>
  <si>
    <t>1-Sorted out the Auth0 configuration after spending some time on it.
2-Finally found a free database instance online.
3-Still need to follow up with the other teams regarding security.</t>
  </si>
  <si>
    <t>1- Plan to completed the security section in the SDD document.
2- Plan to completed the database and security configurations for the user management service.</t>
  </si>
  <si>
    <t>05/22-05/28</t>
  </si>
  <si>
    <t>0-Learned how to secure OAuth2 with Auth0 in a Spring Boot application.
2-Prepared the flow diagram for security and implemented security measures in the user management service.
3-Implemented configuration classes: SecurityConfig, WebConfig, and Observability for tracing purposes.
5-Participated in team meetings.
6-Set up a database instance for the user management service on Cockroach Labs.</t>
  </si>
  <si>
    <t>1-Completed the Security section in the SPP document.
2-Prepared the PowerPoint (PPT) document for presentation.
3-Configured the database connection and repositories for the user management service.
4-Created an online database instance.</t>
  </si>
  <si>
    <t xml:space="preserve">1- Same as the previous week
</t>
  </si>
  <si>
    <t xml:space="preserve">1- Same as the previous week
</t>
  </si>
  <si>
    <t>1-Finalized the security document and followed up with the other teams for integration.
2-Completed the implementation of endpoints for the User Management Service.</t>
  </si>
  <si>
    <t>0-Learned how generate simple token for API testing
2-Prepare the high level architecture and the Security design document.
3-Implemented 5 endpoints for the user management service + 2 JUnit test cases.
5-Participated in all the team meetings.
6- Configured and created the database schema for the user management service.
6- Deployed the user management service on Render 
7- Research on Security implementation with Auth0</t>
  </si>
  <si>
    <t xml:space="preserve">1-Documented the Security design And Registration flow design.
2-Implemented 5 endpoints for the user management service + 2 JUnit test cases.
3-Participated in all the team meetings.
4-Designed the user management service database
5-Deployed the user management service on Render </t>
  </si>
  <si>
    <t>1-User with the deployment
2.Cors concerns issues after the deployment</t>
  </si>
  <si>
    <t>Both issues got resolved</t>
  </si>
  <si>
    <t>1. Complete the Group management endpoints
2. Implement JUnit test cases
3. Review and update the documents</t>
  </si>
  <si>
    <t>06/12 - 06/18</t>
  </si>
  <si>
    <t>3-Implementation of User Group Management
4-Implemented JUnit Test Cases and Performed Manual Testing
5-Participation in Team Meetings and Group Chat Discussions
6-Created New API in Auth0 and Added User Team Member to Auth0 Tenant</t>
  </si>
  <si>
    <t>1-Completed the implementation of the  Group Management endpoints
2-Wrote some JUnit test cases
3-Collaborated actively with the team
4.Uodate the SPPP and STD documents.
5. Did presentation &amp; demo</t>
  </si>
  <si>
    <t>1. Deployment &amp; testing related issues.</t>
  </si>
  <si>
    <t>Unable to fix the isue with the deployment of the notificaiton service</t>
  </si>
  <si>
    <t>Take the final exam</t>
  </si>
  <si>
    <r>
      <rPr>
        <rFont val="Arial"/>
        <b/>
        <color theme="1"/>
        <sz val="10.0"/>
      </rPr>
      <t>Your Lead Roles</t>
    </r>
    <r>
      <rPr>
        <rFont val="Arial"/>
        <color theme="1"/>
        <sz val="10.0"/>
      </rPr>
      <t>: QA, Implementation</t>
    </r>
  </si>
  <si>
    <t>05/07 - 05/15</t>
  </si>
  <si>
    <t>0 - Learn how to set up SSH for GitHub.
1 - Discussed the project description and features with the team.
2 - Discussed design proposal and QA plan with the team; wrote initial QA plan draft.
5 - Participated in team meetings and group chat discussions.
6 - Set up Git.</t>
  </si>
  <si>
    <t>initial QA plan</t>
  </si>
  <si>
    <t>help with initial coding</t>
  </si>
  <si>
    <t>Notes:</t>
  </si>
  <si>
    <t>He probably drop the class already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</si>
</sst>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16">
    <font>
      <sz val="10.0"/>
      <color rgb="FF000000"/>
      <name val="Arial"/>
      <scheme val="minor"/>
    </font>
    <font>
      <b/>
      <sz val="10.0"/>
      <color rgb="FFFF0000"/>
      <name val="Arial"/>
    </font>
    <font>
      <b/>
      <sz val="10.0"/>
      <color theme="1"/>
      <name val="Arial"/>
    </font>
    <font>
      <sz val="10.0"/>
      <color rgb="FF000000"/>
      <name val="Arial"/>
    </font>
    <font>
      <color rgb="FF000000"/>
      <name val="Arial"/>
    </font>
    <font>
      <color rgb="FF000000"/>
      <name val="Arial"/>
      <scheme val="minor"/>
    </font>
    <font>
      <sz val="9.0"/>
      <color rgb="FF000000"/>
      <name val="&quot;Google Sans Mono&quot;"/>
    </font>
    <font>
      <sz val="10.0"/>
      <color theme="1"/>
      <name val="Arial"/>
    </font>
    <font>
      <color theme="1"/>
      <name val="Arial"/>
      <scheme val="minor"/>
    </font>
    <font>
      <sz val="10.0"/>
      <color rgb="FFFF0000"/>
      <name val="Arial"/>
    </font>
    <font>
      <b/>
      <sz val="10.0"/>
      <color theme="1"/>
      <name val="Calibri"/>
    </font>
    <font/>
    <font>
      <color theme="1"/>
      <name val="Arial"/>
    </font>
    <font>
      <sz val="9.0"/>
      <color rgb="FF1F1F1F"/>
      <name val="&quot;Google Sans&quot;"/>
    </font>
    <font>
      <sz val="9.0"/>
      <color rgb="FF1F1F1F"/>
      <name val="Google Sans"/>
    </font>
    <font>
      <color rgb="FFFF0000"/>
      <name val="Arial"/>
      <scheme val="minor"/>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Font="1"/>
    <xf borderId="0" fillId="0" fontId="1" numFmtId="0" xfId="0" applyFont="1"/>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Fill="1" applyFont="1"/>
    <xf borderId="0" fillId="0" fontId="7"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readingOrder="0"/>
    </xf>
    <xf borderId="0" fillId="0" fontId="8" numFmtId="0" xfId="0" applyAlignment="1" applyFont="1">
      <alignment readingOrder="0" shrinkToFit="0" wrapText="1"/>
    </xf>
    <xf borderId="1" fillId="0" fontId="1" numFmtId="0" xfId="0" applyAlignment="1" applyBorder="1" applyFont="1">
      <alignment vertical="top"/>
    </xf>
    <xf borderId="1" fillId="0" fontId="9" numFmtId="0" xfId="0" applyAlignment="1" applyBorder="1" applyFont="1">
      <alignment vertical="top"/>
    </xf>
    <xf borderId="0" fillId="0" fontId="9" numFmtId="0" xfId="0" applyFont="1"/>
    <xf borderId="0" fillId="0" fontId="2" numFmtId="0" xfId="0" applyAlignment="1" applyFont="1">
      <alignment shrinkToFit="0" vertical="top" wrapText="1"/>
    </xf>
    <xf borderId="0" fillId="0" fontId="10" numFmtId="0" xfId="0" applyAlignment="1" applyFont="1">
      <alignment vertical="top"/>
    </xf>
    <xf borderId="1" fillId="0" fontId="10" numFmtId="0" xfId="0" applyBorder="1" applyFont="1"/>
    <xf borderId="0" fillId="0" fontId="7" numFmtId="0" xfId="0" applyFont="1"/>
    <xf borderId="0" fillId="0" fontId="8" numFmtId="0" xfId="0" applyAlignment="1" applyFont="1">
      <alignment horizontal="left" shrinkToFit="0" wrapText="1"/>
    </xf>
    <xf borderId="0" fillId="0" fontId="8" numFmtId="0" xfId="0" applyAlignment="1" applyFont="1">
      <alignment horizontal="left" readingOrder="0" shrinkToFit="0" wrapText="1"/>
    </xf>
    <xf borderId="0" fillId="0" fontId="8" numFmtId="0" xfId="0" applyAlignment="1" applyFont="1">
      <alignment shrinkToFit="0" wrapText="1"/>
    </xf>
    <xf borderId="0" fillId="0" fontId="8" numFmtId="0" xfId="0" applyAlignment="1" applyFont="1">
      <alignment readingOrder="0" shrinkToFit="0" wrapText="0"/>
    </xf>
    <xf borderId="2" fillId="3" fontId="1" numFmtId="0" xfId="0" applyBorder="1" applyFill="1" applyFont="1"/>
    <xf borderId="2" fillId="3" fontId="7" numFmtId="0" xfId="0" applyAlignment="1" applyBorder="1" applyFont="1">
      <alignment shrinkToFit="0" wrapText="1"/>
    </xf>
    <xf borderId="3" fillId="3" fontId="7" numFmtId="0" xfId="0" applyAlignment="1" applyBorder="1" applyFont="1">
      <alignment readingOrder="0" shrinkToFit="0" wrapText="1"/>
    </xf>
    <xf borderId="4" fillId="0" fontId="11" numFmtId="0" xfId="0" applyBorder="1" applyFont="1"/>
    <xf borderId="5" fillId="0" fontId="11" numFmtId="0" xfId="0" applyBorder="1" applyFont="1"/>
    <xf borderId="0" fillId="0" fontId="12" numFmtId="0" xfId="0" applyAlignment="1" applyFont="1">
      <alignment horizontal="right" vertical="bottom"/>
    </xf>
    <xf borderId="0" fillId="0" fontId="12" numFmtId="0" xfId="0" applyAlignment="1" applyFont="1">
      <alignment vertical="bottom"/>
    </xf>
    <xf borderId="0" fillId="0" fontId="12" numFmtId="0" xfId="0" applyAlignment="1" applyFont="1">
      <alignment vertical="bottom"/>
    </xf>
    <xf borderId="0" fillId="0" fontId="12" numFmtId="0" xfId="0" applyAlignment="1" applyFont="1">
      <alignment shrinkToFit="0" vertical="bottom" wrapText="0"/>
    </xf>
    <xf borderId="3" fillId="3" fontId="7" numFmtId="0" xfId="0" applyAlignment="1" applyBorder="1" applyFont="1">
      <alignment shrinkToFit="0" wrapText="1"/>
    </xf>
    <xf borderId="2" fillId="4" fontId="7" numFmtId="0" xfId="0" applyAlignment="1" applyBorder="1" applyFill="1" applyFont="1">
      <alignment shrinkToFit="0" wrapText="1"/>
    </xf>
    <xf borderId="2" fillId="4" fontId="7" numFmtId="0" xfId="0" applyAlignment="1" applyBorder="1" applyFont="1">
      <alignment readingOrder="0" shrinkToFit="0" wrapText="1"/>
    </xf>
    <xf borderId="0" fillId="4" fontId="7" numFmtId="0" xfId="0" applyAlignment="1" applyFont="1">
      <alignment shrinkToFit="0" wrapText="1"/>
    </xf>
    <xf borderId="2" fillId="4" fontId="7" numFmtId="0" xfId="0" applyBorder="1" applyFont="1"/>
    <xf borderId="0" fillId="0" fontId="8" numFmtId="0" xfId="0" applyFont="1"/>
    <xf borderId="0" fillId="2" fontId="13" numFmtId="0" xfId="0" applyAlignment="1" applyFont="1">
      <alignment readingOrder="0" shrinkToFit="0" wrapText="1"/>
    </xf>
    <xf borderId="0" fillId="0" fontId="12" numFmtId="0" xfId="0" applyAlignment="1" applyFont="1">
      <alignment readingOrder="0" vertical="bottom"/>
    </xf>
    <xf borderId="0" fillId="0" fontId="12" numFmtId="0" xfId="0" applyAlignment="1" applyFont="1">
      <alignment horizontal="right" readingOrder="0" vertical="bottom"/>
    </xf>
    <xf borderId="0" fillId="0" fontId="12" numFmtId="0" xfId="0" applyAlignment="1" applyFont="1">
      <alignment readingOrder="0" shrinkToFit="0" vertical="bottom" wrapText="1"/>
    </xf>
    <xf borderId="0" fillId="0" fontId="12" numFmtId="0" xfId="0" applyAlignment="1" applyFont="1">
      <alignment horizontal="right" readingOrder="0" shrinkToFit="0" vertical="bottom" wrapText="1"/>
    </xf>
    <xf borderId="0" fillId="0" fontId="12" numFmtId="0" xfId="0" applyAlignment="1" applyFont="1">
      <alignment horizontal="right" shrinkToFit="0" vertical="bottom" wrapText="1"/>
    </xf>
    <xf borderId="0" fillId="0" fontId="12" numFmtId="0" xfId="0" applyAlignment="1" applyFont="1">
      <alignment shrinkToFit="0" vertical="bottom" wrapText="1"/>
    </xf>
    <xf borderId="0" fillId="2" fontId="14" numFmtId="0" xfId="0" applyAlignment="1" applyFont="1">
      <alignment shrinkToFit="0" vertical="bottom" wrapText="1"/>
    </xf>
    <xf borderId="0" fillId="2" fontId="12" numFmtId="0" xfId="0" applyAlignment="1" applyFont="1">
      <alignment shrinkToFit="0" vertical="bottom" wrapText="1"/>
    </xf>
    <xf borderId="0" fillId="2" fontId="14" numFmtId="0" xfId="0" applyAlignment="1" applyFont="1">
      <alignment readingOrder="0" shrinkToFit="0" vertical="bottom" wrapText="1"/>
    </xf>
    <xf borderId="0" fillId="2" fontId="12" numFmtId="0" xfId="0" applyAlignment="1" applyFont="1">
      <alignment readingOrder="0" shrinkToFit="0" vertical="bottom" wrapText="1"/>
    </xf>
    <xf borderId="2" fillId="3" fontId="7" numFmtId="0" xfId="0" applyAlignment="1" applyBorder="1" applyFont="1">
      <alignment horizontal="left" shrinkToFit="0" vertical="center" wrapText="1"/>
    </xf>
    <xf borderId="2" fillId="3" fontId="7" numFmtId="0" xfId="0" applyAlignment="1" applyBorder="1" applyFont="1">
      <alignment horizontal="left" readingOrder="0" shrinkToFit="0" vertical="center" wrapText="1"/>
    </xf>
    <xf borderId="0" fillId="0" fontId="8" numFmtId="0" xfId="0" applyAlignment="1" applyFont="1">
      <alignment horizontal="left" vertical="center"/>
    </xf>
    <xf borderId="0" fillId="0" fontId="8" numFmtId="0" xfId="0" applyAlignment="1" applyFont="1">
      <alignment horizontal="left" readingOrder="0" vertical="center"/>
    </xf>
    <xf borderId="2" fillId="4" fontId="7" numFmtId="0" xfId="0" applyAlignment="1" applyBorder="1" applyFont="1">
      <alignment horizontal="left" shrinkToFit="0" vertical="center" wrapText="1"/>
    </xf>
    <xf borderId="0" fillId="0" fontId="8" numFmtId="0" xfId="0" applyAlignment="1" applyFont="1">
      <alignment horizontal="left" readingOrder="0" shrinkToFit="0" vertical="center" wrapText="1"/>
    </xf>
    <xf borderId="0" fillId="0" fontId="8" numFmtId="0" xfId="0" applyAlignment="1" applyFont="1">
      <alignment readingOrder="0" shrinkToFit="0" vertical="top" wrapText="1"/>
    </xf>
    <xf borderId="0" fillId="0" fontId="8" numFmtId="0" xfId="0" applyAlignment="1" applyFont="1">
      <alignment readingOrder="0" vertical="center"/>
    </xf>
    <xf borderId="0" fillId="0" fontId="8" numFmtId="0" xfId="0" applyAlignment="1" applyFont="1">
      <alignment readingOrder="0" shrinkToFit="0" vertical="center" wrapText="1"/>
    </xf>
    <xf borderId="0" fillId="0" fontId="8" numFmtId="164" xfId="0" applyAlignment="1" applyFont="1" applyNumberFormat="1">
      <alignment readingOrder="0"/>
    </xf>
    <xf borderId="0" fillId="0" fontId="7" numFmtId="0" xfId="0" applyAlignment="1" applyFont="1">
      <alignment horizontal="left" readingOrder="0" shrinkToFit="0" vertical="center" wrapText="1"/>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5"/>
    <col customWidth="1" min="2" max="2" width="12.63"/>
    <col customWidth="1" min="3" max="3" width="33.5"/>
    <col customWidth="1" min="4" max="4" width="31.5"/>
    <col customWidth="1" min="5" max="5" width="25.63"/>
    <col customWidth="1" min="6" max="6" width="27.88"/>
    <col customWidth="1" min="7" max="7" width="9.88"/>
    <col customWidth="1" min="8" max="8" width="8.38"/>
    <col customWidth="1" min="9" max="9" width="7.13"/>
    <col customWidth="1" min="10" max="10" width="6.63"/>
    <col customWidth="1" min="11" max="11" width="9.0"/>
    <col customWidth="1" min="12" max="12" width="7.0"/>
    <col customWidth="1" min="13" max="13" width="8.5"/>
    <col customWidth="1" min="14" max="14" width="7.13"/>
    <col customWidth="1" min="15" max="15" width="7.38"/>
    <col customWidth="1" min="16" max="16" width="8.5"/>
    <col customWidth="1" min="17" max="17" width="6.63"/>
    <col customWidth="1" min="18" max="18" width="7.13"/>
    <col customWidth="1" min="19" max="19" width="6.88"/>
    <col customWidth="1" min="20" max="20" width="6.63"/>
    <col customWidth="1" min="21" max="21" width="6.88"/>
  </cols>
  <sheetData>
    <row r="1" ht="15.75" customHeight="1">
      <c r="A1" s="1">
        <v>1.0</v>
      </c>
      <c r="B1" s="2"/>
      <c r="C1" s="2"/>
      <c r="D1" s="3"/>
      <c r="E1" s="3"/>
      <c r="F1" s="3"/>
      <c r="G1" s="2"/>
      <c r="H1" s="2"/>
      <c r="I1" s="2"/>
      <c r="J1" s="2"/>
      <c r="K1" s="2"/>
      <c r="L1" s="2"/>
      <c r="M1" s="2"/>
      <c r="N1" s="2"/>
      <c r="O1" s="2"/>
      <c r="P1" s="2"/>
      <c r="Q1" s="2"/>
      <c r="R1" s="2"/>
      <c r="S1" s="2"/>
      <c r="T1" s="2"/>
      <c r="U1" s="2"/>
      <c r="V1" s="3"/>
      <c r="W1" s="3"/>
      <c r="X1" s="3"/>
      <c r="Y1" s="3"/>
    </row>
    <row r="2" ht="30.0" customHeight="1">
      <c r="A2" s="4" t="s">
        <v>0</v>
      </c>
      <c r="B2" s="2"/>
      <c r="C2" s="2"/>
      <c r="D2" s="3"/>
      <c r="E2" s="3"/>
      <c r="F2" s="3"/>
      <c r="G2" s="2"/>
      <c r="H2" s="2"/>
      <c r="I2" s="2"/>
      <c r="J2" s="2"/>
      <c r="K2" s="2"/>
      <c r="L2" s="2"/>
      <c r="M2" s="2"/>
      <c r="N2" s="2"/>
      <c r="O2" s="2"/>
      <c r="P2" s="2"/>
      <c r="Q2" s="2"/>
      <c r="R2" s="2"/>
      <c r="S2" s="2"/>
      <c r="T2" s="2"/>
      <c r="U2" s="2"/>
      <c r="V2" s="3"/>
      <c r="W2" s="3"/>
      <c r="X2" s="3"/>
      <c r="Y2" s="3"/>
    </row>
    <row r="3" ht="15.75" customHeight="1">
      <c r="A3" s="2" t="s">
        <v>1</v>
      </c>
      <c r="B3" s="2" t="s">
        <v>2</v>
      </c>
      <c r="C3" s="2" t="s">
        <v>3</v>
      </c>
      <c r="D3" s="3" t="s">
        <v>4</v>
      </c>
      <c r="E3" s="3" t="s">
        <v>5</v>
      </c>
      <c r="F3" s="3"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5" t="s">
        <v>22</v>
      </c>
      <c r="W3" s="3"/>
      <c r="X3" s="3"/>
      <c r="Y3" s="3"/>
    </row>
    <row r="4" ht="87.75" customHeight="1">
      <c r="A4" s="6">
        <v>0.0</v>
      </c>
      <c r="B4" s="6" t="s">
        <v>23</v>
      </c>
      <c r="C4" s="6" t="s">
        <v>24</v>
      </c>
      <c r="D4" s="7" t="s">
        <v>25</v>
      </c>
      <c r="E4" s="7" t="s">
        <v>26</v>
      </c>
      <c r="F4" s="8" t="s">
        <v>27</v>
      </c>
      <c r="G4" s="9">
        <v>0.0</v>
      </c>
      <c r="H4" s="9">
        <v>0.0</v>
      </c>
      <c r="I4" s="9">
        <v>2.0</v>
      </c>
      <c r="J4" s="9">
        <v>1.0</v>
      </c>
      <c r="K4" s="9">
        <v>1.0</v>
      </c>
      <c r="L4" s="10">
        <f t="shared" ref="L4:L7" si="1">M4+N4</f>
        <v>36</v>
      </c>
      <c r="M4" s="11">
        <f>'Jim Penner'!D4+'Shenxiao(Sherry) Li'!D4+'Chaozheng Zhu'!E4+'Hunter Washburne'!D4+'Jordany Arnaud'!D4</f>
        <v>33</v>
      </c>
      <c r="N4" s="9">
        <v>3.0</v>
      </c>
      <c r="O4" s="10">
        <f>'Jim Penner'!G4+'Shenxiao(Sherry) Li'!G4+'Chaozheng Zhu'!H4+'Hunter Washburne'!G4+'Jordany Arnaud'!G4</f>
        <v>5</v>
      </c>
      <c r="P4" s="11">
        <f>'Jim Penner'!H4+'Shenxiao(Sherry) Li'!H4+'Chaozheng Zhu'!I4+'Hunter Washburne'!H4+'Jordany Arnaud'!H4</f>
        <v>8.5</v>
      </c>
      <c r="Q4" s="11">
        <f>'Jim Penner'!I4+'Shenxiao(Sherry) Li'!I4+'Chaozheng Zhu'!J4+'Hunter Washburne'!I4+'Jordany Arnaud'!I4</f>
        <v>4.5</v>
      </c>
      <c r="R4" s="11">
        <f>'Jim Penner'!J4+'Shenxiao(Sherry) Li'!J4+'Chaozheng Zhu'!K4+'Hunter Washburne'!J4+'Jordany Arnaud'!J4</f>
        <v>0</v>
      </c>
      <c r="S4" s="11">
        <f>'Jim Penner'!K4+'Shenxiao(Sherry) Li'!K4+'Chaozheng Zhu'!L4+'Hunter Washburne'!K4+'Jordany Arnaud'!K4</f>
        <v>0</v>
      </c>
      <c r="T4" s="11">
        <f>'Jim Penner'!L4+'Shenxiao(Sherry) Li'!L4+'Chaozheng Zhu'!M4+'Hunter Washburne'!L4+'Jordany Arnaud'!L4</f>
        <v>11</v>
      </c>
      <c r="U4" s="11">
        <f>'Jim Penner'!N4+'Shenxiao(Sherry) Li'!N4+'Chaozheng Zhu'!O4+'Hunter Washburne'!N4+'Jordany Arnaud'!N4</f>
        <v>4</v>
      </c>
      <c r="V4" s="10"/>
      <c r="W4" s="10"/>
      <c r="X4" s="10"/>
      <c r="Y4" s="10"/>
      <c r="Z4" s="10"/>
    </row>
    <row r="5" ht="58.5" customHeight="1">
      <c r="A5" s="12">
        <v>1.0</v>
      </c>
      <c r="B5" s="12" t="s">
        <v>28</v>
      </c>
      <c r="C5" s="13" t="s">
        <v>29</v>
      </c>
      <c r="D5" s="14" t="s">
        <v>30</v>
      </c>
      <c r="E5" s="14" t="s">
        <v>31</v>
      </c>
      <c r="F5" s="14" t="s">
        <v>32</v>
      </c>
      <c r="G5" s="14">
        <v>5.0</v>
      </c>
      <c r="H5" s="14">
        <v>10.0</v>
      </c>
      <c r="I5" s="14">
        <v>3.0</v>
      </c>
      <c r="J5" s="14">
        <v>2.0</v>
      </c>
      <c r="K5" s="14">
        <v>1.0</v>
      </c>
      <c r="L5" s="10">
        <f t="shared" si="1"/>
        <v>67.5</v>
      </c>
      <c r="M5" s="11">
        <f>'Jim Penner'!D5+'Shenxiao(Sherry) Li'!D5+'Chaozheng Zhu'!E5+'Hunter Washburne'!D5+'Jordany Arnaud'!D5</f>
        <v>62.5</v>
      </c>
      <c r="N5" s="9">
        <v>5.0</v>
      </c>
      <c r="O5" s="10">
        <f>'Jim Penner'!G5+'Shenxiao(Sherry) Li'!G5+'Chaozheng Zhu'!H5+'Hunter Washburne'!G5+'Jordany Arnaud'!G5</f>
        <v>19</v>
      </c>
      <c r="P5" s="11">
        <f>'Jim Penner'!H5+'Shenxiao(Sherry) Li'!H5+'Chaozheng Zhu'!I5+'Hunter Washburne'!H5+'Jordany Arnaud'!H5</f>
        <v>6.5</v>
      </c>
      <c r="Q5" s="11">
        <f>'Jim Penner'!I5+'Shenxiao(Sherry) Li'!I5+'Chaozheng Zhu'!J5+'Hunter Washburne'!I5+'Jordany Arnaud'!I5</f>
        <v>7</v>
      </c>
      <c r="R5" s="11">
        <f>'Jim Penner'!J5+'Shenxiao(Sherry) Li'!J5+'Chaozheng Zhu'!K5+'Hunter Washburne'!J5+'Jordany Arnaud'!J5</f>
        <v>12.5</v>
      </c>
      <c r="S5" s="11">
        <f>'Jim Penner'!K5+'Shenxiao(Sherry) Li'!K5+'Chaozheng Zhu'!L5+'Hunter Washburne'!K5+'Jordany Arnaud'!K5</f>
        <v>1.5</v>
      </c>
      <c r="T5" s="11">
        <f>'Jim Penner'!L5+'Shenxiao(Sherry) Li'!L5+'Chaozheng Zhu'!M5+'Hunter Washburne'!L5+'Jordany Arnaud'!L5</f>
        <v>12.5</v>
      </c>
      <c r="U5" s="11">
        <f>'Jim Penner'!N5+'Shenxiao(Sherry) Li'!N5+'Chaozheng Zhu'!O5+'Hunter Washburne'!N5+'Jordany Arnaud'!N5</f>
        <v>2</v>
      </c>
    </row>
    <row r="6" ht="15.75" customHeight="1">
      <c r="A6" s="12">
        <v>2.0</v>
      </c>
      <c r="B6" s="12" t="s">
        <v>33</v>
      </c>
      <c r="C6" s="13" t="s">
        <v>34</v>
      </c>
      <c r="D6" s="15" t="s">
        <v>35</v>
      </c>
      <c r="E6" s="14" t="s">
        <v>36</v>
      </c>
      <c r="G6" s="14">
        <v>6.0</v>
      </c>
      <c r="H6" s="14">
        <v>3.0</v>
      </c>
      <c r="I6" s="14">
        <v>2.0</v>
      </c>
      <c r="J6" s="14">
        <v>8.0</v>
      </c>
      <c r="K6" s="14">
        <v>4.0</v>
      </c>
      <c r="L6" s="10">
        <f t="shared" si="1"/>
        <v>57</v>
      </c>
      <c r="M6" s="11">
        <f>'Jim Penner'!D6+'Shenxiao(Sherry) Li'!D6+'Chaozheng Zhu'!E6+'Hunter Washburne'!D6+'Jordany Arnaud'!D6</f>
        <v>53</v>
      </c>
      <c r="N6" s="9">
        <v>4.0</v>
      </c>
      <c r="O6" s="10">
        <f>'Jim Penner'!G6+'Shenxiao(Sherry) Li'!G6+'Chaozheng Zhu'!H6+'Hunter Washburne'!G6+'Jordany Arnaud'!G6</f>
        <v>13</v>
      </c>
      <c r="P6" s="11">
        <f>'Jim Penner'!H6+'Shenxiao(Sherry) Li'!H6+'Chaozheng Zhu'!I6+'Hunter Washburne'!H6+'Jordany Arnaud'!H6</f>
        <v>4</v>
      </c>
      <c r="Q6" s="11">
        <f>'Jim Penner'!I6+'Shenxiao(Sherry) Li'!I6+'Chaozheng Zhu'!J6+'Hunter Washburne'!I6+'Jordany Arnaud'!I6</f>
        <v>8</v>
      </c>
      <c r="R6" s="11">
        <f>'Jim Penner'!J6+'Shenxiao(Sherry) Li'!J6+'Chaozheng Zhu'!K6+'Hunter Washburne'!J6+'Jordany Arnaud'!J6</f>
        <v>12</v>
      </c>
      <c r="S6" s="11">
        <f>'Jim Penner'!K6+'Shenxiao(Sherry) Li'!K6+'Chaozheng Zhu'!L6+'Hunter Washburne'!K6+'Jordany Arnaud'!K6</f>
        <v>2</v>
      </c>
      <c r="T6" s="11">
        <f>'Jim Penner'!L6+'Shenxiao(Sherry) Li'!L6+'Chaozheng Zhu'!M6+'Hunter Washburne'!L6+'Jordany Arnaud'!L6</f>
        <v>12</v>
      </c>
      <c r="U6" s="11">
        <f>'Jim Penner'!N6+'Shenxiao(Sherry) Li'!N6+'Chaozheng Zhu'!O6+'Hunter Washburne'!N6+'Jordany Arnaud'!N6</f>
        <v>7</v>
      </c>
    </row>
    <row r="7" ht="15.75" customHeight="1">
      <c r="A7" s="12">
        <v>3.0</v>
      </c>
      <c r="B7" s="12" t="s">
        <v>37</v>
      </c>
      <c r="C7" s="13" t="s">
        <v>38</v>
      </c>
      <c r="D7" s="15" t="s">
        <v>39</v>
      </c>
      <c r="E7" s="14" t="s">
        <v>40</v>
      </c>
      <c r="F7" s="14" t="s">
        <v>41</v>
      </c>
      <c r="G7" s="14">
        <v>2.0</v>
      </c>
      <c r="H7" s="14">
        <v>7.0</v>
      </c>
      <c r="I7" s="14">
        <v>4.0</v>
      </c>
      <c r="J7" s="14">
        <v>9.0</v>
      </c>
      <c r="K7" s="14">
        <v>3.0</v>
      </c>
      <c r="L7" s="10">
        <f t="shared" si="1"/>
        <v>75</v>
      </c>
      <c r="M7" s="11">
        <f>'Jim Penner'!D7+'Shenxiao(Sherry) Li'!D7+'Chaozheng Zhu'!E7+'Hunter Washburne'!D7+'Jordany Arnaud'!D7</f>
        <v>71</v>
      </c>
      <c r="N7" s="9">
        <v>4.0</v>
      </c>
      <c r="O7" s="10">
        <f>'Jim Penner'!G7+'Shenxiao(Sherry) Li'!G7+'Chaozheng Zhu'!H7+'Hunter Washburne'!G7+'Jordany Arnaud'!G7</f>
        <v>7</v>
      </c>
      <c r="P7" s="11">
        <f>'Jim Penner'!H7+'Shenxiao(Sherry) Li'!H7+'Chaozheng Zhu'!I7+'Hunter Washburne'!H7+'Jordany Arnaud'!H7</f>
        <v>3</v>
      </c>
      <c r="Q7" s="11">
        <f>'Jim Penner'!I7+'Shenxiao(Sherry) Li'!I7+'Chaozheng Zhu'!J7+'Hunter Washburne'!I7+'Jordany Arnaud'!I7</f>
        <v>13</v>
      </c>
      <c r="R7" s="11">
        <f>'Jim Penner'!J7+'Shenxiao(Sherry) Li'!J7+'Chaozheng Zhu'!K7+'Hunter Washburne'!J7+'Jordany Arnaud'!J7</f>
        <v>20</v>
      </c>
      <c r="S7" s="11">
        <f>'Jim Penner'!K7+'Shenxiao(Sherry) Li'!K7+'Chaozheng Zhu'!L7+'Hunter Washburne'!K7+'Jordany Arnaud'!K7</f>
        <v>2</v>
      </c>
      <c r="T7" s="11">
        <f>'Jim Penner'!L7+'Shenxiao(Sherry) Li'!L7+'Chaozheng Zhu'!M7+'Hunter Washburne'!L7+'Jordany Arnaud'!L7</f>
        <v>17</v>
      </c>
      <c r="U7" s="11">
        <f>'Jim Penner'!N7+'Shenxiao(Sherry) Li'!N7+'Chaozheng Zhu'!O7+'Hunter Washburne'!N7+'Jordany Arnaud'!N7</f>
        <v>12</v>
      </c>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26.88"/>
    <col customWidth="1" min="3" max="3" width="30.75"/>
    <col customWidth="1" min="4" max="5" width="12.63"/>
    <col customWidth="1" min="6" max="6" width="10.63"/>
    <col customWidth="1" min="7" max="7" width="29.88"/>
    <col customWidth="1" min="8" max="8" width="19.63"/>
    <col customWidth="1" min="9" max="9" width="22.13"/>
    <col customWidth="1" min="11" max="11" width="18.5"/>
  </cols>
  <sheetData>
    <row r="1" ht="27.0" customHeight="1">
      <c r="A1" s="16" t="s">
        <v>42</v>
      </c>
      <c r="B1" s="17"/>
      <c r="C1" s="17"/>
      <c r="D1" s="17"/>
      <c r="E1" s="17"/>
      <c r="F1" s="17"/>
      <c r="G1" s="17"/>
      <c r="H1" s="17"/>
      <c r="I1" s="17"/>
      <c r="J1" s="17"/>
      <c r="K1" s="18"/>
      <c r="L1" s="18"/>
      <c r="M1" s="18"/>
      <c r="N1" s="18"/>
      <c r="O1" s="18"/>
      <c r="P1" s="18"/>
      <c r="Q1" s="18"/>
      <c r="R1" s="18"/>
      <c r="S1" s="18"/>
      <c r="T1" s="18"/>
      <c r="U1" s="18"/>
      <c r="V1" s="18"/>
      <c r="W1" s="18"/>
      <c r="X1" s="18"/>
      <c r="Y1" s="18"/>
      <c r="Z1" s="18"/>
    </row>
    <row r="2" ht="15.75" customHeight="1">
      <c r="A2" s="19" t="s">
        <v>43</v>
      </c>
      <c r="B2" s="20" t="s">
        <v>44</v>
      </c>
      <c r="C2" s="20" t="s">
        <v>45</v>
      </c>
      <c r="D2" s="20" t="s">
        <v>46</v>
      </c>
      <c r="E2" s="20" t="s">
        <v>47</v>
      </c>
      <c r="F2" s="20" t="s">
        <v>48</v>
      </c>
      <c r="G2" s="20" t="s">
        <v>49</v>
      </c>
      <c r="H2" s="20" t="s">
        <v>50</v>
      </c>
      <c r="I2" s="20" t="s">
        <v>51</v>
      </c>
      <c r="J2" s="20" t="s">
        <v>52</v>
      </c>
      <c r="K2" s="21" t="s">
        <v>53</v>
      </c>
      <c r="L2" s="22"/>
      <c r="M2" s="22"/>
      <c r="N2" s="22"/>
      <c r="O2" s="22"/>
      <c r="P2" s="22"/>
      <c r="Q2" s="22"/>
      <c r="R2" s="22"/>
      <c r="S2" s="22"/>
      <c r="T2" s="22"/>
      <c r="U2" s="22"/>
      <c r="V2" s="22"/>
      <c r="W2" s="22"/>
      <c r="X2" s="22"/>
      <c r="Y2" s="22"/>
      <c r="Z2" s="22"/>
    </row>
    <row r="3" ht="50.25" customHeight="1">
      <c r="A3" s="23" t="s">
        <v>54</v>
      </c>
      <c r="B3" s="24" t="s">
        <v>55</v>
      </c>
      <c r="C3" s="24" t="s">
        <v>56</v>
      </c>
      <c r="D3" s="24" t="s">
        <v>57</v>
      </c>
      <c r="E3" s="24" t="s">
        <v>58</v>
      </c>
      <c r="F3" s="24" t="s">
        <v>59</v>
      </c>
      <c r="G3" s="24" t="s">
        <v>60</v>
      </c>
      <c r="H3" s="24" t="s">
        <v>61</v>
      </c>
      <c r="I3" s="24" t="s">
        <v>62</v>
      </c>
      <c r="J3" s="24" t="s">
        <v>63</v>
      </c>
      <c r="K3" s="23"/>
      <c r="L3" s="23"/>
      <c r="M3" s="23"/>
      <c r="N3" s="23"/>
      <c r="O3" s="23"/>
      <c r="P3" s="23"/>
      <c r="Q3" s="23"/>
      <c r="R3" s="23"/>
      <c r="S3" s="23"/>
      <c r="T3" s="23"/>
      <c r="U3" s="23"/>
      <c r="V3" s="23"/>
      <c r="W3" s="23"/>
      <c r="X3" s="23"/>
      <c r="Y3" s="23"/>
      <c r="Z3" s="23"/>
    </row>
    <row r="4" ht="60.0" customHeight="1">
      <c r="A4" s="25" t="s">
        <v>64</v>
      </c>
      <c r="B4" s="15" t="s">
        <v>65</v>
      </c>
      <c r="C4" s="15" t="s">
        <v>66</v>
      </c>
      <c r="D4" s="15" t="s">
        <v>67</v>
      </c>
      <c r="E4" s="15" t="s">
        <v>68</v>
      </c>
      <c r="F4" s="15" t="s">
        <v>69</v>
      </c>
      <c r="G4" s="15" t="s">
        <v>70</v>
      </c>
      <c r="H4" s="15" t="s">
        <v>68</v>
      </c>
      <c r="I4" s="15" t="s">
        <v>71</v>
      </c>
      <c r="J4" s="15" t="s">
        <v>72</v>
      </c>
      <c r="K4" s="25"/>
      <c r="L4" s="25"/>
      <c r="M4" s="25"/>
      <c r="N4" s="25"/>
      <c r="O4" s="25"/>
      <c r="P4" s="25"/>
      <c r="Q4" s="25"/>
      <c r="R4" s="25"/>
      <c r="S4" s="25"/>
      <c r="T4" s="25"/>
      <c r="U4" s="25"/>
      <c r="V4" s="25"/>
      <c r="W4" s="25"/>
      <c r="X4" s="25"/>
      <c r="Y4" s="25"/>
      <c r="Z4" s="25"/>
    </row>
    <row r="5" ht="50.25" customHeight="1">
      <c r="A5" s="23" t="s">
        <v>73</v>
      </c>
      <c r="B5" s="24" t="s">
        <v>74</v>
      </c>
      <c r="C5" s="24" t="s">
        <v>75</v>
      </c>
      <c r="D5" s="24" t="s">
        <v>76</v>
      </c>
      <c r="E5" s="24" t="s">
        <v>77</v>
      </c>
      <c r="F5" s="24" t="s">
        <v>78</v>
      </c>
      <c r="G5" s="24" t="s">
        <v>79</v>
      </c>
      <c r="H5" s="24" t="s">
        <v>80</v>
      </c>
      <c r="I5" s="24" t="s">
        <v>81</v>
      </c>
      <c r="J5" s="24" t="s">
        <v>82</v>
      </c>
      <c r="K5" s="24" t="s">
        <v>83</v>
      </c>
      <c r="L5" s="23"/>
      <c r="M5" s="23"/>
      <c r="N5" s="23"/>
      <c r="O5" s="23"/>
      <c r="P5" s="23"/>
      <c r="Q5" s="23"/>
      <c r="R5" s="23"/>
      <c r="S5" s="23"/>
      <c r="T5" s="23"/>
      <c r="U5" s="23"/>
      <c r="V5" s="23"/>
      <c r="W5" s="23"/>
      <c r="X5" s="23"/>
      <c r="Y5" s="23"/>
      <c r="Z5" s="23"/>
    </row>
    <row r="6" ht="15.75" customHeight="1">
      <c r="A6" s="15" t="s">
        <v>84</v>
      </c>
      <c r="B6" s="15" t="s">
        <v>85</v>
      </c>
      <c r="C6" s="15" t="s">
        <v>68</v>
      </c>
      <c r="D6" s="15" t="s">
        <v>68</v>
      </c>
      <c r="E6" s="15" t="s">
        <v>68</v>
      </c>
      <c r="F6" s="15" t="s">
        <v>68</v>
      </c>
      <c r="G6" s="15" t="s">
        <v>68</v>
      </c>
      <c r="H6" s="25"/>
      <c r="I6" s="25"/>
      <c r="J6" s="25"/>
      <c r="K6" s="15" t="s">
        <v>86</v>
      </c>
      <c r="L6" s="25"/>
      <c r="M6" s="25"/>
      <c r="N6" s="25"/>
      <c r="O6" s="25"/>
      <c r="P6" s="25"/>
      <c r="Q6" s="25"/>
      <c r="R6" s="25"/>
      <c r="S6" s="25"/>
      <c r="T6" s="25"/>
      <c r="U6" s="25"/>
      <c r="V6" s="25"/>
      <c r="W6" s="25"/>
      <c r="X6" s="25"/>
      <c r="Y6" s="25"/>
      <c r="Z6" s="25"/>
    </row>
    <row r="7" ht="63.75" customHeight="1">
      <c r="A7" s="15" t="s">
        <v>87</v>
      </c>
      <c r="B7" s="26" t="s">
        <v>88</v>
      </c>
      <c r="C7" s="15" t="s">
        <v>89</v>
      </c>
      <c r="D7" s="14" t="s">
        <v>90</v>
      </c>
      <c r="F7" s="14" t="s">
        <v>91</v>
      </c>
      <c r="G7" s="14" t="s">
        <v>92</v>
      </c>
      <c r="H7" s="14" t="s">
        <v>93</v>
      </c>
      <c r="I7" s="14" t="s">
        <v>94</v>
      </c>
      <c r="J7" s="14" t="s">
        <v>95</v>
      </c>
      <c r="K7" s="15" t="s">
        <v>96</v>
      </c>
      <c r="L7" s="25"/>
      <c r="M7" s="25"/>
      <c r="N7" s="25"/>
      <c r="O7" s="25"/>
      <c r="P7" s="25"/>
      <c r="Q7" s="25"/>
      <c r="R7" s="25"/>
      <c r="S7" s="25"/>
      <c r="T7" s="25"/>
      <c r="U7" s="25"/>
      <c r="V7" s="25"/>
      <c r="W7" s="25"/>
      <c r="X7" s="25"/>
      <c r="Y7" s="25"/>
      <c r="Z7" s="25"/>
    </row>
    <row r="8" ht="15.75" customHeight="1"/>
    <row r="9" ht="15.75" customHeight="1"/>
    <row r="10" ht="15.75" customHeight="1">
      <c r="C10" s="2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20.63"/>
    <col customWidth="1" min="15" max="15" width="63.38"/>
  </cols>
  <sheetData>
    <row r="1" ht="50.25" customHeight="1">
      <c r="A1" s="27" t="s">
        <v>97</v>
      </c>
      <c r="B1" s="28"/>
      <c r="C1" s="28"/>
      <c r="D1" s="28"/>
      <c r="E1" s="28"/>
      <c r="F1" s="28"/>
      <c r="G1" s="12"/>
      <c r="H1" s="12"/>
      <c r="I1" s="12"/>
      <c r="J1" s="12"/>
      <c r="K1" s="12"/>
      <c r="L1" s="12"/>
      <c r="M1" s="12"/>
      <c r="N1" s="12"/>
      <c r="O1" s="12"/>
      <c r="P1" s="12"/>
      <c r="Q1" s="12"/>
      <c r="R1" s="12"/>
      <c r="S1" s="12"/>
    </row>
    <row r="2" ht="15.75" customHeight="1">
      <c r="A2" s="29" t="s">
        <v>98</v>
      </c>
      <c r="B2" s="30"/>
      <c r="C2" s="30"/>
      <c r="D2" s="30"/>
      <c r="E2" s="30"/>
      <c r="F2" s="31"/>
      <c r="G2" s="12"/>
      <c r="H2" s="12"/>
      <c r="I2" s="12"/>
      <c r="J2" s="12"/>
      <c r="K2" s="12"/>
      <c r="L2" s="12"/>
      <c r="M2" s="12"/>
      <c r="N2" s="12"/>
      <c r="O2" s="12"/>
      <c r="P2" s="12"/>
      <c r="Q2" s="12"/>
      <c r="R2" s="12"/>
      <c r="S2" s="12"/>
    </row>
    <row r="3" ht="192.0" customHeight="1">
      <c r="A3" s="2" t="s">
        <v>99</v>
      </c>
      <c r="B3" s="2" t="s">
        <v>2</v>
      </c>
      <c r="C3" s="2" t="s">
        <v>100</v>
      </c>
      <c r="D3" s="2" t="s">
        <v>101</v>
      </c>
      <c r="E3" s="2" t="s">
        <v>102</v>
      </c>
      <c r="F3" s="2" t="s">
        <v>103</v>
      </c>
      <c r="G3" s="2" t="s">
        <v>15</v>
      </c>
      <c r="H3" s="2" t="s">
        <v>16</v>
      </c>
      <c r="I3" s="2" t="s">
        <v>17</v>
      </c>
      <c r="J3" s="2" t="s">
        <v>18</v>
      </c>
      <c r="K3" s="2" t="s">
        <v>19</v>
      </c>
      <c r="L3" s="2" t="s">
        <v>20</v>
      </c>
      <c r="M3" s="2" t="s">
        <v>21</v>
      </c>
      <c r="N3" s="2" t="s">
        <v>104</v>
      </c>
      <c r="O3" s="2" t="s">
        <v>105</v>
      </c>
      <c r="P3" s="2" t="s">
        <v>106</v>
      </c>
      <c r="Q3" s="2" t="s">
        <v>107</v>
      </c>
      <c r="R3" s="2" t="s">
        <v>108</v>
      </c>
      <c r="S3" s="2" t="s">
        <v>109</v>
      </c>
    </row>
    <row r="4" ht="96.75" customHeight="1">
      <c r="A4" s="14">
        <v>1.0</v>
      </c>
      <c r="B4" s="14" t="s">
        <v>110</v>
      </c>
      <c r="C4" s="14">
        <v>8.5</v>
      </c>
      <c r="D4" s="14">
        <v>6.5</v>
      </c>
      <c r="E4" s="14">
        <v>2.0</v>
      </c>
      <c r="F4" s="14" t="s">
        <v>111</v>
      </c>
      <c r="G4" s="14">
        <v>0.5</v>
      </c>
      <c r="H4" s="14">
        <v>1.0</v>
      </c>
      <c r="I4" s="14">
        <v>1.5</v>
      </c>
      <c r="J4" s="14">
        <v>0.0</v>
      </c>
      <c r="K4" s="14">
        <v>0.0</v>
      </c>
      <c r="L4" s="14">
        <v>3.5</v>
      </c>
      <c r="M4" s="14">
        <v>2.0</v>
      </c>
      <c r="O4" s="14" t="s">
        <v>112</v>
      </c>
      <c r="P4" s="14" t="s">
        <v>113</v>
      </c>
      <c r="Q4" s="14" t="s">
        <v>114</v>
      </c>
      <c r="R4" s="14" t="s">
        <v>115</v>
      </c>
      <c r="S4" s="14">
        <v>11.0</v>
      </c>
    </row>
    <row r="5" ht="15.75" customHeight="1">
      <c r="A5" s="14">
        <v>2.0</v>
      </c>
      <c r="B5" s="14" t="s">
        <v>116</v>
      </c>
      <c r="C5" s="14">
        <v>15.0</v>
      </c>
      <c r="D5" s="14">
        <v>12.5</v>
      </c>
      <c r="E5" s="14">
        <v>2.5</v>
      </c>
      <c r="F5" s="14" t="s">
        <v>117</v>
      </c>
      <c r="G5" s="14">
        <v>5.0</v>
      </c>
      <c r="H5" s="14">
        <v>2.5</v>
      </c>
      <c r="I5" s="14">
        <v>3.0</v>
      </c>
      <c r="J5" s="14">
        <v>0.5</v>
      </c>
      <c r="K5" s="14">
        <v>0.5</v>
      </c>
      <c r="L5" s="14">
        <v>1.5</v>
      </c>
      <c r="M5" s="14">
        <v>2.0</v>
      </c>
      <c r="O5" s="14" t="s">
        <v>118</v>
      </c>
    </row>
    <row r="6" ht="15.75" customHeight="1">
      <c r="F6" s="14" t="s">
        <v>119</v>
      </c>
    </row>
    <row r="7" ht="15.75" customHeight="1">
      <c r="F7" s="14" t="s">
        <v>120</v>
      </c>
    </row>
    <row r="8" ht="15.75" customHeight="1">
      <c r="F8" s="14" t="s">
        <v>121</v>
      </c>
    </row>
    <row r="9" ht="15.75" customHeight="1">
      <c r="F9" s="14" t="s">
        <v>122</v>
      </c>
    </row>
    <row r="10" ht="15.75" customHeight="1">
      <c r="F10" s="14" t="s">
        <v>123</v>
      </c>
    </row>
    <row r="11" ht="15.75" customHeight="1">
      <c r="F11" s="14" t="s">
        <v>124</v>
      </c>
    </row>
    <row r="12" ht="15.75" customHeight="1">
      <c r="A12" s="32">
        <v>3.0</v>
      </c>
      <c r="B12" s="33" t="s">
        <v>125</v>
      </c>
      <c r="C12" s="32">
        <v>26.0</v>
      </c>
      <c r="D12" s="32">
        <v>21.0</v>
      </c>
      <c r="E12" s="32">
        <v>5.0</v>
      </c>
      <c r="F12" s="34" t="s">
        <v>126</v>
      </c>
      <c r="G12" s="32">
        <v>4.5</v>
      </c>
      <c r="H12" s="32">
        <v>2.0</v>
      </c>
      <c r="I12" s="32">
        <v>3.0</v>
      </c>
      <c r="J12" s="32">
        <v>5.0</v>
      </c>
      <c r="K12" s="32">
        <v>5.5</v>
      </c>
      <c r="L12" s="32">
        <v>5.0</v>
      </c>
      <c r="M12" s="32">
        <v>1.0</v>
      </c>
    </row>
    <row r="13" ht="15.75" customHeight="1">
      <c r="A13" s="34"/>
      <c r="B13" s="34"/>
      <c r="C13" s="34"/>
      <c r="D13" s="34"/>
      <c r="E13" s="34"/>
      <c r="F13" s="35" t="s">
        <v>127</v>
      </c>
      <c r="G13" s="34"/>
      <c r="H13" s="34"/>
      <c r="I13" s="34"/>
      <c r="J13" s="34"/>
      <c r="K13" s="34"/>
      <c r="L13" s="34"/>
      <c r="M13" s="34"/>
    </row>
    <row r="14" ht="15.75" customHeight="1">
      <c r="A14" s="34"/>
      <c r="B14" s="34"/>
      <c r="C14" s="34"/>
      <c r="D14" s="34"/>
      <c r="E14" s="34"/>
      <c r="F14" s="35" t="s">
        <v>128</v>
      </c>
      <c r="G14" s="34"/>
      <c r="H14" s="34"/>
      <c r="I14" s="34"/>
      <c r="J14" s="34"/>
      <c r="K14" s="34"/>
      <c r="L14" s="34"/>
      <c r="M14" s="34"/>
    </row>
    <row r="15" ht="15.75" customHeight="1">
      <c r="A15" s="34"/>
      <c r="B15" s="34"/>
      <c r="C15" s="34"/>
      <c r="D15" s="34"/>
      <c r="E15" s="34"/>
      <c r="F15" s="35" t="s">
        <v>129</v>
      </c>
      <c r="G15" s="34"/>
      <c r="H15" s="34"/>
      <c r="I15" s="34"/>
      <c r="J15" s="34"/>
      <c r="K15" s="34"/>
      <c r="L15" s="34"/>
      <c r="M15" s="34"/>
    </row>
    <row r="16" ht="15.75" customHeight="1">
      <c r="A16" s="34"/>
      <c r="B16" s="34"/>
      <c r="C16" s="34"/>
      <c r="D16" s="34"/>
      <c r="E16" s="34"/>
      <c r="F16" s="35" t="s">
        <v>130</v>
      </c>
      <c r="G16" s="34"/>
      <c r="H16" s="34"/>
      <c r="I16" s="34"/>
      <c r="J16" s="34"/>
      <c r="K16" s="34"/>
      <c r="L16" s="34"/>
      <c r="M16" s="34"/>
    </row>
    <row r="17" ht="15.75" customHeight="1">
      <c r="A17" s="34"/>
      <c r="B17" s="34"/>
      <c r="C17" s="34"/>
      <c r="D17" s="34"/>
      <c r="E17" s="34"/>
      <c r="F17" s="35" t="s">
        <v>131</v>
      </c>
      <c r="G17" s="34"/>
      <c r="H17" s="34"/>
      <c r="I17" s="34"/>
      <c r="J17" s="34"/>
      <c r="K17" s="34"/>
      <c r="L17" s="34"/>
      <c r="M17" s="34"/>
    </row>
    <row r="18" ht="15.75" customHeight="1">
      <c r="A18" s="34"/>
      <c r="B18" s="34"/>
      <c r="C18" s="34"/>
      <c r="D18" s="34"/>
      <c r="E18" s="34"/>
      <c r="F18" s="35" t="s">
        <v>132</v>
      </c>
      <c r="G18" s="34"/>
      <c r="H18" s="34"/>
      <c r="I18" s="34"/>
      <c r="J18" s="34"/>
      <c r="K18" s="34"/>
      <c r="L18" s="34"/>
      <c r="M18" s="34"/>
    </row>
    <row r="19" ht="15.75" customHeight="1">
      <c r="A19" s="14">
        <v>5.0</v>
      </c>
      <c r="B19" s="14" t="s">
        <v>133</v>
      </c>
      <c r="C19" s="14">
        <v>21.0</v>
      </c>
      <c r="D19" s="14">
        <v>14.0</v>
      </c>
      <c r="E19" s="14">
        <v>7.0</v>
      </c>
      <c r="F19" s="14" t="s">
        <v>134</v>
      </c>
      <c r="G19" s="14">
        <v>3.0</v>
      </c>
      <c r="H19" s="14">
        <v>1.5</v>
      </c>
      <c r="I19" s="14">
        <v>1.5</v>
      </c>
      <c r="J19" s="14">
        <v>2.5</v>
      </c>
      <c r="K19" s="14">
        <v>3.5</v>
      </c>
      <c r="L19" s="14">
        <v>7.0</v>
      </c>
      <c r="M19" s="14">
        <v>2.0</v>
      </c>
    </row>
    <row r="20" ht="15.75" customHeight="1">
      <c r="F20" s="14" t="s">
        <v>135</v>
      </c>
    </row>
    <row r="21" ht="15.75" customHeight="1">
      <c r="F21" s="14" t="s">
        <v>136</v>
      </c>
    </row>
    <row r="22" ht="15.75" customHeight="1">
      <c r="F22" s="14" t="s">
        <v>137</v>
      </c>
    </row>
    <row r="23" ht="15.75" customHeight="1">
      <c r="F23" s="14" t="s">
        <v>138</v>
      </c>
    </row>
    <row r="24" ht="15.75" customHeight="1">
      <c r="F24" s="14" t="s">
        <v>139</v>
      </c>
    </row>
    <row r="25" ht="15.75" customHeight="1">
      <c r="F25" s="14" t="s">
        <v>140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38"/>
    <col customWidth="1" min="2" max="2" width="14.75"/>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7" t="s">
        <v>97</v>
      </c>
      <c r="B1" s="28"/>
      <c r="C1" s="28"/>
      <c r="D1" s="28"/>
      <c r="E1" s="28"/>
      <c r="F1" s="28"/>
      <c r="G1" s="12"/>
      <c r="H1" s="12"/>
      <c r="I1" s="12"/>
      <c r="J1" s="12"/>
      <c r="K1" s="12"/>
      <c r="L1" s="12"/>
      <c r="M1" s="12"/>
      <c r="N1" s="12"/>
      <c r="O1" s="12"/>
      <c r="P1" s="12"/>
      <c r="Q1" s="12"/>
      <c r="R1" s="12"/>
      <c r="S1" s="12"/>
      <c r="T1" s="12"/>
      <c r="U1" s="12"/>
      <c r="V1" s="12"/>
    </row>
    <row r="2" ht="39.75" customHeight="1">
      <c r="A2" s="36" t="s">
        <v>141</v>
      </c>
      <c r="B2" s="30"/>
      <c r="C2" s="30"/>
      <c r="D2" s="30"/>
      <c r="E2" s="30"/>
      <c r="F2" s="31"/>
      <c r="G2" s="12"/>
      <c r="H2" s="12"/>
      <c r="I2" s="12"/>
      <c r="J2" s="12"/>
      <c r="K2" s="12"/>
      <c r="L2" s="12"/>
      <c r="M2" s="12"/>
      <c r="N2" s="12"/>
      <c r="O2" s="12"/>
      <c r="P2" s="12"/>
      <c r="Q2" s="12"/>
      <c r="R2" s="12"/>
      <c r="S2" s="12"/>
      <c r="T2" s="12"/>
      <c r="U2" s="12"/>
      <c r="V2" s="12"/>
    </row>
    <row r="3" ht="15.75" customHeight="1">
      <c r="A3" s="2" t="s">
        <v>99</v>
      </c>
      <c r="B3" s="2" t="s">
        <v>2</v>
      </c>
      <c r="C3" s="2" t="s">
        <v>100</v>
      </c>
      <c r="D3" s="2" t="s">
        <v>101</v>
      </c>
      <c r="E3" s="2" t="s">
        <v>102</v>
      </c>
      <c r="F3" s="2" t="s">
        <v>103</v>
      </c>
      <c r="G3" s="2" t="s">
        <v>15</v>
      </c>
      <c r="H3" s="2" t="s">
        <v>16</v>
      </c>
      <c r="I3" s="2" t="s">
        <v>17</v>
      </c>
      <c r="J3" s="2" t="s">
        <v>18</v>
      </c>
      <c r="K3" s="2" t="s">
        <v>19</v>
      </c>
      <c r="L3" s="2" t="s">
        <v>20</v>
      </c>
      <c r="M3" s="2" t="s">
        <v>21</v>
      </c>
      <c r="N3" s="2" t="s">
        <v>104</v>
      </c>
      <c r="O3" s="2" t="s">
        <v>105</v>
      </c>
      <c r="P3" s="2" t="s">
        <v>106</v>
      </c>
      <c r="Q3" s="2" t="s">
        <v>107</v>
      </c>
      <c r="R3" s="2" t="s">
        <v>108</v>
      </c>
      <c r="S3" s="2" t="s">
        <v>109</v>
      </c>
      <c r="T3" s="2"/>
      <c r="U3" s="2"/>
      <c r="V3" s="2"/>
      <c r="W3" s="3"/>
      <c r="X3" s="3"/>
      <c r="Y3" s="3"/>
      <c r="Z3" s="3"/>
    </row>
    <row r="4" ht="147.0" customHeight="1">
      <c r="A4" s="37">
        <v>1.0</v>
      </c>
      <c r="B4" s="37" t="s">
        <v>110</v>
      </c>
      <c r="C4" s="37">
        <f t="shared" ref="C4:C7" si="1">D4+E4</f>
        <v>10.5</v>
      </c>
      <c r="D4" s="37">
        <f>SUM(G4:N4)</f>
        <v>7.5</v>
      </c>
      <c r="E4" s="38">
        <v>3.0</v>
      </c>
      <c r="F4" s="38" t="s">
        <v>142</v>
      </c>
      <c r="G4" s="37">
        <v>2.0</v>
      </c>
      <c r="H4" s="37">
        <v>1.0</v>
      </c>
      <c r="I4" s="37">
        <v>0.0</v>
      </c>
      <c r="J4" s="37">
        <v>0.0</v>
      </c>
      <c r="K4" s="37">
        <v>0.0</v>
      </c>
      <c r="L4" s="37">
        <v>2.0</v>
      </c>
      <c r="M4" s="38">
        <v>1.5</v>
      </c>
      <c r="N4" s="37">
        <v>1.0</v>
      </c>
      <c r="O4" s="37" t="s">
        <v>143</v>
      </c>
      <c r="P4" s="37" t="s">
        <v>144</v>
      </c>
      <c r="Q4" s="37" t="s">
        <v>145</v>
      </c>
      <c r="R4" s="38" t="s">
        <v>146</v>
      </c>
      <c r="S4" s="38" t="s">
        <v>147</v>
      </c>
      <c r="T4" s="39"/>
      <c r="U4" s="39"/>
      <c r="V4" s="37"/>
      <c r="W4" s="40"/>
      <c r="X4" s="40"/>
      <c r="Y4" s="40"/>
      <c r="Z4" s="40"/>
    </row>
    <row r="5" ht="15.75" customHeight="1">
      <c r="B5" s="14" t="s">
        <v>148</v>
      </c>
      <c r="C5" s="41">
        <f t="shared" si="1"/>
        <v>21</v>
      </c>
      <c r="D5" s="14">
        <v>18.0</v>
      </c>
      <c r="E5" s="14">
        <v>3.0</v>
      </c>
      <c r="F5" s="15" t="s">
        <v>149</v>
      </c>
      <c r="G5" s="13">
        <v>8.0</v>
      </c>
      <c r="H5" s="13">
        <v>1.0</v>
      </c>
      <c r="I5" s="13">
        <v>0.0</v>
      </c>
      <c r="J5" s="13">
        <v>5.0</v>
      </c>
      <c r="K5" s="13">
        <v>0.0</v>
      </c>
      <c r="L5" s="13">
        <v>3.0</v>
      </c>
      <c r="M5" s="13">
        <v>5.0</v>
      </c>
      <c r="N5" s="13">
        <v>1.0</v>
      </c>
      <c r="O5" s="13" t="s">
        <v>150</v>
      </c>
      <c r="P5" s="13" t="s">
        <v>151</v>
      </c>
      <c r="Q5" s="13" t="s">
        <v>152</v>
      </c>
      <c r="R5" s="13">
        <v>10.0</v>
      </c>
      <c r="S5" s="13">
        <v>10.0</v>
      </c>
      <c r="T5" s="12"/>
      <c r="U5" s="12"/>
      <c r="V5" s="12"/>
    </row>
    <row r="6" ht="15.75" customHeight="1">
      <c r="B6" s="14" t="s">
        <v>153</v>
      </c>
      <c r="C6" s="41">
        <f t="shared" si="1"/>
        <v>22</v>
      </c>
      <c r="D6" s="14">
        <v>18.0</v>
      </c>
      <c r="E6" s="41">
        <f>L6</f>
        <v>4</v>
      </c>
      <c r="F6" s="15" t="s">
        <v>154</v>
      </c>
      <c r="G6" s="13">
        <v>7.0</v>
      </c>
      <c r="H6" s="13">
        <v>1.0</v>
      </c>
      <c r="I6" s="13">
        <v>1.0</v>
      </c>
      <c r="J6" s="13">
        <v>5.0</v>
      </c>
      <c r="K6" s="13">
        <v>0.0</v>
      </c>
      <c r="L6" s="13">
        <v>4.0</v>
      </c>
      <c r="M6" s="13">
        <v>3.0</v>
      </c>
      <c r="N6" s="13">
        <v>1.0</v>
      </c>
      <c r="O6" s="13" t="s">
        <v>155</v>
      </c>
      <c r="P6" s="42" t="s">
        <v>156</v>
      </c>
      <c r="Q6" s="13" t="s">
        <v>157</v>
      </c>
      <c r="R6" s="38" t="s">
        <v>158</v>
      </c>
      <c r="S6" s="13">
        <v>20.0</v>
      </c>
      <c r="T6" s="12"/>
      <c r="U6" s="12"/>
      <c r="V6" s="12"/>
    </row>
    <row r="7" ht="15.75" customHeight="1">
      <c r="B7" s="14" t="s">
        <v>159</v>
      </c>
      <c r="C7" s="41">
        <f t="shared" si="1"/>
        <v>25</v>
      </c>
      <c r="D7" s="14">
        <v>18.0</v>
      </c>
      <c r="E7" s="14">
        <v>7.0</v>
      </c>
      <c r="F7" s="14" t="s">
        <v>160</v>
      </c>
      <c r="G7" s="13">
        <v>2.0</v>
      </c>
      <c r="H7" s="13">
        <v>2.0</v>
      </c>
      <c r="I7" s="13">
        <v>0.0</v>
      </c>
      <c r="J7" s="13">
        <v>6.0</v>
      </c>
      <c r="K7" s="13">
        <v>0.0</v>
      </c>
      <c r="L7" s="13">
        <v>7.0</v>
      </c>
      <c r="M7" s="13">
        <v>4.0</v>
      </c>
      <c r="N7" s="13">
        <v>2.0</v>
      </c>
      <c r="O7" s="13" t="s">
        <v>161</v>
      </c>
      <c r="P7" s="13" t="s">
        <v>162</v>
      </c>
      <c r="Q7" s="13" t="s">
        <v>163</v>
      </c>
      <c r="R7" s="38" t="s">
        <v>164</v>
      </c>
      <c r="S7" s="13">
        <v>34.0</v>
      </c>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32.63"/>
    <col customWidth="1" min="8" max="15" width="10.63"/>
    <col customWidth="1" min="16" max="16" width="25.25"/>
    <col customWidth="1" min="17" max="27" width="10.63"/>
  </cols>
  <sheetData>
    <row r="1" ht="54.0" customHeight="1">
      <c r="A1" s="2" t="s">
        <v>99</v>
      </c>
      <c r="B1" s="27" t="s">
        <v>97</v>
      </c>
      <c r="C1" s="28"/>
      <c r="D1" s="28"/>
      <c r="E1" s="28"/>
      <c r="F1" s="28"/>
      <c r="G1" s="28"/>
      <c r="H1" s="12"/>
      <c r="I1" s="12"/>
      <c r="J1" s="12"/>
      <c r="K1" s="12"/>
      <c r="L1" s="12"/>
      <c r="M1" s="12"/>
      <c r="N1" s="12"/>
      <c r="O1" s="12"/>
      <c r="P1" s="12"/>
      <c r="Q1" s="12"/>
      <c r="R1" s="12"/>
      <c r="S1" s="12"/>
      <c r="T1" s="12"/>
    </row>
    <row r="2" ht="12.75" customHeight="1">
      <c r="B2" s="29" t="s">
        <v>165</v>
      </c>
      <c r="C2" s="30"/>
      <c r="D2" s="30"/>
      <c r="E2" s="30"/>
      <c r="F2" s="30"/>
      <c r="G2" s="31"/>
      <c r="H2" s="12"/>
      <c r="I2" s="12"/>
      <c r="J2" s="12"/>
      <c r="K2" s="12"/>
      <c r="L2" s="12"/>
      <c r="M2" s="12"/>
      <c r="N2" s="12"/>
      <c r="O2" s="12"/>
      <c r="P2" s="12"/>
      <c r="Q2" s="12"/>
      <c r="R2" s="12"/>
      <c r="S2" s="12"/>
      <c r="T2" s="12"/>
    </row>
    <row r="3" ht="12.75" customHeight="1">
      <c r="B3" s="2" t="s">
        <v>99</v>
      </c>
      <c r="C3" s="2" t="s">
        <v>2</v>
      </c>
      <c r="D3" s="2" t="s">
        <v>100</v>
      </c>
      <c r="E3" s="2" t="s">
        <v>101</v>
      </c>
      <c r="F3" s="2" t="s">
        <v>102</v>
      </c>
      <c r="G3" s="2" t="s">
        <v>103</v>
      </c>
      <c r="H3" s="2" t="s">
        <v>15</v>
      </c>
      <c r="I3" s="2" t="s">
        <v>16</v>
      </c>
      <c r="J3" s="2" t="s">
        <v>17</v>
      </c>
      <c r="K3" s="2" t="s">
        <v>18</v>
      </c>
      <c r="L3" s="2" t="s">
        <v>19</v>
      </c>
      <c r="M3" s="2" t="s">
        <v>20</v>
      </c>
      <c r="N3" s="2" t="s">
        <v>21</v>
      </c>
      <c r="O3" s="2" t="s">
        <v>104</v>
      </c>
      <c r="P3" s="2" t="s">
        <v>105</v>
      </c>
      <c r="Q3" s="2" t="s">
        <v>106</v>
      </c>
      <c r="R3" s="2" t="s">
        <v>107</v>
      </c>
      <c r="S3" s="2" t="s">
        <v>108</v>
      </c>
      <c r="T3" s="2" t="s">
        <v>109</v>
      </c>
    </row>
    <row r="4" ht="96.75" customHeight="1">
      <c r="B4" s="14">
        <v>1.0</v>
      </c>
      <c r="C4" s="14" t="s">
        <v>110</v>
      </c>
      <c r="D4" s="14">
        <v>8.0</v>
      </c>
      <c r="E4" s="14">
        <v>6.0</v>
      </c>
      <c r="F4" s="14">
        <v>2.0</v>
      </c>
      <c r="G4" s="38" t="s">
        <v>166</v>
      </c>
      <c r="H4" s="14">
        <v>1.0</v>
      </c>
      <c r="I4" s="14">
        <v>0.5</v>
      </c>
      <c r="J4" s="14">
        <v>0.0</v>
      </c>
      <c r="K4" s="14">
        <v>0.0</v>
      </c>
      <c r="L4" s="14">
        <v>0.0</v>
      </c>
      <c r="M4" s="14">
        <v>4.0</v>
      </c>
      <c r="N4" s="14">
        <v>3.0</v>
      </c>
      <c r="O4" s="14">
        <v>1.0</v>
      </c>
      <c r="P4" s="14" t="s">
        <v>167</v>
      </c>
      <c r="Q4" s="14" t="s">
        <v>168</v>
      </c>
      <c r="R4" s="14" t="s">
        <v>169</v>
      </c>
      <c r="S4" s="14" t="s">
        <v>170</v>
      </c>
      <c r="T4" s="14">
        <v>12.0</v>
      </c>
    </row>
    <row r="5" ht="15.75" customHeight="1">
      <c r="B5" s="14" t="s">
        <v>171</v>
      </c>
      <c r="C5" s="14" t="s">
        <v>148</v>
      </c>
      <c r="D5" s="14">
        <v>17.0</v>
      </c>
      <c r="E5" s="14">
        <v>14.0</v>
      </c>
      <c r="F5" s="14">
        <v>3.0</v>
      </c>
      <c r="G5" s="15" t="s">
        <v>172</v>
      </c>
      <c r="H5" s="13">
        <v>4.0</v>
      </c>
      <c r="I5" s="13">
        <v>1.0</v>
      </c>
      <c r="J5" s="13">
        <v>2.0</v>
      </c>
      <c r="K5" s="13">
        <v>4.0</v>
      </c>
      <c r="L5" s="13">
        <v>0.0</v>
      </c>
      <c r="M5" s="13">
        <v>4.0</v>
      </c>
      <c r="N5" s="13">
        <v>1.0</v>
      </c>
      <c r="O5" s="13">
        <v>1.0</v>
      </c>
      <c r="P5" s="13" t="s">
        <v>173</v>
      </c>
      <c r="Q5" s="13" t="s">
        <v>174</v>
      </c>
      <c r="R5" s="13" t="s">
        <v>152</v>
      </c>
      <c r="S5" s="13" t="s">
        <v>175</v>
      </c>
      <c r="T5" s="13">
        <v>14.0</v>
      </c>
      <c r="U5" s="12"/>
      <c r="V5" s="12"/>
    </row>
    <row r="6" ht="12.75" customHeight="1">
      <c r="B6" s="43" t="s">
        <v>176</v>
      </c>
      <c r="C6" s="34" t="s">
        <v>153</v>
      </c>
      <c r="D6" s="44">
        <v>20.0</v>
      </c>
      <c r="E6" s="44">
        <v>16.0</v>
      </c>
      <c r="F6" s="32">
        <f>M6</f>
        <v>4</v>
      </c>
      <c r="G6" s="45" t="s">
        <v>177</v>
      </c>
      <c r="H6" s="46">
        <v>5.0</v>
      </c>
      <c r="I6" s="47">
        <v>1.0</v>
      </c>
      <c r="J6" s="46">
        <v>3.0</v>
      </c>
      <c r="K6" s="46">
        <v>3.0</v>
      </c>
      <c r="L6" s="46">
        <v>2.0</v>
      </c>
      <c r="M6" s="47">
        <v>4.0</v>
      </c>
      <c r="N6" s="46">
        <v>0.0</v>
      </c>
      <c r="O6" s="46">
        <v>2.0</v>
      </c>
      <c r="P6" s="48" t="s">
        <v>155</v>
      </c>
      <c r="Q6" s="49" t="s">
        <v>156</v>
      </c>
      <c r="R6" s="48" t="s">
        <v>157</v>
      </c>
      <c r="S6" s="50" t="s">
        <v>158</v>
      </c>
      <c r="T6" s="47">
        <v>20.0</v>
      </c>
      <c r="U6" s="34"/>
      <c r="V6" s="34"/>
      <c r="W6" s="34"/>
      <c r="X6" s="34"/>
      <c r="Y6" s="34"/>
      <c r="Z6" s="34"/>
      <c r="AA6" s="34"/>
    </row>
    <row r="7" ht="12.75" customHeight="1">
      <c r="B7" s="43">
        <v>6.0</v>
      </c>
      <c r="C7" s="43" t="s">
        <v>178</v>
      </c>
      <c r="D7" s="44">
        <v>31.0</v>
      </c>
      <c r="E7" s="44">
        <v>24.0</v>
      </c>
      <c r="F7" s="44">
        <v>7.0</v>
      </c>
      <c r="G7" s="45" t="s">
        <v>179</v>
      </c>
      <c r="H7" s="46">
        <v>2.0</v>
      </c>
      <c r="I7" s="47">
        <v>1.0</v>
      </c>
      <c r="J7" s="46">
        <v>8.0</v>
      </c>
      <c r="K7" s="46">
        <v>4.0</v>
      </c>
      <c r="L7" s="46">
        <v>2.0</v>
      </c>
      <c r="M7" s="47">
        <v>4.0</v>
      </c>
      <c r="N7" s="46">
        <v>2.0</v>
      </c>
      <c r="O7" s="46">
        <v>8.0</v>
      </c>
      <c r="P7" s="45" t="s">
        <v>180</v>
      </c>
      <c r="Q7" s="51" t="s">
        <v>181</v>
      </c>
      <c r="R7" s="45" t="s">
        <v>182</v>
      </c>
      <c r="S7" s="52" t="s">
        <v>182</v>
      </c>
      <c r="T7" s="46" t="s">
        <v>182</v>
      </c>
      <c r="U7" s="34"/>
      <c r="V7" s="34"/>
      <c r="W7" s="34"/>
      <c r="X7" s="34"/>
      <c r="Y7" s="34"/>
      <c r="Z7" s="34"/>
      <c r="AA7" s="34"/>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G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5" width="10.63"/>
    <col customWidth="1" min="6" max="6" width="61.5"/>
    <col customWidth="1" min="7" max="7" width="9.25"/>
    <col customWidth="1" min="8" max="8" width="7.5"/>
    <col customWidth="1" min="9" max="9" width="8.25"/>
    <col customWidth="1" min="10" max="10" width="8.63"/>
    <col customWidth="1" min="11" max="11" width="8.5"/>
    <col customWidth="1" min="12" max="12" width="8.75"/>
    <col customWidth="1" min="13" max="13" width="8.38"/>
    <col customWidth="1" min="14" max="14" width="8.5"/>
    <col customWidth="1" min="15" max="15" width="45.63"/>
    <col customWidth="1" min="16" max="16" width="30.25"/>
    <col customWidth="1" min="17" max="17" width="30.0"/>
    <col customWidth="1" min="18" max="18" width="28.38"/>
    <col customWidth="1" min="19" max="26" width="10.63"/>
  </cols>
  <sheetData>
    <row r="1" ht="12.75" customHeight="1">
      <c r="A1" s="27" t="s">
        <v>97</v>
      </c>
      <c r="B1" s="28"/>
      <c r="C1" s="28"/>
      <c r="D1" s="28"/>
      <c r="E1" s="28"/>
      <c r="F1" s="28"/>
      <c r="G1" s="12"/>
      <c r="H1" s="12"/>
      <c r="I1" s="12"/>
      <c r="J1" s="12"/>
      <c r="K1" s="12"/>
      <c r="L1" s="12"/>
      <c r="M1" s="12"/>
      <c r="N1" s="12"/>
      <c r="O1" s="12"/>
      <c r="P1" s="12"/>
      <c r="Q1" s="12"/>
      <c r="R1" s="12"/>
      <c r="S1" s="12"/>
    </row>
    <row r="2" ht="12.75" customHeight="1">
      <c r="A2" s="29" t="s">
        <v>183</v>
      </c>
      <c r="B2" s="30"/>
      <c r="C2" s="30"/>
      <c r="D2" s="30"/>
      <c r="E2" s="30"/>
      <c r="F2" s="31"/>
      <c r="G2" s="12"/>
      <c r="H2" s="12"/>
      <c r="I2" s="12"/>
      <c r="J2" s="12"/>
      <c r="K2" s="12"/>
      <c r="L2" s="12"/>
      <c r="M2" s="12"/>
      <c r="N2" s="12"/>
      <c r="O2" s="12"/>
      <c r="P2" s="12"/>
      <c r="Q2" s="12"/>
      <c r="R2" s="12"/>
      <c r="S2" s="12"/>
    </row>
    <row r="3" ht="12.75" customHeight="1">
      <c r="A3" s="2" t="s">
        <v>99</v>
      </c>
      <c r="B3" s="2" t="s">
        <v>2</v>
      </c>
      <c r="C3" s="2" t="s">
        <v>100</v>
      </c>
      <c r="D3" s="2" t="s">
        <v>101</v>
      </c>
      <c r="E3" s="2" t="s">
        <v>102</v>
      </c>
      <c r="F3" s="2" t="s">
        <v>103</v>
      </c>
      <c r="G3" s="2" t="s">
        <v>15</v>
      </c>
      <c r="H3" s="2" t="s">
        <v>16</v>
      </c>
      <c r="I3" s="2" t="s">
        <v>17</v>
      </c>
      <c r="J3" s="2" t="s">
        <v>18</v>
      </c>
      <c r="K3" s="2" t="s">
        <v>19</v>
      </c>
      <c r="L3" s="2" t="s">
        <v>20</v>
      </c>
      <c r="M3" s="2" t="s">
        <v>21</v>
      </c>
      <c r="N3" s="2" t="s">
        <v>104</v>
      </c>
      <c r="O3" s="2" t="s">
        <v>105</v>
      </c>
      <c r="P3" s="2" t="s">
        <v>106</v>
      </c>
      <c r="Q3" s="2" t="s">
        <v>107</v>
      </c>
      <c r="R3" s="2" t="s">
        <v>108</v>
      </c>
      <c r="S3" s="2" t="s">
        <v>109</v>
      </c>
    </row>
    <row r="4" ht="115.5" customHeight="1">
      <c r="A4" s="53">
        <v>1.0</v>
      </c>
      <c r="B4" s="53" t="s">
        <v>110</v>
      </c>
      <c r="C4" s="53">
        <f t="shared" ref="C4:C6" si="1">D4+E4</f>
        <v>10</v>
      </c>
      <c r="D4" s="53">
        <f>SUM(G4:N4)</f>
        <v>9</v>
      </c>
      <c r="E4" s="54">
        <v>1.0</v>
      </c>
      <c r="F4" s="54" t="s">
        <v>184</v>
      </c>
      <c r="G4" s="54">
        <v>0.5</v>
      </c>
      <c r="H4" s="54">
        <v>3.0</v>
      </c>
      <c r="I4" s="54">
        <v>2.0</v>
      </c>
      <c r="J4" s="53">
        <v>0.0</v>
      </c>
      <c r="K4" s="53">
        <v>0.0</v>
      </c>
      <c r="L4" s="54">
        <v>0.5</v>
      </c>
      <c r="M4" s="53">
        <v>1.0</v>
      </c>
      <c r="N4" s="54">
        <v>2.0</v>
      </c>
      <c r="O4" s="54" t="s">
        <v>185</v>
      </c>
      <c r="P4" s="54" t="s">
        <v>186</v>
      </c>
      <c r="Q4" s="54" t="s">
        <v>187</v>
      </c>
      <c r="R4" s="54" t="s">
        <v>188</v>
      </c>
      <c r="S4" s="54" t="s">
        <v>189</v>
      </c>
      <c r="T4" s="55"/>
      <c r="U4" s="55"/>
      <c r="V4" s="55"/>
      <c r="W4" s="55"/>
      <c r="X4" s="55"/>
      <c r="Y4" s="55"/>
      <c r="Z4" s="55"/>
    </row>
    <row r="5" ht="143.25" customHeight="1">
      <c r="A5" s="56">
        <v>2.0</v>
      </c>
      <c r="B5" s="56" t="s">
        <v>190</v>
      </c>
      <c r="C5" s="57">
        <f t="shared" si="1"/>
        <v>21</v>
      </c>
      <c r="D5" s="56">
        <v>18.0</v>
      </c>
      <c r="E5" s="56">
        <v>3.0</v>
      </c>
      <c r="F5" s="58" t="s">
        <v>191</v>
      </c>
      <c r="G5" s="56">
        <v>2.0</v>
      </c>
      <c r="H5" s="56">
        <v>2.0</v>
      </c>
      <c r="I5" s="56">
        <v>2.0</v>
      </c>
      <c r="J5" s="56">
        <v>3.0</v>
      </c>
      <c r="K5" s="56">
        <v>1.0</v>
      </c>
      <c r="L5" s="56">
        <v>4.0</v>
      </c>
      <c r="M5" s="56">
        <v>4.0</v>
      </c>
      <c r="N5" s="56">
        <v>0.0</v>
      </c>
      <c r="O5" s="58" t="s">
        <v>192</v>
      </c>
      <c r="P5" s="58" t="s">
        <v>193</v>
      </c>
      <c r="Q5" s="58" t="s">
        <v>194</v>
      </c>
      <c r="R5" s="58" t="s">
        <v>195</v>
      </c>
      <c r="S5" s="56">
        <v>20.0</v>
      </c>
      <c r="T5" s="55"/>
      <c r="U5" s="55"/>
      <c r="V5" s="55"/>
      <c r="W5" s="55"/>
      <c r="X5" s="55"/>
      <c r="Y5" s="55"/>
      <c r="Z5" s="55"/>
    </row>
    <row r="6" ht="117.75" customHeight="1">
      <c r="A6" s="14">
        <v>3.0</v>
      </c>
      <c r="B6" s="14" t="s">
        <v>196</v>
      </c>
      <c r="C6" s="57">
        <f t="shared" si="1"/>
        <v>22</v>
      </c>
      <c r="D6" s="14">
        <v>19.0</v>
      </c>
      <c r="E6" s="14">
        <v>3.0</v>
      </c>
      <c r="F6" s="15" t="s">
        <v>197</v>
      </c>
      <c r="G6" s="14">
        <v>1.0</v>
      </c>
      <c r="H6" s="14">
        <v>2.0</v>
      </c>
      <c r="I6" s="14">
        <v>4.0</v>
      </c>
      <c r="J6" s="14">
        <v>4.0</v>
      </c>
      <c r="L6" s="14">
        <v>4.0</v>
      </c>
      <c r="N6" s="14">
        <v>4.0</v>
      </c>
      <c r="O6" s="59" t="s">
        <v>198</v>
      </c>
      <c r="P6" s="60" t="s">
        <v>199</v>
      </c>
      <c r="Q6" s="60" t="s">
        <v>200</v>
      </c>
      <c r="R6" s="61" t="s">
        <v>201</v>
      </c>
      <c r="S6" s="14">
        <v>30.0</v>
      </c>
    </row>
    <row r="7" ht="84.0" customHeight="1">
      <c r="A7" s="62">
        <v>45387.0</v>
      </c>
      <c r="B7" s="14" t="s">
        <v>153</v>
      </c>
      <c r="D7" s="14">
        <v>29.0</v>
      </c>
      <c r="E7" s="14">
        <v>6.0</v>
      </c>
      <c r="F7" s="14" t="s">
        <v>202</v>
      </c>
      <c r="G7" s="14">
        <v>3.0</v>
      </c>
      <c r="H7" s="14">
        <v>0.0</v>
      </c>
      <c r="I7" s="14">
        <v>5.0</v>
      </c>
      <c r="J7" s="14">
        <v>10.0</v>
      </c>
      <c r="L7" s="14">
        <v>6.0</v>
      </c>
      <c r="M7" s="14">
        <v>3.0</v>
      </c>
      <c r="N7" s="14">
        <v>2.0</v>
      </c>
      <c r="O7" s="15" t="s">
        <v>203</v>
      </c>
      <c r="P7" s="14" t="s">
        <v>204</v>
      </c>
      <c r="Q7" s="14" t="s">
        <v>205</v>
      </c>
      <c r="R7" s="15" t="s">
        <v>206</v>
      </c>
      <c r="S7" s="14">
        <v>20.0</v>
      </c>
    </row>
    <row r="8" ht="61.5" customHeight="1">
      <c r="A8" s="14">
        <v>6.0</v>
      </c>
      <c r="B8" s="14" t="s">
        <v>207</v>
      </c>
      <c r="D8" s="14">
        <v>32.0</v>
      </c>
      <c r="E8" s="14">
        <v>3.0</v>
      </c>
      <c r="F8" s="14" t="s">
        <v>208</v>
      </c>
      <c r="G8" s="14">
        <v>0.0</v>
      </c>
      <c r="H8" s="14">
        <v>0.0</v>
      </c>
      <c r="I8" s="14">
        <v>0.0</v>
      </c>
      <c r="J8" s="14">
        <v>15.0</v>
      </c>
      <c r="K8" s="14">
        <v>6.0</v>
      </c>
      <c r="L8" s="14">
        <v>10.0</v>
      </c>
      <c r="M8" s="14">
        <v>1.0</v>
      </c>
      <c r="N8" s="14">
        <v>0.0</v>
      </c>
      <c r="O8" s="15" t="s">
        <v>209</v>
      </c>
      <c r="P8" s="14" t="s">
        <v>210</v>
      </c>
      <c r="Q8" s="15" t="s">
        <v>211</v>
      </c>
      <c r="R8" s="14" t="s">
        <v>212</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2.25"/>
    <col customWidth="1" min="3" max="5" width="10.63"/>
    <col customWidth="1" min="6" max="6" width="39.5"/>
    <col customWidth="1" min="7" max="26" width="10.63"/>
  </cols>
  <sheetData>
    <row r="1" ht="12.75" customHeight="1">
      <c r="A1" s="27" t="s">
        <v>97</v>
      </c>
      <c r="B1" s="28"/>
      <c r="C1" s="28"/>
      <c r="D1" s="28"/>
      <c r="E1" s="28"/>
      <c r="F1" s="28"/>
      <c r="G1" s="12"/>
      <c r="H1" s="12"/>
      <c r="I1" s="12"/>
      <c r="J1" s="12"/>
      <c r="K1" s="12"/>
      <c r="L1" s="12"/>
      <c r="M1" s="12"/>
      <c r="N1" s="12"/>
      <c r="O1" s="12"/>
      <c r="P1" s="12"/>
      <c r="Q1" s="12"/>
      <c r="R1" s="12"/>
      <c r="S1" s="12"/>
    </row>
    <row r="2" ht="12.75" customHeight="1">
      <c r="A2" s="29" t="s">
        <v>213</v>
      </c>
      <c r="B2" s="30"/>
      <c r="C2" s="30"/>
      <c r="D2" s="30"/>
      <c r="E2" s="30"/>
      <c r="F2" s="31"/>
      <c r="G2" s="12"/>
      <c r="H2" s="12"/>
      <c r="I2" s="12"/>
      <c r="J2" s="12"/>
      <c r="K2" s="12"/>
      <c r="L2" s="12"/>
      <c r="M2" s="12"/>
      <c r="N2" s="12"/>
      <c r="O2" s="12"/>
      <c r="P2" s="12"/>
      <c r="Q2" s="12"/>
      <c r="R2" s="12"/>
      <c r="S2" s="12"/>
    </row>
    <row r="3" ht="252.75" customHeight="1">
      <c r="A3" s="2" t="s">
        <v>99</v>
      </c>
      <c r="B3" s="2" t="s">
        <v>2</v>
      </c>
      <c r="C3" s="2" t="s">
        <v>100</v>
      </c>
      <c r="D3" s="2" t="s">
        <v>101</v>
      </c>
      <c r="E3" s="2" t="s">
        <v>102</v>
      </c>
      <c r="F3" s="2" t="s">
        <v>103</v>
      </c>
      <c r="G3" s="2" t="s">
        <v>15</v>
      </c>
      <c r="H3" s="2" t="s">
        <v>16</v>
      </c>
      <c r="I3" s="2" t="s">
        <v>17</v>
      </c>
      <c r="J3" s="2" t="s">
        <v>18</v>
      </c>
      <c r="K3" s="2" t="s">
        <v>19</v>
      </c>
      <c r="L3" s="2" t="s">
        <v>20</v>
      </c>
      <c r="M3" s="2" t="s">
        <v>21</v>
      </c>
      <c r="N3" s="2" t="s">
        <v>104</v>
      </c>
      <c r="O3" s="2" t="s">
        <v>105</v>
      </c>
      <c r="P3" s="2" t="s">
        <v>106</v>
      </c>
      <c r="Q3" s="2" t="s">
        <v>107</v>
      </c>
      <c r="R3" s="2" t="s">
        <v>108</v>
      </c>
      <c r="S3" s="2" t="s">
        <v>109</v>
      </c>
    </row>
    <row r="4" ht="12.75" customHeight="1">
      <c r="A4" s="14">
        <v>1.0</v>
      </c>
      <c r="B4" s="14" t="s">
        <v>214</v>
      </c>
      <c r="C4" s="14">
        <f>D4+E4</f>
        <v>6</v>
      </c>
      <c r="D4" s="14">
        <v>4.0</v>
      </c>
      <c r="E4" s="14">
        <v>2.0</v>
      </c>
      <c r="F4" s="63" t="s">
        <v>215</v>
      </c>
      <c r="G4" s="14">
        <v>1.0</v>
      </c>
      <c r="H4" s="14">
        <v>3.0</v>
      </c>
      <c r="I4" s="14">
        <v>1.0</v>
      </c>
      <c r="L4" s="14">
        <v>1.0</v>
      </c>
      <c r="M4" s="14">
        <v>1.0</v>
      </c>
      <c r="O4" s="14" t="s">
        <v>216</v>
      </c>
      <c r="R4" s="14" t="s">
        <v>217</v>
      </c>
      <c r="S4" s="14">
        <v>10.0</v>
      </c>
    </row>
    <row r="5" ht="12.75" customHeight="1"/>
    <row r="6" ht="12.75" customHeight="1">
      <c r="A6" s="14" t="s">
        <v>218</v>
      </c>
      <c r="B6" s="64" t="s">
        <v>219</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2024-05-15T23:10:54Z</dcterms:created>
</cp:coreProperties>
</file>