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Linchen Xu" sheetId="3" r:id="rId6"/>
    <sheet state="visible" name="Lin Ma" sheetId="4" r:id="rId7"/>
    <sheet state="visible" name="Zhen Cao" sheetId="5" r:id="rId8"/>
    <sheet state="visible" name="Zihan Zhou" sheetId="6" r:id="rId9"/>
    <sheet state="visible" name="Haochen Sun" sheetId="7" r:id="rId10"/>
  </sheets>
  <definedNames/>
  <calcPr/>
  <extLst>
    <ext uri="GoogleSheetsCustomDataVersion2">
      <go:sheetsCustomData xmlns:go="http://customooxmlschemas.google.com/" r:id="rId11" roundtripDataChecksum="RQrW5Bco8CkPSgfy8ykVLkA7QSnt539MJEoB7R9MRjc="/>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4">
      <text>
        <t xml:space="preserve">======
ID#AAABV_KXUh8
Lin Ma    (2024-09-27 16:02:00)
Parts of them are in an Notion doc:
https://www.notion.so/56748261d0fd4b1ba5869a99602822df?v=15a842aff8ae4422bf08245de0da4f68, others are in the github issues panel: https://github.com/BUMETCS673/seprojects-cs673a2f24_team5/issues?q=is%3Aopen+is%3Aissue</t>
      </text>
    </comment>
    <comment authorId="0" ref="H4">
      <text>
        <t xml:space="preserve">======
ID#AAABV_KXUhw
Lin Ma    (2024-09-27 16:00:48)
In spite of they're developing workflow, but the Github issue templates also allow users to deliver their feedbacks there.
------
ID#AAABV_KXUh0
Lin Ma    (2024-09-27 16:00:57)
Since it's an open source project, the users are also our potential developers. So I do value it .</t>
      </text>
    </comment>
  </commentList>
  <extLst>
    <ext uri="GoogleSheetsCustomDataVersion2">
      <go:sheetsCustomData xmlns:go="http://customooxmlschemas.google.com/" r:id="rId1" roundtripDataSignature="AMtx7mg/vfNE3PYMbiObKPfV23Lz+e02fg=="/>
    </ext>
  </extLst>
</comments>
</file>

<file path=xl/sharedStrings.xml><?xml version="1.0" encoding="utf-8"?>
<sst xmlns="http://schemas.openxmlformats.org/spreadsheetml/2006/main" count="250" uniqueCount="156">
  <si>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</si>
  <si>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</si>
  <si>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</si>
  <si>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</si>
  <si>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</si>
  <si>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</si>
  <si>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</si>
  <si>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</si>
  <si>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</si>
  <si>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</si>
  <si>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</si>
  <si>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</si>
  <si>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</si>
  <si>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</si>
  <si>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</si>
  <si>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</si>
  <si>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</si>
  <si>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</si>
  <si>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</si>
  <si>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</si>
  <si>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</si>
  <si>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</si>
  <si>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</si>
  <si>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</si>
  <si>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time for Configuration tasks</t>
  </si>
  <si>
    <t>time for Implementation tasks</t>
  </si>
  <si>
    <t>09/05-09/26</t>
  </si>
  <si>
    <t xml:space="preserve">1.Assigned the group roles, set up the goal of establishing an AI resume analysis application, finished initial requirement analysis
2. Set up the Github work flow, including rulesets, issue templates and PR templates
3. Set up the FrontEnd repo and implement the inputing and uploading files features
</t>
  </si>
  <si>
    <t>N/A</t>
  </si>
  <si>
    <t>1. New member joined, causing the reassignment of group roles.
2. Not familiar with the Github settings</t>
  </si>
  <si>
    <t>1. Rescheduled group meeting time to improve efficiency, set up initial goals for clearer responsibility assignment
2. The improvement will be gradually added in the process of developing</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</si>
  <si>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</si>
  <si>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</si>
  <si>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</si>
  <si>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</si>
  <si>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</si>
  <si>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</si>
  <si>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</si>
  <si>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</si>
  <si>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</si>
  <si>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</si>
  <si>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</si>
  <si>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</si>
  <si>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Linchen Xu</t>
  </si>
  <si>
    <t>Finish relavant SPPP documents(Overview, Related Work(Jobscan, Simplify), Essential Features, References, Glossary)</t>
  </si>
  <si>
    <t>Prepare for Iteration 0 Presentation</t>
  </si>
  <si>
    <t>Set up git</t>
  </si>
  <si>
    <t>1. Lead the weekly meeting
2. Participate in other communications</t>
  </si>
  <si>
    <t>Lin Ma</t>
  </si>
  <si>
    <t>Fill out the part of Configuration Management Plan</t>
  </si>
  <si>
    <t>Lead all members to fill the designs and implementations in the SDD.</t>
  </si>
  <si>
    <t>Iteration1: Present the work flow from a user story to the release</t>
  </si>
  <si>
    <t>1. Set up the UF for FE</t>
  </si>
  <si>
    <t>1. Set up git rulesets, git commit rules, issues and PR templates
2. Set up CI/CD with Github Actions</t>
  </si>
  <si>
    <t>1. Sycn the work flow with team members</t>
  </si>
  <si>
    <t>Zhen Cao</t>
  </si>
  <si>
    <t>Zihan Zhou</t>
  </si>
  <si>
    <t>Haochen Sun</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</si>
  <si>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</si>
  <si>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Team Leader, Design and Implementation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</si>
  <si>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</si>
  <si>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</si>
  <si>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</si>
  <si>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</si>
  <si>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</si>
  <si>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</si>
  <si>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</si>
  <si>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</si>
  <si>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</si>
  <si>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</si>
  <si>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</si>
  <si>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09/05-09/11</t>
  </si>
  <si>
    <t>0-learn ATS and RAG, read several relavant documents; 
1-analyze potential projects; 
5- lead the weekly meeting; 
7-research for documents related to AI resume analysis</t>
  </si>
  <si>
    <t>1. Propose AI resume analysis as group project
2. Research for relavant projects</t>
  </si>
  <si>
    <t>1. Not farmiliar with other members, still working on communication</t>
  </si>
  <si>
    <t>1. Increase the frequency for communication</t>
  </si>
  <si>
    <t>1. Analyze AI resume Analysis project based on items in SPPP, finish relevant items in the document and discuss them in the next weekly meeting.
2. Dicided that Zhen Cao will do relevant researches on datasets of resumes
3. Set up git
4. Finish Lab1</t>
  </si>
  <si>
    <t>09/12-09/18</t>
  </si>
  <si>
    <t>1- Finish relavant SPPP documents(Overview, Related Work(Jobscan, Simplify), Essential Features, References, Glossary)
6- Set up git
7- FInish Lab1</t>
  </si>
  <si>
    <t>1. Finish relavant SPPP documents(Overview, Related Work(Jobscan, Simplify), Essential Features, References, Glossary)</t>
  </si>
  <si>
    <t>1. Unknown member(Haochen Sun) trying to join our group, failed in communicating with this member</t>
  </si>
  <si>
    <t>1. Sent an email to the new member(Haochen Sun) asking for a brief discussion after next week's course</t>
  </si>
  <si>
    <t>1. Prepare for iteration 0 presentation</t>
  </si>
  <si>
    <t>09/19-09/25</t>
  </si>
  <si>
    <t>1- Finish and update relavant SPPP documents(Management Plan)
7- Prepare for Iteration 0 presentation</t>
  </si>
  <si>
    <t>1. Finish relavant SPPP documents(Management Plan)
2. Prepare for Iteration 0 presentation</t>
  </si>
  <si>
    <t>1. Assigned the Requirement Leader role to Haochen Sun, but I have to prepare for presentation due to limited time.</t>
  </si>
  <si>
    <t>1. Prepare for presentaion based on existing items in SPPP.</t>
  </si>
  <si>
    <t>1. Break down invidual tasks by week, review them by 09/28.
2. Start developing the project
3. Finish Lab2</t>
  </si>
  <si>
    <r>
      <rPr>
        <rFont val="Arial"/>
        <b/>
        <color theme="1"/>
      </rPr>
      <t>Your Lead Roles</t>
    </r>
    <r>
      <rPr>
        <rFont val="Arial"/>
        <color theme="1"/>
      </rPr>
      <t>: Configuration Leader, Design and Implementation Leader</t>
    </r>
  </si>
  <si>
    <t>0-Learn the Aglie and software management docs
1-Analysis of my proposals
5- Communicate with team members about my proposals</t>
  </si>
  <si>
    <t>1. Propose three projects, including an Education game like Duolingo, a new cryptocurrency and a quantitative program.
2. Provide the FE design of the final project.</t>
  </si>
  <si>
    <t>1. Not familiar with other members, still working on communication
2. Not familiar with RAG.</t>
  </si>
  <si>
    <t>Learn and search resource on Internet</t>
  </si>
  <si>
    <t>1- Finish relavant SPPP documents(Configuration Management Plan)
1- Finish a part of SDD documents (FE design and diagrams)
5- Notify other team members to fill in the SDD doc.</t>
  </si>
  <si>
    <t>Fill relevant docs</t>
  </si>
  <si>
    <t>0- Learn how to create templates of Github issues and PR
0- Learn how to create Git rulesets on Github
3- Implementation of inputing and uploading files
5- Notify the PRs, results on Discord
6- Implementation of templates of Github issues and templates and the rulesets</t>
  </si>
  <si>
    <t>0- Learn how to create templates of Github issues and PR
0- Learn how to create Git rulesets on Github
0- Learn how to integrate the tailwinds into Vite and React
0- Learn what kind of CI/CD flows and tools is better
0- Learn the rules of Git commit and versioning (Conventional commit, semantic versioning)
1- Analysis of the User story about inputing and uploading files.
2- Design the UI/UX
3- Implementation of inputing and uploading files
5- Notify the PRs, results on Discord
5- Helping members to solve the Git issue
6- Implementation of templates of Github issues and templates and the rulesets
6- Set up the FE repo and integrate it with tailwinds, pnpm, Vite</t>
  </si>
  <si>
    <t>1. Enhance the dev experience of Github work flow
2. Establish the conventions about the releases and main branch
3. Investigate the CI/CD flows and tools.
4. Set up the FE repo and deliver two features.</t>
  </si>
  <si>
    <t>1. Members are not familiar with these tools and rules
2. There are too many CI/CD tools to ensure which one is suitable for us
3. Configuration items will consume a bunch of time</t>
  </si>
  <si>
    <t xml:space="preserve">1. Break down the tasks and assign them to the members who is interested on it
2. Integrate the CI/CD ability (docker, PR pipelines)
3. Integrate the Git Commit tools
4. Prepare a webniar to showcase the whole work flow
5. Prepare the next presentation
</t>
  </si>
  <si>
    <t>1. Break down the tasks and assign them to the members who is interested on it
2. Integrate the CI/CD ability
3. Integrate the Git Commit tools
4. Prepare a webniar to showcase the whole work flow
5. Prepare the next presentation
6. Finish the Lab2</t>
  </si>
  <si>
    <t>09/26-10/02</t>
  </si>
  <si>
    <r>
      <rPr>
        <rFont val="Arial"/>
        <b/>
        <color theme="1"/>
      </rPr>
      <t>Your Lead Roles</t>
    </r>
    <r>
      <rPr>
        <rFont val="Arial"/>
        <color theme="1"/>
      </rPr>
      <t>: QA Leader</t>
    </r>
  </si>
  <si>
    <t>09/05-09/12</t>
  </si>
  <si>
    <t xml:space="preserve">0 - read several tutorials about RAG
</t>
  </si>
  <si>
    <t>1. not familar with QA</t>
  </si>
  <si>
    <t>1. learn about QA</t>
  </si>
  <si>
    <t xml:space="preserve">0 - learn about QA
1 - QA part of SPPP document
3 - find resume dataset
</t>
  </si>
  <si>
    <t>09/13-09/20</t>
  </si>
  <si>
    <t>0 - learn about QA
3 - find resume dataset
4 - establish coding standards and test tools</t>
  </si>
  <si>
    <t xml:space="preserve">1. Complete the SPPP document related to QA
</t>
  </si>
  <si>
    <t xml:space="preserve">1. not familiar with those test tools
</t>
  </si>
  <si>
    <t>1. may take 2 weeks to learn and set up those tools</t>
  </si>
  <si>
    <t>0 - learn about test tools
2 - backend design and start to implement some functions</t>
  </si>
  <si>
    <t>09/21-09/26</t>
  </si>
  <si>
    <t>0 - learne git and flask
2 - create backend flowchart and update relevant document
3 - resume parser
5 - discusse about the AI workflow and backend design</t>
  </si>
  <si>
    <t>1. Implement the resume parser</t>
  </si>
  <si>
    <t>1. still not familiar with git PR
2. resume dataset does not include evaluation for each resume</t>
  </si>
  <si>
    <t>1. learn about git
2. ask gpt to evaluate each resume based on several key criteria</t>
  </si>
  <si>
    <t>0 - learn about git, test on github
2 - implement resume analysis
4 - implement test on github</t>
  </si>
  <si>
    <r>
      <rPr>
        <rFont val="Arial"/>
        <b/>
        <color theme="1"/>
      </rPr>
      <t>Your Lead Roles</t>
    </r>
    <r>
      <rPr>
        <rFont val="Arial"/>
        <color theme="1"/>
      </rPr>
      <t>: Sequrity Leader</t>
    </r>
  </si>
  <si>
    <t>0 - learn git 
1 - define ensential requirements
1 - research interation sequrity requirements
0 - learn sequrity analyze
5 - make project plan
7 - research similar products</t>
  </si>
  <si>
    <t xml:space="preserve">1. Write SPPP  
2. Set up git, commit a self intro message on git
</t>
  </si>
  <si>
    <t xml:space="preserve">1. not familar with git
</t>
  </si>
  <si>
    <t>1. Ask Lin Ma for help</t>
  </si>
  <si>
    <t>1. finish security analyze</t>
  </si>
  <si>
    <t>1 - define high level requirements,
6 - set up git
0 - learn RAG
1 - Finish security analyze</t>
  </si>
  <si>
    <t>1. Finish SPPP documents</t>
  </si>
  <si>
    <t>1. not familar with security control software</t>
  </si>
  <si>
    <t>1. self learning</t>
  </si>
  <si>
    <t>1. Decide interation 1 requirements</t>
  </si>
  <si>
    <t xml:space="preserve">2 - design RAG work flow
1 - analyze 1st interation needs
5 - communicate about backend job
</t>
  </si>
  <si>
    <t>1. Draw simple back end work flow</t>
  </si>
  <si>
    <t>1. Not sure the actual needs for interation 1</t>
  </si>
  <si>
    <t>1. Discord with team memebers</t>
  </si>
  <si>
    <t>1. Start implement</t>
  </si>
  <si>
    <r>
      <rPr>
        <rFont val="Arial"/>
        <b/>
        <color theme="1"/>
      </rPr>
      <t>Your Lead Roles</t>
    </r>
    <r>
      <rPr>
        <rFont val="Arial"/>
        <color theme="1"/>
      </rPr>
      <t>: requirement leader</t>
    </r>
  </si>
  <si>
    <t>09/5-09/11</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</si>
  <si>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</si>
  <si>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</si>
  <si>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</si>
  <si>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</si>
  <si>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</si>
  <si>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9/12-9/18</t>
  </si>
  <si>
    <t>0 - learning git and se principles 
5 - communicate with other members about project plan</t>
  </si>
  <si>
    <t>1. Joined the team and learning 
about team's project plan.</t>
  </si>
  <si>
    <t>1. not familiar with SE 
project design processes.</t>
  </si>
  <si>
    <t>1. Plan to become familiar with
group members and follow the 
same coding style</t>
  </si>
  <si>
    <t>0 - continue to learn 
process of SE.</t>
  </si>
  <si>
    <t>9/19-9/25</t>
  </si>
  <si>
    <t>0 - learning about User stories and data 
models we are going to use
1 - finished the requirement documents for
essential features of our project
5 - talk to our team members about future 
task breakdown.</t>
  </si>
  <si>
    <t>1. finished the requirement documents for
essential features of our project
2. review with our team members the 
requirement documents</t>
  </si>
  <si>
    <t>1. not familliar with front-end
and back-end communication
concepts.
2. need more time to learn 
about Docker and more 
advanced skill of Git.</t>
  </si>
  <si>
    <t>1. Have been learning about 
the mentioned unfamiliar things
and will try to test using them 
on my own.
2. Plan to engage more in our
project development.</t>
  </si>
  <si>
    <t>0 - learning the above 
mentioned skills and
knowledge
5 - learn from my team
members about coding
and structure of our 
project.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</si>
</sst>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
      <color rgb="FF000000"/>
      <name val="Arial"/>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2" numFmtId="0" xfId="0" applyAlignment="1" applyFont="1">
      <alignment readingOrder="0" shrinkToFit="0" vertical="bottom" wrapText="1"/>
    </xf>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shrinkToFit="0" wrapText="1"/>
    </xf>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0" fontId="5" numFmtId="0" xfId="0" applyAlignment="1" applyFont="1">
      <alignment readingOrder="0"/>
    </xf>
    <xf borderId="0" fillId="2" fontId="1" numFmtId="0" xfId="0" applyAlignment="1" applyFill="1" applyFont="1">
      <alignment shrinkToFit="0" vertical="bottom" wrapText="0"/>
    </xf>
    <xf borderId="0" fillId="2" fontId="8" numFmtId="0" xfId="0" applyAlignment="1" applyFont="1">
      <alignment shrinkToFit="0" vertical="bottom" wrapText="1"/>
    </xf>
    <xf borderId="0" fillId="0" fontId="8" numFmtId="0" xfId="0" applyAlignment="1" applyFont="1">
      <alignment shrinkToFit="0" vertical="bottom" wrapText="1"/>
    </xf>
    <xf borderId="0" fillId="2" fontId="8" numFmtId="0" xfId="0" applyAlignment="1" applyFont="1">
      <alignment readingOrder="0" shrinkToFit="0" vertical="bottom" wrapText="1"/>
    </xf>
    <xf borderId="0" fillId="0" fontId="5" numFmtId="0" xfId="0" applyAlignment="1" applyFont="1">
      <alignment horizontal="left" readingOrder="0"/>
    </xf>
    <xf borderId="0" fillId="2" fontId="5" numFmtId="0" xfId="0" applyAlignment="1" applyFont="1">
      <alignment shrinkToFit="0" wrapText="1"/>
    </xf>
    <xf borderId="0" fillId="2" fontId="5" numFmtId="0" xfId="0" applyFont="1"/>
    <xf borderId="0" fillId="0" fontId="8" numFmtId="0" xfId="0" applyAlignment="1" applyFont="1">
      <alignment readingOrder="0" shrinkToFit="0" vertical="bottom" wrapText="1"/>
    </xf>
    <xf borderId="0" fillId="0" fontId="5" numFmtId="0" xfId="0" applyAlignment="1" applyFont="1">
      <alignment horizontal="left" shrinkToFit="0" wrapText="1"/>
    </xf>
    <xf borderId="0" fillId="0" fontId="5" numFmtId="0" xfId="0" applyAlignment="1" applyFont="1">
      <alignment horizontal="left" readingOrder="0" shrinkToFit="0" wrapText="1"/>
    </xf>
    <xf borderId="0" fillId="0" fontId="5" numFmtId="0" xfId="0" applyFont="1"/>
    <xf borderId="0" fillId="0" fontId="9" numFmtId="0" xfId="0" applyAlignment="1" applyFont="1">
      <alignment horizontal="left" readingOrder="0"/>
    </xf>
    <xf borderId="0" fillId="2" fontId="5" numFmtId="0" xfId="0" applyAlignment="1" applyFont="1">
      <alignment readingOrder="0"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2" t="s">
        <v>19</v>
      </c>
      <c r="S3" s="2" t="s">
        <v>20</v>
      </c>
      <c r="T3" s="2" t="s">
        <v>21</v>
      </c>
      <c r="U3" s="2" t="s">
        <v>22</v>
      </c>
      <c r="V3" s="6" t="s">
        <v>23</v>
      </c>
      <c r="W3" s="5" t="s">
        <v>24</v>
      </c>
      <c r="X3" s="5" t="s">
        <v>25</v>
      </c>
      <c r="Y3" s="4"/>
    </row>
    <row r="4" ht="15.75" customHeight="1">
      <c r="A4" s="7">
        <v>0.0</v>
      </c>
      <c r="B4" s="8" t="s">
        <v>26</v>
      </c>
      <c r="C4" s="8" t="s">
        <v>27</v>
      </c>
      <c r="D4" s="8" t="s">
        <v>28</v>
      </c>
      <c r="E4" s="8" t="s">
        <v>29</v>
      </c>
      <c r="F4" s="8" t="s">
        <v>30</v>
      </c>
      <c r="G4" s="8">
        <v>0.0</v>
      </c>
      <c r="H4" s="8">
        <v>8.0</v>
      </c>
      <c r="I4" s="8">
        <v>4.0</v>
      </c>
      <c r="J4" s="8">
        <v>4.0</v>
      </c>
      <c r="K4" s="8">
        <v>0.0</v>
      </c>
      <c r="L4" s="9">
        <f>M4+N4</f>
        <v>38</v>
      </c>
      <c r="M4" s="8">
        <v>30.0</v>
      </c>
      <c r="N4" s="8">
        <v>8.0</v>
      </c>
      <c r="O4" s="8">
        <v>20.0</v>
      </c>
      <c r="P4" s="8">
        <v>0.0</v>
      </c>
      <c r="Q4" s="8">
        <v>0.0</v>
      </c>
      <c r="R4" s="8">
        <v>0.0</v>
      </c>
      <c r="S4" s="8">
        <v>0.0</v>
      </c>
      <c r="T4" s="8">
        <v>0.0</v>
      </c>
      <c r="U4" s="8">
        <v>0.0</v>
      </c>
      <c r="V4" s="9"/>
      <c r="W4" s="8">
        <v>6.0</v>
      </c>
      <c r="X4" s="8">
        <v>12.0</v>
      </c>
    </row>
    <row r="5" ht="15.75" customHeight="1">
      <c r="A5" s="7">
        <v>1.0</v>
      </c>
      <c r="B5" s="8"/>
      <c r="C5" s="8"/>
      <c r="D5" s="8"/>
      <c r="E5" s="8"/>
      <c r="F5" s="8"/>
      <c r="G5" s="8"/>
      <c r="H5" s="8"/>
      <c r="I5" s="8"/>
      <c r="J5" s="8"/>
      <c r="K5" s="8"/>
      <c r="L5" s="8"/>
      <c r="M5" s="8"/>
      <c r="N5" s="8"/>
      <c r="O5" s="8"/>
      <c r="P5" s="8"/>
      <c r="Q5" s="9"/>
      <c r="R5" s="9"/>
      <c r="S5" s="9"/>
      <c r="T5" s="9"/>
      <c r="U5" s="9"/>
      <c r="V5" s="9"/>
    </row>
    <row r="6" ht="15.75" customHeight="1">
      <c r="A6" s="7">
        <v>2.0</v>
      </c>
      <c r="B6" s="8"/>
      <c r="C6" s="8"/>
      <c r="E6" s="8"/>
      <c r="F6" s="8"/>
      <c r="G6" s="8"/>
      <c r="H6" s="8"/>
      <c r="I6" s="8"/>
      <c r="J6" s="8"/>
      <c r="K6" s="8"/>
      <c r="L6" s="8"/>
      <c r="M6" s="8"/>
      <c r="N6" s="8"/>
      <c r="O6" s="8"/>
      <c r="P6" s="9"/>
      <c r="Q6" s="9"/>
      <c r="R6" s="9"/>
      <c r="S6" s="9"/>
      <c r="T6" s="9"/>
      <c r="U6" s="9"/>
      <c r="V6" s="9"/>
    </row>
    <row r="7" ht="15.75" customHeight="1">
      <c r="A7" s="7">
        <v>3.0</v>
      </c>
      <c r="B7" s="7"/>
      <c r="C7" s="7"/>
      <c r="D7" s="9"/>
      <c r="E7" s="9"/>
      <c r="F7" s="9"/>
      <c r="G7" s="9"/>
      <c r="H7" s="9"/>
      <c r="I7" s="9"/>
      <c r="J7" s="9"/>
      <c r="K7" s="9"/>
      <c r="L7" s="9"/>
      <c r="M7" s="9"/>
      <c r="N7" s="9"/>
      <c r="O7" s="9"/>
      <c r="P7" s="9"/>
      <c r="Q7" s="9"/>
      <c r="R7" s="9"/>
      <c r="S7" s="9"/>
      <c r="T7" s="9"/>
      <c r="U7" s="9"/>
      <c r="V7" s="9"/>
    </row>
    <row r="8" ht="15.75" customHeight="1">
      <c r="A8" s="7"/>
      <c r="B8" s="7"/>
      <c r="C8" s="7"/>
    </row>
    <row r="9" ht="15.75" customHeight="1">
      <c r="A9" s="7"/>
      <c r="B9" s="7"/>
      <c r="C9" s="7"/>
    </row>
    <row r="10" ht="15.75" customHeight="1">
      <c r="A10" s="7"/>
      <c r="B10" s="7"/>
      <c r="C10" s="7"/>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24.25"/>
    <col customWidth="1" min="3" max="3" width="29.25"/>
    <col customWidth="1" min="4" max="4" width="18.63"/>
    <col customWidth="1" min="5" max="5" width="21.63"/>
    <col customWidth="1" min="6" max="6" width="28.25"/>
    <col customWidth="1" min="7" max="7" width="25.13"/>
    <col customWidth="1" min="8" max="8" width="36.75"/>
    <col customWidth="1" min="9" max="9" width="23.25"/>
    <col customWidth="1" min="10" max="10" width="31.13"/>
    <col customWidth="1" min="11" max="11" width="14.88"/>
  </cols>
  <sheetData>
    <row r="1" ht="27.0" customHeight="1">
      <c r="A1" s="10" t="s">
        <v>31</v>
      </c>
      <c r="B1" s="11"/>
      <c r="C1" s="11"/>
      <c r="D1" s="11"/>
      <c r="E1" s="11"/>
      <c r="F1" s="11"/>
      <c r="G1" s="11"/>
      <c r="H1" s="11"/>
      <c r="I1" s="11"/>
      <c r="J1" s="11"/>
      <c r="K1" s="12"/>
      <c r="L1" s="12"/>
      <c r="M1" s="12"/>
      <c r="N1" s="12"/>
      <c r="O1" s="12"/>
      <c r="P1" s="12"/>
      <c r="Q1" s="12"/>
      <c r="R1" s="12"/>
      <c r="S1" s="12"/>
      <c r="T1" s="12"/>
      <c r="U1" s="12"/>
      <c r="V1" s="12"/>
      <c r="W1" s="12"/>
      <c r="X1" s="12"/>
      <c r="Y1" s="12"/>
      <c r="Z1" s="12"/>
    </row>
    <row r="2" ht="15.75" customHeight="1">
      <c r="A2" s="13" t="s">
        <v>32</v>
      </c>
      <c r="B2" s="14" t="s">
        <v>33</v>
      </c>
      <c r="C2" s="14" t="s">
        <v>34</v>
      </c>
      <c r="D2" s="14" t="s">
        <v>35</v>
      </c>
      <c r="E2" s="14" t="s">
        <v>36</v>
      </c>
      <c r="F2" s="14" t="s">
        <v>37</v>
      </c>
      <c r="G2" s="14" t="s">
        <v>38</v>
      </c>
      <c r="H2" s="14" t="s">
        <v>39</v>
      </c>
      <c r="I2" s="14" t="s">
        <v>40</v>
      </c>
      <c r="J2" s="14" t="s">
        <v>41</v>
      </c>
      <c r="K2" s="15" t="s">
        <v>42</v>
      </c>
      <c r="L2" s="16"/>
      <c r="M2" s="16"/>
      <c r="N2" s="16"/>
      <c r="O2" s="16"/>
      <c r="P2" s="16"/>
      <c r="Q2" s="16"/>
      <c r="R2" s="16"/>
      <c r="S2" s="16"/>
      <c r="T2" s="16"/>
      <c r="U2" s="16"/>
      <c r="V2" s="16"/>
      <c r="W2" s="16"/>
      <c r="X2" s="16"/>
      <c r="Y2" s="16"/>
      <c r="Z2" s="16"/>
    </row>
    <row r="3" ht="15.75" customHeight="1">
      <c r="A3" s="17" t="s">
        <v>43</v>
      </c>
      <c r="B3" s="17" t="s">
        <v>44</v>
      </c>
      <c r="F3" s="17" t="s">
        <v>45</v>
      </c>
      <c r="I3" s="17" t="s">
        <v>46</v>
      </c>
      <c r="J3" s="17" t="s">
        <v>47</v>
      </c>
    </row>
    <row r="4" ht="15.75" customHeight="1">
      <c r="A4" s="17" t="s">
        <v>48</v>
      </c>
      <c r="B4" s="17" t="s">
        <v>49</v>
      </c>
      <c r="D4" s="17" t="s">
        <v>50</v>
      </c>
      <c r="F4" s="17" t="s">
        <v>51</v>
      </c>
      <c r="H4" s="17" t="s">
        <v>52</v>
      </c>
      <c r="I4" s="17" t="s">
        <v>53</v>
      </c>
      <c r="J4" s="17" t="s">
        <v>54</v>
      </c>
    </row>
    <row r="5" ht="15.75" customHeight="1">
      <c r="A5" s="17" t="s">
        <v>55</v>
      </c>
    </row>
    <row r="6" ht="15.75" customHeight="1">
      <c r="A6" s="17" t="s">
        <v>56</v>
      </c>
    </row>
    <row r="7" ht="15.75" customHeight="1">
      <c r="A7" s="17" t="s">
        <v>57</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58</v>
      </c>
      <c r="B1" s="19"/>
      <c r="C1" s="19"/>
      <c r="D1" s="19"/>
      <c r="E1" s="19"/>
      <c r="F1" s="19"/>
      <c r="G1" s="20"/>
      <c r="H1" s="20"/>
      <c r="I1" s="20"/>
      <c r="J1" s="20"/>
      <c r="K1" s="20"/>
      <c r="L1" s="20"/>
      <c r="M1" s="20"/>
      <c r="N1" s="20"/>
      <c r="O1" s="20"/>
      <c r="P1" s="7"/>
      <c r="Q1" s="7"/>
      <c r="R1" s="20"/>
      <c r="S1" s="20"/>
      <c r="T1" s="7"/>
      <c r="U1" s="7"/>
      <c r="V1" s="7"/>
    </row>
    <row r="2" ht="39.75" customHeight="1">
      <c r="A2" s="21" t="s">
        <v>59</v>
      </c>
      <c r="G2" s="20"/>
      <c r="H2" s="20"/>
      <c r="I2" s="20"/>
      <c r="J2" s="20"/>
      <c r="K2" s="20"/>
      <c r="L2" s="20"/>
      <c r="M2" s="20"/>
      <c r="N2" s="20"/>
      <c r="O2" s="20"/>
      <c r="P2" s="7"/>
      <c r="Q2" s="7"/>
      <c r="R2" s="20"/>
      <c r="S2" s="20"/>
      <c r="T2" s="7"/>
      <c r="U2" s="7"/>
      <c r="V2" s="7"/>
    </row>
    <row r="3" ht="15.75" customHeight="1">
      <c r="A3" s="2" t="s">
        <v>60</v>
      </c>
      <c r="B3" s="2" t="s">
        <v>3</v>
      </c>
      <c r="C3" s="2" t="s">
        <v>61</v>
      </c>
      <c r="D3" s="2" t="s">
        <v>62</v>
      </c>
      <c r="E3" s="2" t="s">
        <v>63</v>
      </c>
      <c r="F3" s="2" t="s">
        <v>64</v>
      </c>
      <c r="G3" s="2" t="s">
        <v>16</v>
      </c>
      <c r="H3" s="2" t="s">
        <v>17</v>
      </c>
      <c r="I3" s="2" t="s">
        <v>18</v>
      </c>
      <c r="J3" s="2" t="s">
        <v>19</v>
      </c>
      <c r="K3" s="2" t="s">
        <v>20</v>
      </c>
      <c r="L3" s="2" t="s">
        <v>21</v>
      </c>
      <c r="M3" s="2" t="s">
        <v>22</v>
      </c>
      <c r="N3" s="2" t="s">
        <v>65</v>
      </c>
      <c r="O3" s="2" t="s">
        <v>66</v>
      </c>
      <c r="P3" s="3" t="s">
        <v>67</v>
      </c>
      <c r="Q3" s="3" t="s">
        <v>68</v>
      </c>
      <c r="R3" s="2" t="s">
        <v>69</v>
      </c>
      <c r="S3" s="2" t="s">
        <v>70</v>
      </c>
      <c r="T3" s="3"/>
      <c r="U3" s="3"/>
      <c r="V3" s="3"/>
      <c r="W3" s="4"/>
      <c r="X3" s="4"/>
      <c r="Y3" s="4"/>
      <c r="Z3" s="4"/>
    </row>
    <row r="4" ht="15.75" customHeight="1">
      <c r="A4" s="17">
        <v>1.0</v>
      </c>
      <c r="B4" s="17" t="s">
        <v>71</v>
      </c>
      <c r="C4" s="17">
        <f t="shared" ref="C4:C6" si="1">SUM(G4:N4)</f>
        <v>10</v>
      </c>
      <c r="D4" s="17">
        <f t="shared" ref="D4:D6" si="2">C4-E4</f>
        <v>7</v>
      </c>
      <c r="E4" s="17">
        <v>3.0</v>
      </c>
      <c r="F4" s="8" t="s">
        <v>72</v>
      </c>
      <c r="G4" s="8">
        <v>3.0</v>
      </c>
      <c r="H4" s="8">
        <v>1.0</v>
      </c>
      <c r="I4" s="8">
        <v>0.0</v>
      </c>
      <c r="J4" s="8">
        <v>0.0</v>
      </c>
      <c r="K4" s="8">
        <v>0.0</v>
      </c>
      <c r="L4" s="8">
        <v>3.0</v>
      </c>
      <c r="M4" s="8">
        <v>0.0</v>
      </c>
      <c r="N4" s="8">
        <v>3.0</v>
      </c>
      <c r="O4" s="8" t="s">
        <v>73</v>
      </c>
      <c r="P4" s="8" t="s">
        <v>74</v>
      </c>
      <c r="Q4" s="8" t="s">
        <v>75</v>
      </c>
      <c r="R4" s="8" t="s">
        <v>76</v>
      </c>
      <c r="S4" s="8">
        <v>15.0</v>
      </c>
      <c r="T4" s="7"/>
      <c r="U4" s="7"/>
      <c r="V4" s="7"/>
    </row>
    <row r="5" ht="15.75" customHeight="1">
      <c r="A5" s="17">
        <v>2.0</v>
      </c>
      <c r="B5" s="17" t="s">
        <v>77</v>
      </c>
      <c r="C5" s="17">
        <f t="shared" si="1"/>
        <v>19</v>
      </c>
      <c r="D5" s="17">
        <f t="shared" si="2"/>
        <v>16</v>
      </c>
      <c r="E5" s="17">
        <v>3.0</v>
      </c>
      <c r="F5" s="8" t="s">
        <v>78</v>
      </c>
      <c r="G5" s="8">
        <v>0.0</v>
      </c>
      <c r="H5" s="8">
        <v>14.0</v>
      </c>
      <c r="I5" s="8">
        <v>0.0</v>
      </c>
      <c r="J5" s="8">
        <v>0.0</v>
      </c>
      <c r="K5" s="8">
        <v>0.0</v>
      </c>
      <c r="L5" s="8">
        <v>3.0</v>
      </c>
      <c r="M5" s="8">
        <v>1.0</v>
      </c>
      <c r="N5" s="8">
        <v>1.0</v>
      </c>
      <c r="O5" s="8" t="s">
        <v>79</v>
      </c>
      <c r="P5" s="22" t="s">
        <v>80</v>
      </c>
      <c r="Q5" s="8" t="s">
        <v>81</v>
      </c>
      <c r="R5" s="8" t="s">
        <v>82</v>
      </c>
      <c r="S5" s="8">
        <v>10.0</v>
      </c>
      <c r="T5" s="7"/>
      <c r="U5" s="7"/>
      <c r="V5" s="7"/>
    </row>
    <row r="6" ht="15.75" customHeight="1">
      <c r="A6" s="17">
        <v>3.0</v>
      </c>
      <c r="B6" s="17" t="s">
        <v>83</v>
      </c>
      <c r="C6" s="17">
        <f t="shared" si="1"/>
        <v>10</v>
      </c>
      <c r="D6" s="17">
        <f t="shared" si="2"/>
        <v>8</v>
      </c>
      <c r="E6" s="17">
        <v>2.0</v>
      </c>
      <c r="F6" s="22" t="s">
        <v>84</v>
      </c>
      <c r="G6" s="8">
        <v>0.0</v>
      </c>
      <c r="H6" s="8">
        <v>5.0</v>
      </c>
      <c r="I6" s="8">
        <v>0.0</v>
      </c>
      <c r="J6" s="8">
        <v>0.0</v>
      </c>
      <c r="K6" s="8">
        <v>0.0</v>
      </c>
      <c r="L6" s="8">
        <v>0.0</v>
      </c>
      <c r="M6" s="8">
        <v>0.0</v>
      </c>
      <c r="N6" s="8">
        <v>5.0</v>
      </c>
      <c r="O6" s="22" t="s">
        <v>85</v>
      </c>
      <c r="P6" s="8" t="s">
        <v>86</v>
      </c>
      <c r="Q6" s="8" t="s">
        <v>87</v>
      </c>
      <c r="R6" s="8" t="s">
        <v>88</v>
      </c>
      <c r="S6" s="8">
        <v>15.0</v>
      </c>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58</v>
      </c>
      <c r="B1" s="19"/>
      <c r="C1" s="19"/>
      <c r="D1" s="19"/>
      <c r="E1" s="19"/>
      <c r="F1" s="19"/>
      <c r="G1" s="20"/>
      <c r="H1" s="20"/>
      <c r="I1" s="20"/>
      <c r="J1" s="20"/>
      <c r="K1" s="20"/>
      <c r="L1" s="20"/>
      <c r="M1" s="20"/>
      <c r="N1" s="20"/>
      <c r="O1" s="20"/>
      <c r="P1" s="7"/>
      <c r="Q1" s="7"/>
      <c r="R1" s="20"/>
      <c r="S1" s="20"/>
      <c r="T1" s="7"/>
      <c r="U1" s="7"/>
      <c r="V1" s="7"/>
    </row>
    <row r="2" ht="39.75" customHeight="1">
      <c r="A2" s="21" t="s">
        <v>89</v>
      </c>
      <c r="G2" s="20"/>
      <c r="H2" s="20"/>
      <c r="I2" s="20"/>
      <c r="J2" s="20"/>
      <c r="K2" s="20"/>
      <c r="L2" s="20"/>
      <c r="M2" s="20"/>
      <c r="N2" s="20"/>
      <c r="O2" s="20"/>
      <c r="P2" s="7"/>
      <c r="Q2" s="7"/>
      <c r="R2" s="20"/>
      <c r="S2" s="20"/>
      <c r="T2" s="7"/>
      <c r="U2" s="7"/>
      <c r="V2" s="7"/>
    </row>
    <row r="3" ht="15.75" customHeight="1">
      <c r="A3" s="2" t="s">
        <v>60</v>
      </c>
      <c r="B3" s="2" t="s">
        <v>3</v>
      </c>
      <c r="C3" s="2" t="s">
        <v>61</v>
      </c>
      <c r="D3" s="2" t="s">
        <v>62</v>
      </c>
      <c r="E3" s="2" t="s">
        <v>63</v>
      </c>
      <c r="F3" s="2" t="s">
        <v>64</v>
      </c>
      <c r="G3" s="2" t="s">
        <v>16</v>
      </c>
      <c r="H3" s="2" t="s">
        <v>17</v>
      </c>
      <c r="I3" s="2" t="s">
        <v>18</v>
      </c>
      <c r="J3" s="2" t="s">
        <v>19</v>
      </c>
      <c r="K3" s="2" t="s">
        <v>20</v>
      </c>
      <c r="L3" s="2" t="s">
        <v>21</v>
      </c>
      <c r="M3" s="2" t="s">
        <v>22</v>
      </c>
      <c r="N3" s="2" t="s">
        <v>65</v>
      </c>
      <c r="O3" s="2" t="s">
        <v>66</v>
      </c>
      <c r="P3" s="3" t="s">
        <v>67</v>
      </c>
      <c r="Q3" s="3" t="s">
        <v>68</v>
      </c>
      <c r="R3" s="2" t="s">
        <v>69</v>
      </c>
      <c r="S3" s="2" t="s">
        <v>70</v>
      </c>
      <c r="T3" s="3"/>
      <c r="U3" s="3"/>
      <c r="V3" s="3"/>
      <c r="W3" s="4"/>
      <c r="X3" s="4"/>
      <c r="Y3" s="4"/>
      <c r="Z3" s="4"/>
    </row>
    <row r="4" ht="15.75" customHeight="1">
      <c r="A4" s="17">
        <v>1.0</v>
      </c>
      <c r="B4" s="17" t="s">
        <v>71</v>
      </c>
      <c r="C4" s="17">
        <v>10.0</v>
      </c>
      <c r="D4" s="17">
        <v>10.0</v>
      </c>
      <c r="E4" s="17">
        <v>3.0</v>
      </c>
      <c r="F4" s="8" t="s">
        <v>90</v>
      </c>
      <c r="G4" s="8">
        <v>10.0</v>
      </c>
      <c r="H4" s="8">
        <v>0.0</v>
      </c>
      <c r="I4" s="8">
        <v>0.0</v>
      </c>
      <c r="J4" s="8">
        <v>0.0</v>
      </c>
      <c r="K4" s="8">
        <v>0.0</v>
      </c>
      <c r="L4" s="8">
        <v>0.0</v>
      </c>
      <c r="M4" s="8">
        <v>0.0</v>
      </c>
      <c r="N4" s="8">
        <v>0.0</v>
      </c>
      <c r="O4" s="8" t="s">
        <v>91</v>
      </c>
      <c r="P4" s="8" t="s">
        <v>92</v>
      </c>
      <c r="Q4" s="8" t="s">
        <v>93</v>
      </c>
      <c r="R4" s="8" t="s">
        <v>94</v>
      </c>
      <c r="S4" s="8">
        <v>5.0</v>
      </c>
      <c r="T4" s="7"/>
      <c r="U4" s="7"/>
      <c r="V4" s="23"/>
      <c r="W4" s="24"/>
      <c r="X4" s="24"/>
      <c r="Y4" s="24"/>
      <c r="Z4" s="24"/>
    </row>
    <row r="5" ht="15.75" customHeight="1">
      <c r="A5" s="17">
        <v>2.0</v>
      </c>
      <c r="B5" s="17" t="s">
        <v>77</v>
      </c>
      <c r="C5" s="17">
        <v>10.0</v>
      </c>
      <c r="D5" s="17">
        <v>10.0</v>
      </c>
      <c r="E5" s="17">
        <v>3.0</v>
      </c>
      <c r="F5" s="8" t="s">
        <v>94</v>
      </c>
      <c r="G5" s="8">
        <v>10.0</v>
      </c>
      <c r="H5" s="8">
        <v>0.0</v>
      </c>
      <c r="I5" s="8">
        <v>0.0</v>
      </c>
      <c r="J5" s="8">
        <v>0.0</v>
      </c>
      <c r="K5" s="8">
        <v>0.0</v>
      </c>
      <c r="L5" s="8">
        <v>0.0</v>
      </c>
      <c r="M5" s="8">
        <v>0.0</v>
      </c>
      <c r="N5" s="8">
        <v>0.0</v>
      </c>
      <c r="O5" s="8" t="s">
        <v>95</v>
      </c>
      <c r="P5" s="22"/>
      <c r="Q5" s="22"/>
      <c r="R5" s="22" t="s">
        <v>96</v>
      </c>
      <c r="S5" s="8">
        <v>15.0</v>
      </c>
      <c r="T5" s="7"/>
      <c r="U5" s="7"/>
      <c r="V5" s="7"/>
    </row>
    <row r="6" ht="15.75" customHeight="1">
      <c r="A6" s="17">
        <v>3.0</v>
      </c>
      <c r="B6" s="17" t="s">
        <v>83</v>
      </c>
      <c r="C6" s="17">
        <v>27.0</v>
      </c>
      <c r="D6" s="17">
        <v>27.0</v>
      </c>
      <c r="E6" s="17">
        <v>2.0</v>
      </c>
      <c r="F6" s="22" t="s">
        <v>97</v>
      </c>
      <c r="G6" s="8">
        <v>6.0</v>
      </c>
      <c r="H6" s="8">
        <v>0.5</v>
      </c>
      <c r="I6" s="8">
        <v>0.5</v>
      </c>
      <c r="J6" s="8">
        <v>6.0</v>
      </c>
      <c r="K6" s="8">
        <v>0.0</v>
      </c>
      <c r="L6" s="8">
        <v>2.0</v>
      </c>
      <c r="M6" s="8">
        <v>12.0</v>
      </c>
      <c r="N6" s="8">
        <v>0.0</v>
      </c>
      <c r="O6" s="22" t="s">
        <v>98</v>
      </c>
      <c r="P6" s="8" t="s">
        <v>99</v>
      </c>
      <c r="Q6" s="8" t="s">
        <v>100</v>
      </c>
      <c r="R6" s="8" t="s">
        <v>101</v>
      </c>
      <c r="S6" s="8">
        <v>30.0</v>
      </c>
      <c r="T6" s="7"/>
      <c r="U6" s="7"/>
      <c r="V6" s="7"/>
    </row>
    <row r="7" ht="15.75" customHeight="1">
      <c r="A7" s="17">
        <v>4.0</v>
      </c>
      <c r="B7" s="17" t="s">
        <v>102</v>
      </c>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25" t="s">
        <v>103</v>
      </c>
      <c r="G1" s="20"/>
      <c r="H1" s="20"/>
      <c r="I1" s="20"/>
      <c r="J1" s="20"/>
      <c r="K1" s="20"/>
      <c r="L1" s="20"/>
      <c r="M1" s="20"/>
      <c r="N1" s="20"/>
      <c r="O1" s="20"/>
      <c r="P1" s="7"/>
      <c r="Q1" s="7"/>
      <c r="R1" s="20"/>
      <c r="S1" s="20"/>
      <c r="T1" s="7"/>
      <c r="U1" s="7"/>
      <c r="V1" s="7"/>
    </row>
    <row r="2" ht="15.75" customHeight="1">
      <c r="A2" s="2" t="s">
        <v>60</v>
      </c>
      <c r="B2" s="2" t="s">
        <v>3</v>
      </c>
      <c r="C2" s="2" t="s">
        <v>61</v>
      </c>
      <c r="D2" s="2" t="s">
        <v>62</v>
      </c>
      <c r="E2" s="2" t="s">
        <v>63</v>
      </c>
      <c r="F2" s="2" t="s">
        <v>64</v>
      </c>
      <c r="G2" s="2" t="s">
        <v>16</v>
      </c>
      <c r="H2" s="2" t="s">
        <v>17</v>
      </c>
      <c r="I2" s="2" t="s">
        <v>18</v>
      </c>
      <c r="J2" s="2" t="s">
        <v>19</v>
      </c>
      <c r="K2" s="2" t="s">
        <v>20</v>
      </c>
      <c r="L2" s="2" t="s">
        <v>21</v>
      </c>
      <c r="M2" s="2" t="s">
        <v>22</v>
      </c>
      <c r="N2" s="2" t="s">
        <v>65</v>
      </c>
      <c r="O2" s="2" t="s">
        <v>66</v>
      </c>
      <c r="P2" s="3" t="s">
        <v>67</v>
      </c>
      <c r="Q2" s="3" t="s">
        <v>68</v>
      </c>
      <c r="R2" s="2" t="s">
        <v>69</v>
      </c>
      <c r="S2" s="2" t="s">
        <v>70</v>
      </c>
      <c r="T2" s="3"/>
      <c r="U2" s="3"/>
      <c r="V2" s="3"/>
      <c r="W2" s="4"/>
      <c r="X2" s="4"/>
      <c r="Y2" s="4"/>
      <c r="Z2" s="4"/>
    </row>
    <row r="3" ht="15.75" customHeight="1">
      <c r="A3" s="7">
        <v>1.0</v>
      </c>
      <c r="B3" s="8" t="s">
        <v>104</v>
      </c>
      <c r="C3" s="8">
        <v>3.0</v>
      </c>
      <c r="D3" s="8">
        <v>3.0</v>
      </c>
      <c r="E3" s="7">
        <v>1.0</v>
      </c>
      <c r="F3" s="8" t="s">
        <v>105</v>
      </c>
      <c r="G3" s="8">
        <v>3.0</v>
      </c>
      <c r="H3" s="7"/>
      <c r="I3" s="7"/>
      <c r="J3" s="7"/>
      <c r="K3" s="7"/>
      <c r="L3" s="7"/>
      <c r="M3" s="7"/>
      <c r="N3" s="7"/>
      <c r="O3" s="26"/>
      <c r="P3" s="27" t="s">
        <v>106</v>
      </c>
      <c r="Q3" s="27" t="s">
        <v>107</v>
      </c>
      <c r="R3" s="27" t="s">
        <v>108</v>
      </c>
      <c r="S3" s="8">
        <v>10.0</v>
      </c>
      <c r="T3" s="7"/>
      <c r="U3" s="7"/>
      <c r="V3" s="7"/>
      <c r="W3" s="28"/>
      <c r="X3" s="28"/>
      <c r="Y3" s="28"/>
      <c r="Z3" s="28"/>
    </row>
    <row r="4" ht="15.75" customHeight="1">
      <c r="A4" s="17">
        <v>2.0</v>
      </c>
      <c r="B4" s="29" t="s">
        <v>109</v>
      </c>
      <c r="C4" s="17">
        <v>7.0</v>
      </c>
      <c r="D4" s="17">
        <v>6.0</v>
      </c>
      <c r="E4" s="17">
        <v>1.0</v>
      </c>
      <c r="F4" s="17" t="s">
        <v>110</v>
      </c>
      <c r="G4" s="8">
        <v>2.0</v>
      </c>
      <c r="H4" s="7"/>
      <c r="I4" s="7"/>
      <c r="J4" s="8">
        <v>1.0</v>
      </c>
      <c r="K4" s="8">
        <v>3.0</v>
      </c>
      <c r="L4" s="7"/>
      <c r="M4" s="7"/>
      <c r="N4" s="7"/>
      <c r="O4" s="22" t="s">
        <v>111</v>
      </c>
      <c r="P4" s="27" t="s">
        <v>112</v>
      </c>
      <c r="Q4" s="27" t="s">
        <v>113</v>
      </c>
      <c r="R4" s="27" t="s">
        <v>114</v>
      </c>
      <c r="S4" s="8">
        <v>10.0</v>
      </c>
      <c r="T4" s="7"/>
      <c r="U4" s="7"/>
      <c r="V4" s="7"/>
    </row>
    <row r="5" ht="15.75" customHeight="1">
      <c r="A5" s="17">
        <v>3.0</v>
      </c>
      <c r="B5" s="29" t="s">
        <v>115</v>
      </c>
      <c r="C5" s="17">
        <v>13.0</v>
      </c>
      <c r="D5" s="17">
        <v>10.0</v>
      </c>
      <c r="E5" s="17">
        <v>1.0</v>
      </c>
      <c r="F5" s="17" t="s">
        <v>116</v>
      </c>
      <c r="G5" s="8">
        <v>5.0</v>
      </c>
      <c r="H5" s="7"/>
      <c r="I5" s="8">
        <v>4.0</v>
      </c>
      <c r="J5" s="8">
        <v>1.0</v>
      </c>
      <c r="K5" s="7"/>
      <c r="L5" s="7"/>
      <c r="M5" s="7"/>
      <c r="N5" s="7"/>
      <c r="O5" s="27" t="s">
        <v>117</v>
      </c>
      <c r="P5" s="27" t="s">
        <v>118</v>
      </c>
      <c r="Q5" s="27" t="s">
        <v>119</v>
      </c>
      <c r="R5" s="27" t="s">
        <v>120</v>
      </c>
      <c r="S5" s="8">
        <v>25.0</v>
      </c>
      <c r="T5" s="7"/>
      <c r="U5" s="7"/>
      <c r="V5" s="7"/>
    </row>
    <row r="6" ht="15.75" customHeight="1">
      <c r="G6" s="7"/>
      <c r="H6" s="7"/>
      <c r="I6" s="7"/>
      <c r="J6" s="7"/>
      <c r="K6" s="7"/>
      <c r="L6" s="7"/>
      <c r="M6" s="7"/>
      <c r="N6" s="7"/>
      <c r="O6" s="7"/>
      <c r="P6" s="7"/>
      <c r="Q6" s="7"/>
      <c r="R6" s="7"/>
      <c r="S6" s="7"/>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58</v>
      </c>
      <c r="B1" s="19"/>
      <c r="C1" s="19"/>
      <c r="D1" s="19"/>
      <c r="E1" s="19"/>
      <c r="F1" s="19"/>
      <c r="G1" s="20"/>
      <c r="H1" s="20"/>
      <c r="I1" s="20"/>
      <c r="J1" s="20"/>
      <c r="K1" s="20"/>
      <c r="L1" s="20"/>
      <c r="M1" s="20"/>
      <c r="N1" s="20"/>
      <c r="O1" s="20"/>
      <c r="P1" s="7"/>
      <c r="Q1" s="7"/>
      <c r="R1" s="20"/>
      <c r="S1" s="20"/>
      <c r="T1" s="7"/>
      <c r="U1" s="7"/>
      <c r="V1" s="7"/>
    </row>
    <row r="2" ht="39.75" customHeight="1">
      <c r="A2" s="21" t="s">
        <v>121</v>
      </c>
      <c r="G2" s="20"/>
      <c r="H2" s="20"/>
      <c r="I2" s="20"/>
      <c r="J2" s="20"/>
      <c r="K2" s="20"/>
      <c r="L2" s="20"/>
      <c r="M2" s="20"/>
      <c r="N2" s="20"/>
      <c r="O2" s="20"/>
      <c r="P2" s="7"/>
      <c r="Q2" s="7"/>
      <c r="R2" s="20"/>
      <c r="S2" s="20"/>
      <c r="T2" s="7"/>
      <c r="U2" s="7"/>
      <c r="V2" s="7"/>
    </row>
    <row r="3" ht="15.75" customHeight="1">
      <c r="A3" s="2" t="s">
        <v>60</v>
      </c>
      <c r="B3" s="2" t="s">
        <v>3</v>
      </c>
      <c r="C3" s="2" t="s">
        <v>61</v>
      </c>
      <c r="D3" s="2" t="s">
        <v>62</v>
      </c>
      <c r="E3" s="2" t="s">
        <v>63</v>
      </c>
      <c r="F3" s="2" t="s">
        <v>64</v>
      </c>
      <c r="G3" s="2" t="s">
        <v>16</v>
      </c>
      <c r="H3" s="2" t="s">
        <v>17</v>
      </c>
      <c r="I3" s="2" t="s">
        <v>18</v>
      </c>
      <c r="J3" s="2" t="s">
        <v>19</v>
      </c>
      <c r="K3" s="2" t="s">
        <v>20</v>
      </c>
      <c r="L3" s="2" t="s">
        <v>21</v>
      </c>
      <c r="M3" s="2" t="s">
        <v>22</v>
      </c>
      <c r="N3" s="2" t="s">
        <v>65</v>
      </c>
      <c r="O3" s="2" t="s">
        <v>66</v>
      </c>
      <c r="P3" s="3" t="s">
        <v>67</v>
      </c>
      <c r="Q3" s="3" t="s">
        <v>68</v>
      </c>
      <c r="R3" s="2" t="s">
        <v>69</v>
      </c>
      <c r="S3" s="2" t="s">
        <v>70</v>
      </c>
      <c r="T3" s="3"/>
      <c r="U3" s="3"/>
      <c r="V3" s="3"/>
      <c r="W3" s="4"/>
      <c r="X3" s="4"/>
      <c r="Y3" s="4"/>
      <c r="Z3" s="4"/>
    </row>
    <row r="4" ht="15.75" customHeight="1">
      <c r="A4" s="17">
        <v>1.0</v>
      </c>
      <c r="B4" s="17" t="s">
        <v>71</v>
      </c>
      <c r="C4" s="23">
        <f>D4+E4</f>
        <v>9</v>
      </c>
      <c r="D4" s="23">
        <f>sum(G4:N4)</f>
        <v>6</v>
      </c>
      <c r="E4" s="30">
        <v>3.0</v>
      </c>
      <c r="F4" s="30" t="s">
        <v>122</v>
      </c>
      <c r="G4" s="23">
        <v>3.0</v>
      </c>
      <c r="H4" s="30">
        <v>2.0</v>
      </c>
      <c r="I4" s="23"/>
      <c r="J4" s="23"/>
      <c r="K4" s="23"/>
      <c r="L4" s="23">
        <v>0.5</v>
      </c>
      <c r="M4" s="23"/>
      <c r="N4" s="23">
        <v>0.5</v>
      </c>
      <c r="O4" s="30" t="s">
        <v>123</v>
      </c>
      <c r="P4" s="30" t="s">
        <v>124</v>
      </c>
      <c r="Q4" s="30" t="s">
        <v>125</v>
      </c>
      <c r="R4" s="30" t="s">
        <v>126</v>
      </c>
      <c r="S4" s="30">
        <v>5.0</v>
      </c>
      <c r="T4" s="7"/>
      <c r="U4" s="7"/>
      <c r="V4" s="23"/>
      <c r="W4" s="24"/>
      <c r="X4" s="24"/>
      <c r="Y4" s="24"/>
      <c r="Z4" s="24"/>
    </row>
    <row r="5" ht="15.75" customHeight="1">
      <c r="A5" s="17">
        <v>2.0</v>
      </c>
      <c r="B5" s="17" t="s">
        <v>77</v>
      </c>
      <c r="E5" s="17">
        <v>3.0</v>
      </c>
      <c r="F5" s="22" t="s">
        <v>127</v>
      </c>
      <c r="G5" s="8">
        <v>1.0</v>
      </c>
      <c r="H5" s="8">
        <v>2.0</v>
      </c>
      <c r="I5" s="7"/>
      <c r="J5" s="7"/>
      <c r="K5" s="7"/>
      <c r="L5" s="7"/>
      <c r="M5" s="8">
        <v>2.0</v>
      </c>
      <c r="N5" s="7"/>
      <c r="O5" s="8" t="s">
        <v>128</v>
      </c>
      <c r="P5" s="8" t="s">
        <v>129</v>
      </c>
      <c r="Q5" s="8" t="s">
        <v>130</v>
      </c>
      <c r="R5" s="8" t="s">
        <v>131</v>
      </c>
      <c r="S5" s="8">
        <v>4.0</v>
      </c>
      <c r="T5" s="7"/>
      <c r="U5" s="7"/>
      <c r="V5" s="7"/>
    </row>
    <row r="6" ht="15.75" customHeight="1">
      <c r="A6" s="17">
        <v>3.0</v>
      </c>
      <c r="B6" s="17" t="s">
        <v>83</v>
      </c>
      <c r="E6" s="17">
        <v>2.0</v>
      </c>
      <c r="F6" s="17" t="s">
        <v>132</v>
      </c>
      <c r="G6" s="7"/>
      <c r="H6" s="8">
        <v>2.0</v>
      </c>
      <c r="I6" s="8">
        <v>1.0</v>
      </c>
      <c r="J6" s="7"/>
      <c r="K6" s="7"/>
      <c r="L6" s="8">
        <v>1.0</v>
      </c>
      <c r="M6" s="7"/>
      <c r="N6" s="7"/>
      <c r="O6" s="8" t="s">
        <v>133</v>
      </c>
      <c r="P6" s="8" t="s">
        <v>134</v>
      </c>
      <c r="Q6" s="8" t="s">
        <v>135</v>
      </c>
      <c r="R6" s="8" t="s">
        <v>136</v>
      </c>
      <c r="S6" s="8">
        <v>3.0</v>
      </c>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58</v>
      </c>
      <c r="B1" s="19"/>
      <c r="C1" s="19"/>
      <c r="D1" s="19"/>
      <c r="E1" s="19"/>
      <c r="F1" s="19"/>
      <c r="G1" s="20"/>
      <c r="H1" s="20"/>
      <c r="I1" s="20"/>
      <c r="J1" s="20"/>
      <c r="K1" s="20"/>
      <c r="L1" s="20"/>
      <c r="M1" s="20"/>
      <c r="N1" s="20"/>
      <c r="O1" s="20"/>
      <c r="P1" s="7"/>
      <c r="Q1" s="7"/>
      <c r="R1" s="20"/>
      <c r="S1" s="20"/>
      <c r="T1" s="7"/>
      <c r="U1" s="7"/>
      <c r="V1" s="7"/>
    </row>
    <row r="2" ht="39.75" customHeight="1">
      <c r="A2" s="21" t="s">
        <v>137</v>
      </c>
      <c r="G2" s="20"/>
      <c r="H2" s="20"/>
      <c r="I2" s="20"/>
      <c r="J2" s="20"/>
      <c r="K2" s="20"/>
      <c r="L2" s="20"/>
      <c r="M2" s="20"/>
      <c r="N2" s="20"/>
      <c r="O2" s="20"/>
      <c r="P2" s="7"/>
      <c r="Q2" s="7"/>
      <c r="R2" s="20"/>
      <c r="S2" s="20"/>
      <c r="T2" s="7"/>
      <c r="U2" s="7"/>
      <c r="V2" s="7"/>
    </row>
    <row r="3" ht="15.75" customHeight="1">
      <c r="A3" s="2" t="s">
        <v>60</v>
      </c>
      <c r="B3" s="2" t="s">
        <v>3</v>
      </c>
      <c r="C3" s="2" t="s">
        <v>61</v>
      </c>
      <c r="D3" s="2" t="s">
        <v>62</v>
      </c>
      <c r="E3" s="2" t="s">
        <v>63</v>
      </c>
      <c r="F3" s="2" t="s">
        <v>64</v>
      </c>
      <c r="G3" s="2" t="s">
        <v>16</v>
      </c>
      <c r="H3" s="2" t="s">
        <v>17</v>
      </c>
      <c r="I3" s="2" t="s">
        <v>18</v>
      </c>
      <c r="J3" s="2" t="s">
        <v>19</v>
      </c>
      <c r="K3" s="2" t="s">
        <v>20</v>
      </c>
      <c r="L3" s="2" t="s">
        <v>21</v>
      </c>
      <c r="M3" s="2" t="s">
        <v>22</v>
      </c>
      <c r="N3" s="2" t="s">
        <v>65</v>
      </c>
      <c r="O3" s="2" t="s">
        <v>66</v>
      </c>
      <c r="P3" s="3" t="s">
        <v>67</v>
      </c>
      <c r="Q3" s="3" t="s">
        <v>68</v>
      </c>
      <c r="R3" s="2" t="s">
        <v>69</v>
      </c>
      <c r="S3" s="2" t="s">
        <v>70</v>
      </c>
      <c r="T3" s="3"/>
      <c r="U3" s="3"/>
      <c r="V3" s="3"/>
      <c r="W3" s="4"/>
      <c r="X3" s="4"/>
      <c r="Y3" s="4"/>
      <c r="Z3" s="4"/>
    </row>
    <row r="4" ht="15.75" customHeight="1">
      <c r="A4" s="23">
        <v>1.0</v>
      </c>
      <c r="B4" s="30" t="s">
        <v>138</v>
      </c>
      <c r="C4" s="23">
        <f>D4+E4</f>
        <v>7</v>
      </c>
      <c r="D4" s="23">
        <f>sum(G4:N4)</f>
        <v>6</v>
      </c>
      <c r="E4" s="23">
        <v>1.0</v>
      </c>
      <c r="F4" s="23" t="s">
        <v>139</v>
      </c>
      <c r="G4" s="23">
        <v>3.0</v>
      </c>
      <c r="H4" s="23">
        <v>1.0</v>
      </c>
      <c r="I4" s="23"/>
      <c r="J4" s="23"/>
      <c r="K4" s="23"/>
      <c r="L4" s="23">
        <v>0.5</v>
      </c>
      <c r="M4" s="23">
        <v>1.0</v>
      </c>
      <c r="N4" s="23">
        <v>0.5</v>
      </c>
      <c r="O4" s="23" t="s">
        <v>140</v>
      </c>
      <c r="P4" s="23" t="s">
        <v>141</v>
      </c>
      <c r="Q4" s="23" t="s">
        <v>142</v>
      </c>
      <c r="R4" s="23" t="s">
        <v>143</v>
      </c>
      <c r="S4" s="23">
        <v>6.0</v>
      </c>
      <c r="T4" s="7"/>
      <c r="U4" s="7"/>
      <c r="V4" s="23"/>
      <c r="W4" s="24"/>
      <c r="X4" s="24"/>
      <c r="Y4" s="24"/>
      <c r="Z4" s="24"/>
    </row>
    <row r="5" ht="15.75" customHeight="1">
      <c r="A5" s="17">
        <v>2.0</v>
      </c>
      <c r="B5" s="17" t="s">
        <v>144</v>
      </c>
      <c r="C5" s="17">
        <v>6.0</v>
      </c>
      <c r="D5" s="17">
        <v>3.0</v>
      </c>
      <c r="E5" s="17">
        <v>3.0</v>
      </c>
      <c r="F5" s="17" t="s">
        <v>145</v>
      </c>
      <c r="G5" s="8">
        <v>1.0</v>
      </c>
      <c r="H5" s="7"/>
      <c r="I5" s="7"/>
      <c r="J5" s="7"/>
      <c r="K5" s="7"/>
      <c r="L5" s="8">
        <v>3.0</v>
      </c>
      <c r="M5" s="7"/>
      <c r="N5" s="7"/>
      <c r="O5" s="8" t="s">
        <v>146</v>
      </c>
      <c r="P5" s="8" t="s">
        <v>147</v>
      </c>
      <c r="Q5" s="8" t="s">
        <v>148</v>
      </c>
      <c r="R5" s="8" t="s">
        <v>149</v>
      </c>
      <c r="S5" s="8">
        <v>6.0</v>
      </c>
      <c r="T5" s="7"/>
      <c r="U5" s="7"/>
      <c r="V5" s="7"/>
    </row>
    <row r="6" ht="15.75" customHeight="1">
      <c r="A6" s="17">
        <v>3.0</v>
      </c>
      <c r="B6" s="17" t="s">
        <v>150</v>
      </c>
      <c r="C6" s="17">
        <v>10.0</v>
      </c>
      <c r="D6" s="17">
        <v>5.0</v>
      </c>
      <c r="E6" s="17">
        <v>5.0</v>
      </c>
      <c r="F6" s="17" t="s">
        <v>151</v>
      </c>
      <c r="G6" s="8">
        <v>3.0</v>
      </c>
      <c r="H6" s="8">
        <v>3.0</v>
      </c>
      <c r="I6" s="7"/>
      <c r="J6" s="7"/>
      <c r="K6" s="7"/>
      <c r="L6" s="8">
        <v>4.0</v>
      </c>
      <c r="M6" s="7"/>
      <c r="N6" s="7"/>
      <c r="O6" s="8" t="s">
        <v>152</v>
      </c>
      <c r="P6" s="8" t="s">
        <v>153</v>
      </c>
      <c r="Q6" s="8" t="s">
        <v>154</v>
      </c>
      <c r="R6" s="8" t="s">
        <v>155</v>
      </c>
      <c r="S6" s="8">
        <v>10.0</v>
      </c>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