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nshul Raj" sheetId="4" r:id="rId7"/>
    <sheet state="visible" name="Roshni Dodhi" sheetId="5" r:id="rId8"/>
    <sheet state="visible" name="Prayushi Khandelwal" sheetId="6" r:id="rId9"/>
    <sheet state="visible" name="Vignesh S" sheetId="7" r:id="rId10"/>
    <sheet state="visible" name="Dirgha Jivani" sheetId="8" r:id="rId11"/>
    <sheet state="visible" name="Jiho Cheon" sheetId="9" r:id="rId12"/>
    <sheet state="visible" name="Pratyush Patel" sheetId="10" r:id="rId13"/>
  </sheets>
  <definedNames/>
  <calcPr/>
  <extLst>
    <ext uri="GoogleSheetsCustomDataVersion2">
      <go:sheetsCustomData xmlns:go="http://customooxmlschemas.google.com/" r:id="rId14" roundtripDataChecksum="PzFmcyV77N/5FqkubPk0+ZtIiAGBO150ze2iKILaCyA="/>
    </ext>
  </extLst>
</workbook>
</file>

<file path=xl/sharedStrings.xml><?xml version="1.0" encoding="utf-8"?>
<sst xmlns="http://schemas.openxmlformats.org/spreadsheetml/2006/main" count="372" uniqueCount="206">
  <si>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</si>
  <si>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</si>
  <si>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</si>
  <si>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</si>
  <si>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</si>
  <si>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</si>
  <si>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</si>
  <si>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</si>
  <si>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</si>
  <si>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</si>
  <si>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</si>
  <si>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</si>
  <si>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</si>
  <si>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</si>
  <si>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</si>
  <si>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</si>
  <si>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</si>
  <si>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</si>
  <si>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</si>
  <si>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</si>
  <si>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</si>
  <si>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</si>
  <si>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</si>
  <si>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</si>
  <si>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</si>
  <si>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09/12-09/26</t>
  </si>
  <si>
    <t>- Completed the SPPP Document
- Completed the SPPP_RiskManagement Sheet
- Decided the techstack and Git branching strategy
- Initialized the Git repository</t>
  </si>
  <si>
    <t>NA</t>
  </si>
  <si>
    <t>Researched on few things required for the project like tech stack, Git branching strategy, APIs required and their pricing, task management tools</t>
  </si>
  <si>
    <t>09/27 - 10/03</t>
  </si>
  <si>
    <t>- AWS Security Setup &amp; Research
- Infrastructure Design &amp; Workflow
- Acquired an understanding of Docker and Jenkins
- Requirement Analysis &amp; Task Breakdown
- Successfully set up the team project in Jira, and configured Docker Desktop across the team.
- Engaged in continuous team discussions, brainstorming sessions, and collaborative efforts to refine design ideas and development strategies.</t>
  </si>
  <si>
    <t>- AWS Instance Configuration
- Docker Setup
- Team members were still in the process of learning how to configure Jenkins jobs
- installed the jenkins server on Ec2 instance
- Fetched some revioews using google places API</t>
  </si>
  <si>
    <t>- Communication &amp; Coordination
- Several team members were balancing research tasks with hands-on setup, leading to delays in executing some action items.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</si>
  <si>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</si>
  <si>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</si>
  <si>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</si>
  <si>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</si>
  <si>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</si>
  <si>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</si>
  <si>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</si>
  <si>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</si>
  <si>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</si>
  <si>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</si>
  <si>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</si>
  <si>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</si>
  <si>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</si>
  <si>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</si>
  <si>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</si>
  <si>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</si>
  <si>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</si>
  <si>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</si>
  <si>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</si>
  <si>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</si>
  <si>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</si>
  <si>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</si>
  <si>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</si>
  <si>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</si>
  <si>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</si>
  <si>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</si>
  <si>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</si>
  <si>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</si>
  <si>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</si>
  <si>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</si>
  <si>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Design and Implementation Leader</t>
    </r>
  </si>
  <si>
    <t>09/19 - 09/26</t>
  </si>
  <si>
    <t xml:space="preserve">0 - Learned integrating jenkins with aws instance
1 - Researched project ideas and feasibility, Brainstorm high-level requirements
2 - Researched efficient ways to deploy the project
3 - Created and published branch for iteration 0
6 - Set up git
</t>
  </si>
  <si>
    <t>1. Write few sections of SPPP and Risk Management
2. Set up git, created README.md file
3. Participate in Iteration 0 meeting and presentation</t>
  </si>
  <si>
    <t>1. Need to figure out how much of AWS resource we would be using</t>
  </si>
  <si>
    <t>1. Will set up the infra next week and have a rough estimate on how much resource is needed</t>
  </si>
  <si>
    <t>1. Setup the infra needed for the project
2. Setup the JIRA for task Management
3. Schedule a sprint planning meeting</t>
  </si>
  <si>
    <t xml:space="preserve">
0 - learned how to setup security settings in aws
2 - designed the workflow for coomunication between servers
6 - setup the basic starter code</t>
  </si>
  <si>
    <t>Updated the README file</t>
  </si>
  <si>
    <t>Difficulty is seeting the correct security settings as opening too much is security risk</t>
  </si>
  <si>
    <t>Will research more on the security groups of the aws instances</t>
  </si>
  <si>
    <t>Setup the AWS instances, Have a sprint planning meeting, Update the starter code</t>
  </si>
  <si>
    <t>10/04 - 10/10</t>
  </si>
  <si>
    <t>Individual Task Breakdown
0 - learned how to install jenkins in aws
4 - tested the connection to aws instance
5 - had a small meeting with few members to discuss our issues
6 - setup the AWS instances</t>
  </si>
  <si>
    <t>Setup the AWS instances, Tested the secure connection to the instances</t>
  </si>
  <si>
    <t>Installing jenkins is not very easy on an AWS instance</t>
  </si>
  <si>
    <t>Will have to study more on how to install jenkins</t>
  </si>
  <si>
    <t>Install jenkins, setup the pipeline</t>
  </si>
  <si>
    <t>10/11 - 10/17</t>
  </si>
  <si>
    <t>Individual Task Breakdown
0 - learned the basic template of React
2 - designed the basic react app
3 - wrote the placeholder code for the frontend and backend
6 - installed jenkins on the aws instance</t>
  </si>
  <si>
    <t>Installed and deployed the jenkins pipeline ona aws instance, Connected the other instance as a production node, Created a basic frontene placeholder app</t>
  </si>
  <si>
    <t>Jenkins running on AWS is very slow</t>
  </si>
  <si>
    <t>Will have to research more on whether to use jenkins or some alternative</t>
  </si>
  <si>
    <t>Fixe CI/CD speed issue</t>
  </si>
  <si>
    <r>
      <rPr>
        <rFont val="Arial"/>
        <b/>
        <color theme="1"/>
      </rPr>
      <t>Your Lead Roles</t>
    </r>
    <r>
      <rPr>
        <rFont val="Arial"/>
        <color theme="1"/>
      </rPr>
      <t>: Requirement Leader</t>
    </r>
  </si>
  <si>
    <t>0 - learning github commands,usage of jira and AWS.                                                         1 - Discussed features and the requirements in the group meeting.                                                                                              5. Three total team meetings - very brief and descriptive meeting for a kickoff and iteration 0 for the project.</t>
  </si>
  <si>
    <t>1. Contributed in making of presentation of iteration 0.                                           2. Contributed in minute meeting file for iteration 0.                                 3. Contribution in risk management document.                                                                                               
 4. Ensuring all the files are in one format and one folder.</t>
  </si>
  <si>
    <t>1. Not familiar with Docker,Jenkins,AWS.                              2. Need to recall the Github and Jira - as used it 2 years ago.</t>
  </si>
  <si>
    <t xml:space="preserve">1. Take up online courses to understand Docker,Jenkins and AWS.                                </t>
  </si>
  <si>
    <t>1. Start with the infrastructure of the project. 
2.Group meeting to ensure everyone is on the same page. 3.Discuss with group usage of different tools for project management and dividing workload on that tool</t>
  </si>
  <si>
    <t>09/27-10/03</t>
  </si>
  <si>
    <t>0 - learning docker and jenkins.                        5.Team meeting to discuss user stories and tickets on jira                             7.unclassified [research]</t>
  </si>
  <si>
    <t>1. Create user stories.                    2. Learnt how docker can be used the project.                               3. Planning and requirement for iteration 1</t>
  </si>
  <si>
    <t>1. Not familiar with docker and jenkins completely - still learning the commands and how to use it</t>
  </si>
  <si>
    <t>1. Take up online courses for jenkins and revise MYSQL for database execution</t>
  </si>
  <si>
    <t>1. Familiar with dockers and take a ticket of docker containization.                                2.Group meetings to discuss the action plan.                                      3. Continous update on jira for your ticket</t>
  </si>
  <si>
    <t>3 - Start the process of implementation of docker containization                            5.Constant team communication to ensure smooth flow for this project.                                7. unclassified[constant research while doing docker containization]</t>
  </si>
  <si>
    <t>1. Work on docker contanization.                2.Shadow anshul for AWS set up - as it was first time learning it.</t>
  </si>
  <si>
    <t xml:space="preserve">1. Not familiar with jenkins at advanced level </t>
  </si>
  <si>
    <t>1. Learning from the team mates - to understand better with project example - having discussions with team members when they implement their ticket to understand the overall perspective of the project</t>
  </si>
  <si>
    <t>1. Finalise the docker containization                                 2. Prepare for iteration 1 and check the requirments for iternation 1 to ensure the direction of the project</t>
  </si>
  <si>
    <t>3 - Finalise the docker containization[with any implementation - its a constant learning process - as on the side I watch tutorial videos of commands and how to use them and learn it in the process of actioning it.                                                   7. Unclassified -Work on presentation,SDD documents,presented the ppt in the class</t>
  </si>
  <si>
    <t>1. Docker contanization.                    2. Presentation                                  3. Presentation in class done by me.                                                     4. Minute meeting                                 5. SDD document</t>
  </si>
  <si>
    <t>1. Unsure of next steps on how to execute and move ahead with this project</t>
  </si>
  <si>
    <t>1. Discussed with anshul and the team - next week anshul to assign task to eahc one of us -  and we learn the task and execute it</t>
  </si>
  <si>
    <t>1. Learning and familiaring ourself with the next steps of the project and plan the next iteration.                                      2. Implementation of the next steps after learning them by watching their tutorials or by reading about it                                                 3. Learn about database and pre train model for data for the project                                                                4. Learn Git along side jenkins</t>
  </si>
  <si>
    <r>
      <rPr>
        <rFont val="Arial"/>
        <b/>
        <color theme="1"/>
      </rPr>
      <t>Your Lead Roles</t>
    </r>
    <r>
      <rPr>
        <rFont val="Arial"/>
        <color theme="1"/>
      </rPr>
      <t>: Security Leader</t>
    </r>
  </si>
  <si>
    <t xml:space="preserve">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
</t>
  </si>
  <si>
    <t>Wrote a section of the SPPP (Software Project Planning Process) and Risk Management documentation.
Actively participated in the Iteration 0 meeting and presentation.
Contributed to the development of the Iteration 0 presentation materials.</t>
  </si>
  <si>
    <t>I need to research the legal aspects of data scraping from additional websites and familiarize myself with new technologies that I haven't worked with before.</t>
  </si>
  <si>
    <t>To address the legalities of data scraping I need to research applicable laws, and review case studies. Simultaneously I need to identify and learn new technologies through online courses and hands-on projects to build proficiency.</t>
  </si>
  <si>
    <t xml:space="preserve"> 
Start with the necessary infrastructure for the project..
Have a team meeting to ensure alignment and clarity on tasks.
Collaborate with the team to determine the appropriate project management tools and distribute the workload accordingly.</t>
  </si>
  <si>
    <t xml:space="preserve">
0 - learned how to setup  aws
5 - Helped researching the AWS instances
6 - Was researching the best configuration for our project</t>
  </si>
  <si>
    <t>Contributed in creating the project plan, Found some intresting configuration ideas for our project</t>
  </si>
  <si>
    <t>Configuring an AWS instance correctly is a difficult</t>
  </si>
  <si>
    <t>Have to research more on the AWS instances</t>
  </si>
  <si>
    <t>Learn more on jenkins, be able to write a jenkinsfile</t>
  </si>
  <si>
    <t>0 - learned to deploy using jenkinsfile
4 - tested few codes on the aws instance
5 - had a pair programming session
6 - helped setting up the AWS instances</t>
  </si>
  <si>
    <t>Setup the AWS instances, Verified that the aws instance installation is successful</t>
  </si>
  <si>
    <t>Jenkinsfile is bit tricky when multiple agents are involved</t>
  </si>
  <si>
    <t>Research more on using agents correctly in jenkinsfile</t>
  </si>
  <si>
    <t>Install jenkins</t>
  </si>
  <si>
    <t>0 - learned how to install jenkins
2 - designed the basic jenkinsfile
6 - configured jenkins properly for our project</t>
  </si>
  <si>
    <t>Icorrectly configured the jenkins for our project, was able to succussfully run our pipeline on the cloud jenkins</t>
  </si>
  <si>
    <t>jenkins running on cloud is much slower than the local build</t>
  </si>
  <si>
    <t>Either increase the computational power or find some alternative</t>
  </si>
  <si>
    <t>Learn and implement more on the backend side</t>
  </si>
  <si>
    <r>
      <rPr>
        <rFont val="Arial"/>
        <b/>
        <color theme="1"/>
      </rPr>
      <t>Your Lead Roles</t>
    </r>
    <r>
      <rPr>
        <rFont val="Arial"/>
        <color theme="1"/>
      </rPr>
      <t>: Configuration Leader</t>
    </r>
  </si>
  <si>
    <r>
      <rPr>
        <rFont val="Times New Roman"/>
        <color theme="1"/>
      </rPr>
      <t>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t>
    </r>
    <r>
      <rPr>
        <rFont val="Arial"/>
        <color theme="1"/>
      </rPr>
      <t xml:space="preserve">
</t>
    </r>
  </si>
  <si>
    <t>1. Write few sections of Ppt
2. Set up git, created README.md file
3. Participated in Iteration 0 meeting and presentation</t>
  </si>
  <si>
    <t>1. Need to figure out how much of AWS resource we would be using and the setup for the project since i am not that familiar with te tools</t>
  </si>
  <si>
    <t>1. Will set up the infra next week and have a rough estimate on how much resource is needed to plan the project accordingly</t>
  </si>
  <si>
    <t>1. Setup the infra needed for the project
2. Setup the JIRA for task Management and setup various tools
3. Schedule a sprint planning meeting</t>
  </si>
  <si>
    <t>9/26-10/3</t>
  </si>
  <si>
    <r>
      <rPr>
        <rFont val="Times New Roman"/>
        <color theme="1"/>
      </rPr>
      <t>0 - Learning:
-Gained a solid understanding of the Jira platform and Docker.
1 - Requirement Analysis:
-Broke down the requirements for each user story into detailed tasks. 
5 - Communication:
-Engaged in discussions with team members, exchanging ideas on how to design and develop the website.
6 - Configuration/Environment:
-Set up the Jira team project and installed Docker Desktop.</t>
    </r>
    <r>
      <rPr>
        <rFont val="Arial"/>
        <color theme="1"/>
      </rPr>
      <t xml:space="preserve">
</t>
    </r>
  </si>
  <si>
    <t>1. For this week i completed the Lab 1 Assignment</t>
  </si>
  <si>
    <t>1. I had few issues in setting up the docker and running the files, but then figured out how to run the docker files and then sucessfuly opened the website for front and backend</t>
  </si>
  <si>
    <t>1. Resolved the issue by utilizing IDE terminals instead of directly relying on Docker Desktop's features.</t>
  </si>
  <si>
    <t>Start developing the algorithm for data fetching.
Conduct in-depth research on the regulations and limitations of the APIs we are using and explore potential solutions.</t>
  </si>
  <si>
    <t>10/3-10/10</t>
  </si>
  <si>
    <r>
      <rPr>
        <rFont val="Times New Roman"/>
        <color theme="1"/>
      </rPr>
      <t>0 - Learning:
- Learned about Jenkins, AWS EC2, and basic commands for React JS. 
1 - Requirement Analysis:
-Planned and organized the project by defining goals for each iteration through sprints.
5 - Communication:
-Held group meetings to allocate tasks and review each other's work since most tasks were interdependent.
6 - Configuration/Environment:
-Successfully set up Jira, Jenkins.</t>
    </r>
    <r>
      <rPr>
        <rFont val="Arial"/>
        <color theme="1"/>
      </rPr>
      <t xml:space="preserve">
</t>
    </r>
  </si>
  <si>
    <t xml:space="preserve">1. I created the Fetch Data Algorithm and assigned the necessary API's to fetch data from Resturants, I also updated the Readme file. </t>
  </si>
  <si>
    <t>1. Since the framework for the web has not been finalized, I had to code in a general structure, assuming that we will be using React and Flask.</t>
  </si>
  <si>
    <t>1. In the following week, we developed the web (though it was not fully complete, we at least had the landing page), which allowed me to adjust my code to fit into the web framework.</t>
  </si>
  <si>
    <t>Develop the backend for data.
Integrate data management code into the web framework.
Discuss additional feature implementations with the team.</t>
  </si>
  <si>
    <t>10/10-10/17</t>
  </si>
  <si>
    <r>
      <rPr>
        <rFont val="Times New Roman"/>
        <color theme="1"/>
      </rPr>
      <t>0 - Learning:
-Enhanced knowledge of React JS and JSON Web Tokens (JWT). 
-Conducted in-depth research on the project, including the existing system and its functionality
1 - Requirement Analysis:
-Analyzed future implementations based on the team's decision regarding the web framework.
5 - Communication:
-Engaged in discussions with team members, exchanging ideas on how to design and develop the website.
6 - Configuration/Environment:
-</t>
    </r>
    <r>
      <rPr>
        <rFont val="Arial"/>
        <color theme="1"/>
      </rPr>
      <t>Completed the backend code for profile management (my assigned feature task) but faced challenges in integrating it into the web; also created the project logo.</t>
    </r>
  </si>
  <si>
    <t xml:space="preserve">1. I created the Fetch Data Branch in the github, and commit the changes 2. I Prepared few parts of ppt which had to be presented 3. Deployed the Docker files and hosted the webisite locally </t>
  </si>
  <si>
    <t>1. Could not complete building and implementing features into backend since the database is still not setup
2. Jenkins is not enough to load our webpage since the resources are alot</t>
  </si>
  <si>
    <t>1. Plan to focus on developing the backend components.
2. Evaluate the possibility of using GitHub Actions as an alternative to Jenkins.</t>
  </si>
  <si>
    <t>Complete the backend development for the resturant data.
Set up the database.
Use pre-trained machine learning models to categorize restaurant data according to our specified criteria.</t>
  </si>
  <si>
    <r>
      <rPr>
        <rFont val="Arial"/>
        <b/>
        <color theme="1"/>
      </rPr>
      <t>Your Lead Roles</t>
    </r>
    <r>
      <rPr>
        <rFont val="Arial"/>
        <color theme="1"/>
      </rPr>
      <t>: Team Leader</t>
    </r>
  </si>
  <si>
    <r>
      <rPr>
        <rFont val="Times New Roman"/>
        <color theme="1"/>
      </rPr>
      <t>0 - Learning:
-Acquired proficiency in Git commands and familiarized with Jira for project management.
1 - Requirement Analysis:
-Defined tech stack and identified key features. Also Categorized requirements into functional and non-functional aspects.
5 - Communication:
-Collaborated with team members to brainstorm and share ideas on the website's design and development.
6 - Configuration/Environment:
-Successfully configured Git Desktop and installed all necessary software tools.</t>
    </r>
    <r>
      <rPr>
        <rFont val="Arial"/>
        <color theme="1"/>
      </rPr>
      <t xml:space="preserve">
</t>
    </r>
  </si>
  <si>
    <t xml:space="preserve">1. Wrote few presentation slides and helped with SPPP document.
2. Hosted Zoom calls for team discussions and recorded the meeting time
3. Participated in Iteration 0 meeting and contributed to initial development planning  </t>
  </si>
  <si>
    <t>1. Not very familiar with AWS and Docker. Need to determine the extent of AWS resources required for the project and figure out the setup and encountered issues with Git commands.</t>
  </si>
  <si>
    <t>1. Currently researching AWS and Docker to understand necessary resource allocation and setup and learned git commands(issue resolved). 2. Take up online course for AWS understanding.</t>
  </si>
  <si>
    <t>Set up the essential infrastructure required for the project.
Hold a team meeting to ensure alignment and clarify task responsibilities.
Work with the team to select suitable project management tools( mostly JIRA) and evenly distribute the tasks.</t>
  </si>
  <si>
    <t>9/27-10/03</t>
  </si>
  <si>
    <r>
      <rPr>
        <rFont val="Times New Roman"/>
        <color theme="1"/>
      </rPr>
      <t>0 - Learning:
-Acquired a strong understanding of both the Jira platform and Docker.
1 - Requirement Analysis:
-Analyzed and decomposed user stories into specific, actionable tasks.
5 - Communication:
-Collaborated with team members to brainstorm and share ideas for the website's design and development.
6 - Configuration/Environment:
-Set up the team project in Jira and successfully installed Docker Desktop.</t>
    </r>
    <r>
      <rPr>
        <rFont val="Arial"/>
        <color theme="1"/>
      </rPr>
      <t xml:space="preserve">
</t>
    </r>
  </si>
  <si>
    <t>1. Created User stories, breakdown tasks and learnt docker. 2. planned iteration 1 requirememts.</t>
  </si>
  <si>
    <t>I encountered some challenges while setting up Docker and running the files.</t>
  </si>
  <si>
    <t>i was able to resolve the issue and successfully complete the task.</t>
  </si>
  <si>
    <t>Start brainstorming for the user registration task and research database creation methods.</t>
  </si>
  <si>
    <t>10/04-10/10</t>
  </si>
  <si>
    <r>
      <rPr>
        <rFont val="Times New Roman"/>
        <color theme="1"/>
      </rPr>
      <t xml:space="preserve">0 - Learning:
-Gained knowledge of Jenkins, AWS.
1 - Requirement Analysis:
-Organized the project by setting clear goals for each sprint and iteration.
5 - Communication:
-Conducted group meetings to assign tasks and review work, ensuring smooth collaboration as tasks were often interdependent.
</t>
    </r>
    <r>
      <rPr>
        <rFont val="Arial"/>
        <color theme="1"/>
      </rPr>
      <t xml:space="preserve">
</t>
    </r>
  </si>
  <si>
    <t>1. Worked on the user registration task and related issues. 2. Gained a deeper understanding of Jenkins and its functionality.</t>
  </si>
  <si>
    <t>1. Faced challenges in understanding and setting up the database for our project.</t>
  </si>
  <si>
    <t>Learned from teammates by discussing their implementation of tickets to gain a better understanding of the project. These discussions helped provide a broader perspective on the overall project.</t>
  </si>
  <si>
    <t>Finalized the template for user registration. Prepared for Iteration 1 by reviewing the requirements to ensure the project stays on the right track.</t>
  </si>
  <si>
    <t>10/11-10/17</t>
  </si>
  <si>
    <r>
      <rPr>
        <rFont val="Times New Roman"/>
        <color theme="1"/>
      </rPr>
      <t xml:space="preserve">0 - Learning:
-Acquired knowledge on how user registration works, including key required fields, and conducted in-depth research on the project's existing system and functionality.
1 - Requirement Analysis:
-Evaluated potential future implementations based on the team's decision regarding the web framework.
5 - Communication:
-Collaborated with team members, exchanging ideas on the design and development of the website.
</t>
    </r>
    <r>
      <rPr>
        <rFont val="Arial"/>
        <color theme="1"/>
      </rPr>
      <t>6- Configuration/Envirenment: 
-Faced challenges in integrating into the web, also looked for project logo.</t>
    </r>
  </si>
  <si>
    <t xml:space="preserve">1. user registration layout. 2. Helped with the presentation. 3. Updated the Software Design Document (SDD) and SPPP.
</t>
  </si>
  <si>
    <t>1. unable to complete building and implementing features in the backend due to the database not being set up yet. 2. Jenkins is insufficient for loading our webpage because of the large resource requirements.</t>
  </si>
  <si>
    <t>1. Plan to prioritize the development of the backend components.2. Evaluate the feasibility of using GitHub Actions as an alternative to Jenkins.</t>
  </si>
  <si>
    <t>1. Complete the backend development for the restaurant data.
2. Set up the database.
3. Utilize pre-trained machine learning models to categorize restaurant data based on our specified criteria.</t>
  </si>
  <si>
    <r>
      <rPr>
        <rFont val="Arial"/>
        <b/>
        <color theme="1"/>
      </rPr>
      <t>Your Lead Roles</t>
    </r>
    <r>
      <rPr>
        <rFont val="Arial"/>
        <color theme="1"/>
      </rPr>
      <t>: QA Leader</t>
    </r>
  </si>
  <si>
    <t>09/12 - 09/26</t>
  </si>
  <si>
    <t xml:space="preserve">0 - Learned GitHub commands and Jira
1 - Discussed team project and researched other related works similar to our project
2 - Researched pre-trained models and APIs that can be further implemented on our project
5 - Dicussed further features to add on our project and brainstormed design of our web / had total of three meetings
6 - Set up git
</t>
  </si>
  <si>
    <t>1. Wrote QA sections of SPPP and part c of Risk Management
2. Set up git and committed my work
3. Participate in Iteration 0 meeting</t>
  </si>
  <si>
    <t>1. Had trouble with commit and push my work from local machine to git (resolved)
2. Acknowledged Google Maps API does not provide all the necessary data</t>
  </si>
  <si>
    <t>1. Got used to use git
2. Researched othe APIs or methods (such as scrapping) of earning more data and will discuss more about it in meetings next week</t>
  </si>
  <si>
    <t>1. Start setting up the necessary infrastructure for the project
2. Set up and get used to the JIRA
3. Discuss with team members about the tools to use and distribute workload</t>
  </si>
  <si>
    <t xml:space="preserve">0 - Learned about Jira platform and Docker
1 - Discussed user stories 
2 - Break down requirements needed for each user stories
6 - Set up Jira team project file and installed Docker Desktop
</t>
  </si>
  <si>
    <t>1. Wrote Lab 1</t>
  </si>
  <si>
    <t>1. Had trouble with installing Docker Desktop and build due to compatibility issue</t>
  </si>
  <si>
    <t>1. Resolved problem through using IDE terminals instead of using features in Docker Desktop directly</t>
  </si>
  <si>
    <t>1. Begin work for the web page
2. Research more about the regulations and limitations of APIs we are using and possible break throughs</t>
  </si>
  <si>
    <t>0 - Learned about Jenkins and AWS EC2. Also, learned basic commands for React JS
1 - Planned and made breakdowns for the project and set up goal for each iterations via sprint
3 - Created profile management feature and the backend code that will interact with the frontend web layouts
5 - Had group meetings to divide tasks and review each other's work since most of the tasks are related to each others'</t>
  </si>
  <si>
    <t>1. Created a github branch for profile management and wrote Readme and codes for frontend &amp; backend</t>
  </si>
  <si>
    <t xml:space="preserve">1. Framework for the web is not yet made, so I could not follow the structure of the web but had to write code in general structure assuming we're going to use React and Flask.
</t>
  </si>
  <si>
    <t>1. After the following week, we built the web (though not complete but at least had the landing page) so that I could modify my code to fit in the web frame</t>
  </si>
  <si>
    <t>1. Build web page
2. Accommodate my profile management code to the web
3. Discuss more about the additional features</t>
  </si>
  <si>
    <t>10 (this include partial meetings such as participants is only 2)</t>
  </si>
  <si>
    <t>0 - Learned about React JS and JSON Web Toekn (JWT)
1 - Analyzed the future implmentations to make when our team finalize decision of using which framework for the web
3 - Using React, modified the profile management features I've made according to the React structure
4 - Run the web on the local host 8080 to check if our web is desirably built as we aimed in the frontend code
6 - Built the web with React JS and configured the page layouts
7 - Backend code for the profile management(which was my feature task) was completed but could not be implemented to the web yet, made logo</t>
  </si>
  <si>
    <t>1. Wrote QA sections of SPPP and part c of Risk Management
2. Contributed on SDD
3. Participate in Iteration 1 meeting</t>
  </si>
  <si>
    <t>1. Could not complete building and implementing features into backend
2. Jenkins is not enough to load our webpage</t>
  </si>
  <si>
    <t>1. Will work on the backend parts
2. Consider using Git actions instead of Jenkins</t>
  </si>
  <si>
    <t>1. Finish building backend
2. Create database
3. Using pre-trained models for machine learning, categorize the restaurants data into our desired method</t>
  </si>
  <si>
    <r>
      <rPr>
        <rFont val="Arial"/>
        <b/>
        <color theme="1"/>
      </rPr>
      <t>Your Lead Roles</t>
    </r>
    <r>
      <rPr>
        <rFont val="Arial"/>
        <color theme="1"/>
      </rPr>
      <t>: Design and Implementation Leader</t>
    </r>
  </si>
  <si>
    <t>09/19-09/26</t>
  </si>
  <si>
    <t>0 - learn git and read several tutorials
1 - helped defining requirements, 
5 - make project plan
6 - set up git</t>
  </si>
  <si>
    <t>1. Write few sections of SPPP  and few sections in Risk Management
2. Set up git</t>
  </si>
  <si>
    <t>0 - continue to learn aws
1 - continue to define requirements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</si>
</sst>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2" fontId="4" numFmtId="0" xfId="0" applyAlignment="1" applyFont="1">
      <alignment readingOrder="0"/>
    </xf>
    <xf borderId="0" fillId="2" fontId="3" numFmtId="0" xfId="0" applyAlignment="1" applyFont="1">
      <alignment readingOrder="0" shrinkToFit="0" vertical="bottom" wrapText="1"/>
    </xf>
    <xf borderId="0" fillId="2" fontId="3" numFmtId="0" xfId="0" applyAlignment="1" applyFont="1">
      <alignment readingOrder="0" shrinkToFit="0" wrapText="1"/>
    </xf>
    <xf borderId="0" fillId="2" fontId="4" numFmtId="0" xfId="0" applyFont="1"/>
    <xf borderId="0" fillId="3" fontId="3" numFmtId="0" xfId="0" applyAlignment="1" applyFill="1" applyFont="1">
      <alignment shrinkToFit="0" vertical="bottom" wrapText="1"/>
    </xf>
    <xf borderId="0" fillId="3" fontId="3" numFmtId="0" xfId="0" applyAlignment="1" applyFont="1">
      <alignment shrinkToFit="0" wrapText="1"/>
    </xf>
    <xf borderId="0" fillId="3" fontId="3" numFmtId="0" xfId="0" applyFont="1"/>
    <xf borderId="0" fillId="4" fontId="2" numFmtId="0" xfId="0" applyAlignment="1" applyFill="1" applyFont="1">
      <alignment shrinkToFit="0" vertical="bottom" wrapText="1"/>
    </xf>
    <xf borderId="0" fillId="4" fontId="2" numFmtId="0" xfId="0" applyAlignment="1" applyFont="1">
      <alignment shrinkToFit="0" wrapText="1"/>
    </xf>
    <xf borderId="0" fillId="5" fontId="3" numFmtId="0" xfId="0" applyAlignment="1" applyFill="1" applyFont="1">
      <alignment shrinkToFit="0" wrapText="1"/>
    </xf>
    <xf borderId="0" fillId="5" fontId="3" numFmtId="0" xfId="0" applyFont="1"/>
    <xf borderId="0" fillId="3" fontId="1" numFmtId="0" xfId="0" applyAlignment="1" applyFont="1">
      <alignment shrinkToFit="0" vertical="bottom" wrapText="0"/>
    </xf>
    <xf borderId="0" fillId="2" fontId="3" numFmtId="0" xfId="0" applyAlignment="1" applyFont="1">
      <alignment readingOrder="0"/>
    </xf>
    <xf borderId="0" fillId="2"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1" t="s">
        <v>1</v>
      </c>
      <c r="B2" s="2"/>
      <c r="C2" s="3"/>
      <c r="D2" s="4"/>
      <c r="E2" s="4"/>
      <c r="F2" s="4"/>
      <c r="G2" s="3"/>
      <c r="H2" s="3"/>
      <c r="I2" s="3"/>
      <c r="J2" s="3"/>
      <c r="K2" s="3"/>
      <c r="L2" s="2"/>
      <c r="M2" s="2"/>
      <c r="N2" s="2"/>
      <c r="O2" s="2"/>
      <c r="P2" s="2"/>
      <c r="Q2" s="2"/>
      <c r="R2" s="2"/>
      <c r="S2" s="2"/>
      <c r="T2" s="2"/>
      <c r="U2" s="2"/>
      <c r="V2" s="4"/>
      <c r="W2" s="4"/>
      <c r="X2" s="4"/>
      <c r="Y2" s="4"/>
      <c r="Z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2" t="s">
        <v>23</v>
      </c>
      <c r="W3" s="5" t="s">
        <v>24</v>
      </c>
      <c r="X3" s="4"/>
      <c r="Y3" s="4"/>
      <c r="Z3" s="4"/>
    </row>
    <row r="4" ht="78.0" customHeight="1">
      <c r="A4" s="6">
        <v>0.0</v>
      </c>
      <c r="B4" s="6" t="s">
        <v>25</v>
      </c>
      <c r="C4" s="6" t="s">
        <v>26</v>
      </c>
      <c r="D4" s="7" t="s">
        <v>27</v>
      </c>
      <c r="E4" s="6" t="s">
        <v>28</v>
      </c>
      <c r="G4" s="7" t="s">
        <v>27</v>
      </c>
      <c r="H4" s="7" t="s">
        <v>27</v>
      </c>
      <c r="I4" s="7" t="s">
        <v>27</v>
      </c>
      <c r="J4" s="7" t="s">
        <v>27</v>
      </c>
      <c r="K4" s="7" t="s">
        <v>27</v>
      </c>
      <c r="L4" s="7">
        <v>56.5</v>
      </c>
      <c r="M4" s="7">
        <v>37.0</v>
      </c>
      <c r="N4" s="7">
        <v>19.5</v>
      </c>
      <c r="O4" s="7">
        <v>9.5</v>
      </c>
      <c r="P4" s="7">
        <v>9.0</v>
      </c>
      <c r="Q4" s="7">
        <v>3.0</v>
      </c>
      <c r="R4" s="7">
        <v>1.0</v>
      </c>
      <c r="S4" s="7">
        <v>0.0</v>
      </c>
      <c r="T4" s="7">
        <v>10.0</v>
      </c>
      <c r="U4" s="7">
        <v>4.5</v>
      </c>
      <c r="V4" s="7">
        <v>0.0</v>
      </c>
    </row>
    <row r="5">
      <c r="A5" s="6">
        <v>1.0</v>
      </c>
      <c r="B5" s="8" t="s">
        <v>29</v>
      </c>
      <c r="C5" s="8" t="s">
        <v>30</v>
      </c>
      <c r="D5" s="9" t="s">
        <v>31</v>
      </c>
      <c r="E5" s="10" t="s">
        <v>32</v>
      </c>
      <c r="G5" s="10">
        <v>0.0</v>
      </c>
      <c r="H5" s="10">
        <v>15.0</v>
      </c>
      <c r="I5" s="10">
        <v>7.0</v>
      </c>
      <c r="J5" s="10">
        <v>0.0</v>
      </c>
      <c r="K5" s="10">
        <v>7.0</v>
      </c>
      <c r="L5" s="11">
        <f>SUM(M5,N5)</f>
        <v>176.6</v>
      </c>
      <c r="M5" s="11">
        <f>SUM(O5:V5)</f>
        <v>128.6</v>
      </c>
      <c r="N5" s="10">
        <v>48.0</v>
      </c>
      <c r="O5" s="10">
        <v>21.0</v>
      </c>
      <c r="P5" s="10">
        <v>11.5</v>
      </c>
      <c r="Q5" s="10">
        <v>20.5</v>
      </c>
      <c r="R5" s="10">
        <v>12.5</v>
      </c>
      <c r="S5" s="10">
        <v>10.0</v>
      </c>
      <c r="T5" s="10">
        <v>12.6</v>
      </c>
      <c r="U5" s="10">
        <v>30.0</v>
      </c>
      <c r="V5" s="10">
        <v>10.5</v>
      </c>
    </row>
    <row r="6" ht="15.75" customHeight="1">
      <c r="A6" s="6"/>
      <c r="B6" s="8"/>
      <c r="C6" s="6"/>
    </row>
    <row r="7" ht="15.75" customHeight="1">
      <c r="A7" s="6"/>
      <c r="B7" s="6"/>
      <c r="C7"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9" t="s">
        <v>45</v>
      </c>
      <c r="B1" s="20"/>
      <c r="C1" s="20"/>
      <c r="D1" s="20"/>
      <c r="E1" s="20"/>
      <c r="F1" s="20"/>
      <c r="G1" s="21"/>
      <c r="H1" s="21"/>
      <c r="I1" s="21"/>
      <c r="J1" s="21"/>
      <c r="K1" s="21"/>
      <c r="L1" s="21"/>
      <c r="M1" s="21"/>
      <c r="N1" s="21"/>
      <c r="O1" s="21"/>
      <c r="P1" s="6"/>
      <c r="Q1" s="6"/>
      <c r="R1" s="21"/>
      <c r="S1" s="21"/>
      <c r="T1" s="6"/>
      <c r="U1" s="6"/>
      <c r="V1" s="6"/>
    </row>
    <row r="2" ht="39.75" customHeight="1">
      <c r="A2" s="20" t="s">
        <v>201</v>
      </c>
      <c r="G2" s="21"/>
      <c r="H2" s="21"/>
      <c r="I2" s="21"/>
      <c r="J2" s="21"/>
      <c r="K2" s="21"/>
      <c r="L2" s="21"/>
      <c r="M2" s="21"/>
      <c r="N2" s="21"/>
      <c r="O2" s="21"/>
      <c r="P2" s="6"/>
      <c r="Q2" s="6"/>
      <c r="R2" s="21"/>
      <c r="S2" s="21"/>
      <c r="T2" s="6"/>
      <c r="U2" s="6"/>
      <c r="V2" s="6"/>
    </row>
    <row r="3" ht="15.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15.75" customHeight="1">
      <c r="A4" s="22">
        <v>1.0</v>
      </c>
      <c r="B4" s="22" t="s">
        <v>202</v>
      </c>
      <c r="C4" s="22">
        <f>D4+E4</f>
        <v>5</v>
      </c>
      <c r="D4" s="22">
        <f>sum(G4:N4)</f>
        <v>3.5</v>
      </c>
      <c r="E4" s="22">
        <v>1.5</v>
      </c>
      <c r="F4" s="22" t="s">
        <v>203</v>
      </c>
      <c r="G4" s="22">
        <v>1.0</v>
      </c>
      <c r="H4" s="22">
        <v>1.0</v>
      </c>
      <c r="I4" s="22"/>
      <c r="J4" s="22"/>
      <c r="K4" s="22"/>
      <c r="L4" s="22">
        <v>1.0</v>
      </c>
      <c r="M4" s="22">
        <v>0.5</v>
      </c>
      <c r="N4" s="22">
        <v>0.0</v>
      </c>
      <c r="O4" s="22" t="s">
        <v>204</v>
      </c>
      <c r="P4" s="22"/>
      <c r="Q4" s="22"/>
      <c r="R4" s="22" t="s">
        <v>205</v>
      </c>
      <c r="S4" s="22">
        <v>8.0</v>
      </c>
      <c r="T4" s="6"/>
      <c r="U4" s="6"/>
      <c r="V4" s="22"/>
      <c r="W4" s="23"/>
      <c r="X4" s="23"/>
      <c r="Y4" s="23"/>
      <c r="Z4" s="23"/>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2" t="s">
        <v>33</v>
      </c>
      <c r="B1" s="13"/>
      <c r="C1" s="13"/>
      <c r="D1" s="13"/>
      <c r="E1" s="13"/>
      <c r="F1" s="13"/>
      <c r="G1" s="13"/>
      <c r="H1" s="13"/>
      <c r="I1" s="13"/>
      <c r="J1" s="13"/>
      <c r="K1" s="14"/>
      <c r="L1" s="14"/>
      <c r="M1" s="14"/>
      <c r="N1" s="14"/>
      <c r="O1" s="14"/>
      <c r="P1" s="14"/>
      <c r="Q1" s="14"/>
      <c r="R1" s="14"/>
      <c r="S1" s="14"/>
      <c r="T1" s="14"/>
      <c r="U1" s="14"/>
      <c r="V1" s="14"/>
      <c r="W1" s="14"/>
      <c r="X1" s="14"/>
      <c r="Y1" s="14"/>
      <c r="Z1" s="14"/>
    </row>
    <row r="2" ht="15.75" customHeight="1">
      <c r="A2" s="15" t="s">
        <v>34</v>
      </c>
      <c r="B2" s="16" t="s">
        <v>35</v>
      </c>
      <c r="C2" s="16" t="s">
        <v>36</v>
      </c>
      <c r="D2" s="16" t="s">
        <v>37</v>
      </c>
      <c r="E2" s="16" t="s">
        <v>38</v>
      </c>
      <c r="F2" s="16" t="s">
        <v>39</v>
      </c>
      <c r="G2" s="16" t="s">
        <v>40</v>
      </c>
      <c r="H2" s="16" t="s">
        <v>41</v>
      </c>
      <c r="I2" s="16" t="s">
        <v>42</v>
      </c>
      <c r="J2" s="16" t="s">
        <v>43</v>
      </c>
      <c r="K2" s="17" t="s">
        <v>44</v>
      </c>
      <c r="L2" s="18"/>
      <c r="M2" s="18"/>
      <c r="N2" s="18"/>
      <c r="O2" s="18"/>
      <c r="P2" s="18"/>
      <c r="Q2" s="18"/>
      <c r="R2" s="18"/>
      <c r="S2" s="18"/>
      <c r="T2" s="18"/>
      <c r="U2" s="18"/>
      <c r="V2" s="18"/>
      <c r="W2" s="18"/>
      <c r="X2" s="18"/>
      <c r="Y2" s="18"/>
      <c r="Z2" s="1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9" t="s">
        <v>45</v>
      </c>
      <c r="B1" s="20"/>
      <c r="C1" s="20"/>
      <c r="D1" s="20"/>
      <c r="E1" s="20"/>
      <c r="F1" s="20"/>
      <c r="G1" s="21"/>
      <c r="H1" s="21"/>
      <c r="I1" s="21"/>
      <c r="J1" s="21"/>
      <c r="K1" s="21"/>
      <c r="L1" s="21"/>
      <c r="M1" s="21"/>
      <c r="N1" s="21"/>
      <c r="O1" s="21"/>
      <c r="P1" s="6"/>
      <c r="Q1" s="6"/>
      <c r="R1" s="21"/>
      <c r="S1" s="21"/>
      <c r="T1" s="6"/>
      <c r="U1" s="6"/>
      <c r="V1" s="6"/>
    </row>
    <row r="2" ht="39.75" customHeight="1">
      <c r="A2" s="20" t="s">
        <v>46</v>
      </c>
      <c r="G2" s="21"/>
      <c r="H2" s="21"/>
      <c r="I2" s="21"/>
      <c r="J2" s="21"/>
      <c r="K2" s="21"/>
      <c r="L2" s="21"/>
      <c r="M2" s="21"/>
      <c r="N2" s="21"/>
      <c r="O2" s="21"/>
      <c r="P2" s="6"/>
      <c r="Q2" s="6"/>
      <c r="R2" s="21"/>
      <c r="S2" s="21"/>
      <c r="T2" s="6"/>
      <c r="U2" s="6"/>
      <c r="V2" s="6"/>
    </row>
    <row r="3" ht="15.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15.75" customHeight="1">
      <c r="A4" s="22">
        <v>1.0</v>
      </c>
      <c r="B4" s="22" t="s">
        <v>57</v>
      </c>
      <c r="C4" s="22">
        <f>D4+E4</f>
        <v>7</v>
      </c>
      <c r="D4" s="22">
        <f>sum(G4:N4)</f>
        <v>6</v>
      </c>
      <c r="E4" s="22">
        <v>1.0</v>
      </c>
      <c r="F4" s="22" t="s">
        <v>58</v>
      </c>
      <c r="G4" s="22">
        <v>3.0</v>
      </c>
      <c r="H4" s="22">
        <v>1.0</v>
      </c>
      <c r="I4" s="22"/>
      <c r="J4" s="22"/>
      <c r="K4" s="22"/>
      <c r="L4" s="22">
        <v>0.5</v>
      </c>
      <c r="M4" s="22">
        <v>1.0</v>
      </c>
      <c r="N4" s="22">
        <v>0.5</v>
      </c>
      <c r="O4" s="22" t="s">
        <v>59</v>
      </c>
      <c r="P4" s="22" t="s">
        <v>60</v>
      </c>
      <c r="Q4" s="22" t="s">
        <v>61</v>
      </c>
      <c r="R4" s="22" t="s">
        <v>62</v>
      </c>
      <c r="S4" s="22">
        <v>6.0</v>
      </c>
      <c r="T4" s="6"/>
      <c r="U4" s="6"/>
      <c r="V4" s="22"/>
      <c r="W4" s="23"/>
      <c r="X4" s="23"/>
      <c r="Y4" s="23"/>
      <c r="Z4" s="23"/>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2.5"/>
    <col customWidth="1" min="3" max="3" width="6.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9" t="s">
        <v>45</v>
      </c>
      <c r="B1" s="20"/>
      <c r="C1" s="20"/>
      <c r="D1" s="20"/>
      <c r="E1" s="20"/>
      <c r="F1" s="20"/>
      <c r="G1" s="21"/>
      <c r="H1" s="21"/>
      <c r="I1" s="21"/>
      <c r="J1" s="21"/>
      <c r="K1" s="21"/>
      <c r="L1" s="21"/>
      <c r="M1" s="21"/>
      <c r="N1" s="21"/>
      <c r="O1" s="21"/>
      <c r="P1" s="6"/>
      <c r="Q1" s="6"/>
      <c r="R1" s="21"/>
      <c r="S1" s="21"/>
      <c r="T1" s="6"/>
      <c r="U1" s="6"/>
      <c r="V1" s="6"/>
    </row>
    <row r="2" ht="39.75" customHeight="1">
      <c r="A2" s="20" t="s">
        <v>63</v>
      </c>
      <c r="G2" s="21"/>
      <c r="H2" s="21"/>
      <c r="I2" s="21"/>
      <c r="J2" s="21"/>
      <c r="K2" s="21"/>
      <c r="L2" s="21"/>
      <c r="M2" s="21"/>
      <c r="N2" s="21"/>
      <c r="O2" s="21"/>
      <c r="P2" s="6"/>
      <c r="Q2" s="6"/>
      <c r="R2" s="21"/>
      <c r="S2" s="21"/>
      <c r="T2" s="6"/>
      <c r="U2" s="6"/>
      <c r="V2" s="6"/>
    </row>
    <row r="3" ht="119.2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2">
        <v>1.0</v>
      </c>
      <c r="B4" s="22" t="s">
        <v>64</v>
      </c>
      <c r="C4" s="22">
        <f>D4+E4</f>
        <v>8</v>
      </c>
      <c r="D4" s="22">
        <f>SUM(G4:N4)</f>
        <v>5</v>
      </c>
      <c r="E4" s="22">
        <v>3.0</v>
      </c>
      <c r="F4" s="22" t="s">
        <v>65</v>
      </c>
      <c r="G4" s="22">
        <v>1.0</v>
      </c>
      <c r="H4" s="22">
        <v>2.0</v>
      </c>
      <c r="I4" s="22">
        <v>1.0</v>
      </c>
      <c r="J4" s="22">
        <v>0.5</v>
      </c>
      <c r="K4" s="22"/>
      <c r="L4" s="22"/>
      <c r="M4" s="22">
        <v>0.5</v>
      </c>
      <c r="N4" s="22"/>
      <c r="O4" s="22" t="s">
        <v>66</v>
      </c>
      <c r="P4" s="22" t="s">
        <v>67</v>
      </c>
      <c r="Q4" s="22" t="s">
        <v>68</v>
      </c>
      <c r="R4" s="22" t="s">
        <v>69</v>
      </c>
      <c r="S4" s="22">
        <v>10.0</v>
      </c>
      <c r="T4" s="6"/>
      <c r="U4" s="6"/>
      <c r="V4" s="22"/>
      <c r="W4" s="23"/>
      <c r="X4" s="23"/>
      <c r="Y4" s="23"/>
      <c r="Z4" s="23"/>
    </row>
    <row r="5">
      <c r="A5" s="24">
        <v>2.0</v>
      </c>
      <c r="B5" s="24" t="s">
        <v>29</v>
      </c>
      <c r="C5" s="24">
        <v>8.0</v>
      </c>
      <c r="D5" s="24">
        <v>5.0</v>
      </c>
      <c r="E5" s="24">
        <v>3.0</v>
      </c>
      <c r="F5" s="25" t="s">
        <v>70</v>
      </c>
      <c r="G5" s="26">
        <v>1.5</v>
      </c>
      <c r="H5" s="26"/>
      <c r="I5" s="26">
        <v>1.5</v>
      </c>
      <c r="J5" s="22"/>
      <c r="K5" s="22"/>
      <c r="L5" s="22"/>
      <c r="M5" s="26">
        <v>2.0</v>
      </c>
      <c r="N5" s="22"/>
      <c r="O5" s="26" t="s">
        <v>71</v>
      </c>
      <c r="P5" s="26" t="s">
        <v>72</v>
      </c>
      <c r="Q5" s="26" t="s">
        <v>73</v>
      </c>
      <c r="R5" s="26" t="s">
        <v>74</v>
      </c>
      <c r="S5" s="26">
        <v>8.0</v>
      </c>
      <c r="T5" s="6"/>
      <c r="U5" s="6"/>
      <c r="V5" s="6"/>
    </row>
    <row r="6">
      <c r="A6" s="22">
        <v>3.0</v>
      </c>
      <c r="B6" s="24" t="s">
        <v>75</v>
      </c>
      <c r="C6" s="24">
        <v>8.0</v>
      </c>
      <c r="D6" s="24">
        <v>5.0</v>
      </c>
      <c r="E6" s="24">
        <v>3.0</v>
      </c>
      <c r="F6" s="25" t="s">
        <v>76</v>
      </c>
      <c r="G6" s="24">
        <v>1.0</v>
      </c>
      <c r="H6" s="24"/>
      <c r="I6" s="24"/>
      <c r="J6" s="24"/>
      <c r="K6" s="24">
        <v>1.0</v>
      </c>
      <c r="L6" s="25">
        <v>1.0</v>
      </c>
      <c r="M6" s="26">
        <v>2.0</v>
      </c>
      <c r="N6" s="26"/>
      <c r="O6" s="26" t="s">
        <v>77</v>
      </c>
      <c r="P6" s="26" t="s">
        <v>78</v>
      </c>
      <c r="Q6" s="26" t="s">
        <v>79</v>
      </c>
      <c r="R6" s="26" t="s">
        <v>80</v>
      </c>
      <c r="S6" s="26">
        <v>10.0</v>
      </c>
      <c r="T6" s="6"/>
      <c r="U6" s="8"/>
      <c r="V6" s="8"/>
      <c r="W6" s="8"/>
      <c r="X6" s="8"/>
      <c r="Y6" s="8"/>
    </row>
    <row r="7">
      <c r="A7" s="24">
        <v>4.0</v>
      </c>
      <c r="B7" s="24" t="s">
        <v>81</v>
      </c>
      <c r="C7" s="24">
        <v>13.0</v>
      </c>
      <c r="D7" s="24">
        <v>10.0</v>
      </c>
      <c r="E7" s="24">
        <v>3.0</v>
      </c>
      <c r="F7" s="25" t="s">
        <v>82</v>
      </c>
      <c r="G7" s="26">
        <v>2.0</v>
      </c>
      <c r="H7" s="24"/>
      <c r="I7" s="24">
        <v>2.0</v>
      </c>
      <c r="J7" s="24">
        <v>2.0</v>
      </c>
      <c r="K7" s="24"/>
      <c r="L7" s="27"/>
      <c r="M7" s="26">
        <v>4.0</v>
      </c>
      <c r="N7" s="22"/>
      <c r="O7" s="26" t="s">
        <v>83</v>
      </c>
      <c r="P7" s="26" t="s">
        <v>84</v>
      </c>
      <c r="Q7" s="26" t="s">
        <v>85</v>
      </c>
      <c r="R7" s="26" t="s">
        <v>86</v>
      </c>
      <c r="S7" s="26">
        <v>8.0</v>
      </c>
      <c r="T7" s="6"/>
      <c r="U7" s="6"/>
      <c r="V7" s="6"/>
      <c r="W7" s="6"/>
      <c r="X7" s="6"/>
      <c r="Y7" s="6"/>
    </row>
    <row r="8" ht="15.75" customHeight="1">
      <c r="G8" s="10"/>
      <c r="H8" s="10"/>
      <c r="I8" s="10"/>
      <c r="J8" s="10"/>
      <c r="K8" s="10"/>
      <c r="M8" s="6"/>
      <c r="N8" s="6"/>
      <c r="O8" s="6"/>
      <c r="P8" s="6"/>
      <c r="Q8" s="6"/>
      <c r="R8" s="6"/>
      <c r="S8" s="6"/>
      <c r="T8" s="6"/>
      <c r="U8" s="6"/>
      <c r="V8" s="6"/>
      <c r="W8" s="6"/>
      <c r="X8" s="6"/>
      <c r="Y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13.5"/>
    <col customWidth="1" min="3" max="3" width="10.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36.63"/>
    <col customWidth="1" min="19" max="19" width="12.88"/>
    <col customWidth="1" min="20" max="22" width="10.75"/>
  </cols>
  <sheetData>
    <row r="1" ht="39.75" customHeight="1">
      <c r="A1" s="28" t="s">
        <v>87</v>
      </c>
      <c r="G1" s="28"/>
      <c r="H1" s="28"/>
      <c r="I1" s="28"/>
      <c r="J1" s="28"/>
      <c r="K1" s="28"/>
      <c r="L1" s="28"/>
      <c r="M1" s="28"/>
      <c r="N1" s="28"/>
      <c r="O1" s="28"/>
      <c r="P1" s="29"/>
      <c r="Q1" s="29"/>
      <c r="R1" s="28"/>
      <c r="S1" s="28"/>
      <c r="T1" s="29"/>
      <c r="U1" s="29"/>
      <c r="V1" s="29"/>
      <c r="W1" s="30"/>
      <c r="X1" s="30"/>
      <c r="Y1" s="30"/>
      <c r="Z1" s="30"/>
    </row>
    <row r="2" ht="108.0" customHeight="1">
      <c r="A2" s="31" t="s">
        <v>47</v>
      </c>
      <c r="B2" s="31" t="s">
        <v>3</v>
      </c>
      <c r="C2" s="31" t="s">
        <v>48</v>
      </c>
      <c r="D2" s="31" t="s">
        <v>49</v>
      </c>
      <c r="E2" s="31" t="s">
        <v>50</v>
      </c>
      <c r="F2" s="31" t="s">
        <v>51</v>
      </c>
      <c r="G2" s="31" t="s">
        <v>16</v>
      </c>
      <c r="H2" s="31" t="s">
        <v>17</v>
      </c>
      <c r="I2" s="31" t="s">
        <v>18</v>
      </c>
      <c r="J2" s="31" t="s">
        <v>19</v>
      </c>
      <c r="K2" s="31" t="s">
        <v>20</v>
      </c>
      <c r="L2" s="31" t="s">
        <v>21</v>
      </c>
      <c r="M2" s="31" t="s">
        <v>22</v>
      </c>
      <c r="N2" s="31" t="s">
        <v>23</v>
      </c>
      <c r="O2" s="31" t="s">
        <v>52</v>
      </c>
      <c r="P2" s="32" t="s">
        <v>53</v>
      </c>
      <c r="Q2" s="32" t="s">
        <v>54</v>
      </c>
      <c r="R2" s="31" t="s">
        <v>55</v>
      </c>
      <c r="S2" s="31" t="s">
        <v>56</v>
      </c>
      <c r="T2" s="3"/>
      <c r="U2" s="3"/>
      <c r="V2" s="3"/>
      <c r="W2" s="4"/>
      <c r="X2" s="4"/>
      <c r="Y2" s="4"/>
      <c r="Z2" s="4"/>
    </row>
    <row r="3" ht="117.0" customHeight="1">
      <c r="A3" s="33">
        <v>1.0</v>
      </c>
      <c r="B3" s="33" t="s">
        <v>64</v>
      </c>
      <c r="C3" s="33">
        <f>D3+E3</f>
        <v>9</v>
      </c>
      <c r="D3" s="33">
        <f>SUM(G3:N3)</f>
        <v>6</v>
      </c>
      <c r="E3" s="33">
        <v>3.0</v>
      </c>
      <c r="F3" s="33" t="s">
        <v>88</v>
      </c>
      <c r="G3" s="33">
        <v>1.0</v>
      </c>
      <c r="H3" s="33">
        <v>1.0</v>
      </c>
      <c r="I3" s="33">
        <v>1.0</v>
      </c>
      <c r="J3" s="33">
        <v>0.5</v>
      </c>
      <c r="K3" s="33">
        <v>0.0</v>
      </c>
      <c r="L3" s="33">
        <v>1.5</v>
      </c>
      <c r="M3" s="33">
        <v>1.0</v>
      </c>
      <c r="N3" s="33"/>
      <c r="O3" s="33" t="s">
        <v>89</v>
      </c>
      <c r="P3" s="33" t="s">
        <v>90</v>
      </c>
      <c r="Q3" s="33" t="s">
        <v>91</v>
      </c>
      <c r="R3" s="33" t="s">
        <v>92</v>
      </c>
      <c r="S3" s="33">
        <v>9.0</v>
      </c>
      <c r="T3" s="33"/>
      <c r="U3" s="33"/>
      <c r="V3" s="33"/>
      <c r="W3" s="34"/>
      <c r="X3" s="34"/>
      <c r="Y3" s="34"/>
      <c r="Z3" s="34"/>
    </row>
    <row r="4" ht="90.75" customHeight="1">
      <c r="A4" s="10">
        <v>2.0</v>
      </c>
      <c r="B4" s="10" t="s">
        <v>93</v>
      </c>
      <c r="C4" s="10">
        <v>9.0</v>
      </c>
      <c r="D4" s="10">
        <v>6.0</v>
      </c>
      <c r="E4" s="10">
        <v>3.0</v>
      </c>
      <c r="F4" s="9" t="s">
        <v>94</v>
      </c>
      <c r="G4" s="8">
        <v>3.0</v>
      </c>
      <c r="H4" s="6"/>
      <c r="I4" s="6"/>
      <c r="J4" s="6"/>
      <c r="K4" s="6"/>
      <c r="L4" s="8">
        <v>3.0</v>
      </c>
      <c r="M4" s="6"/>
      <c r="N4" s="8">
        <v>3.0</v>
      </c>
      <c r="O4" s="8" t="s">
        <v>95</v>
      </c>
      <c r="P4" s="8" t="s">
        <v>96</v>
      </c>
      <c r="Q4" s="8" t="s">
        <v>97</v>
      </c>
      <c r="R4" s="8" t="s">
        <v>98</v>
      </c>
      <c r="S4" s="8">
        <v>6.0</v>
      </c>
      <c r="T4" s="6"/>
      <c r="U4" s="6"/>
      <c r="V4" s="6"/>
    </row>
    <row r="5" ht="114.75" customHeight="1">
      <c r="A5" s="10">
        <v>3.0</v>
      </c>
      <c r="B5" s="10" t="s">
        <v>75</v>
      </c>
      <c r="C5" s="10">
        <v>8.0</v>
      </c>
      <c r="D5" s="10">
        <v>5.0</v>
      </c>
      <c r="E5" s="10">
        <v>3.0</v>
      </c>
      <c r="F5" s="9" t="s">
        <v>99</v>
      </c>
      <c r="G5" s="6"/>
      <c r="H5" s="6"/>
      <c r="I5" s="6"/>
      <c r="J5" s="8">
        <v>4.0</v>
      </c>
      <c r="K5" s="6"/>
      <c r="L5" s="8">
        <v>2.0</v>
      </c>
      <c r="M5" s="6"/>
      <c r="N5" s="8">
        <v>2.0</v>
      </c>
      <c r="O5" s="8" t="s">
        <v>100</v>
      </c>
      <c r="P5" s="8" t="s">
        <v>101</v>
      </c>
      <c r="Q5" s="8" t="s">
        <v>102</v>
      </c>
      <c r="R5" s="8" t="s">
        <v>103</v>
      </c>
      <c r="S5" s="8">
        <v>8.0</v>
      </c>
      <c r="T5" s="6"/>
      <c r="U5" s="6"/>
      <c r="V5" s="6"/>
    </row>
    <row r="6" ht="136.5" customHeight="1">
      <c r="A6" s="10">
        <v>4.0</v>
      </c>
      <c r="B6" s="10" t="s">
        <v>81</v>
      </c>
      <c r="C6" s="10">
        <v>8.0</v>
      </c>
      <c r="D6" s="10">
        <v>5.0</v>
      </c>
      <c r="E6" s="10">
        <v>3.0</v>
      </c>
      <c r="F6" s="9" t="s">
        <v>104</v>
      </c>
      <c r="G6" s="6"/>
      <c r="H6" s="6"/>
      <c r="I6" s="6"/>
      <c r="J6" s="8">
        <v>2.5</v>
      </c>
      <c r="K6" s="6"/>
      <c r="L6" s="6"/>
      <c r="M6" s="6"/>
      <c r="N6" s="8">
        <v>2.5</v>
      </c>
      <c r="O6" s="8" t="s">
        <v>105</v>
      </c>
      <c r="P6" s="8" t="s">
        <v>106</v>
      </c>
      <c r="Q6" s="8" t="s">
        <v>107</v>
      </c>
      <c r="R6" s="8" t="s">
        <v>108</v>
      </c>
      <c r="S6" s="8">
        <v>6.0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6.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9" t="s">
        <v>45</v>
      </c>
      <c r="B1" s="20"/>
      <c r="C1" s="20"/>
      <c r="D1" s="20"/>
      <c r="E1" s="20"/>
      <c r="F1" s="20"/>
      <c r="G1" s="21"/>
      <c r="H1" s="21"/>
      <c r="I1" s="21"/>
      <c r="J1" s="21"/>
      <c r="K1" s="21"/>
      <c r="L1" s="21"/>
      <c r="M1" s="21"/>
      <c r="N1" s="21"/>
      <c r="O1" s="21"/>
      <c r="P1" s="6"/>
      <c r="Q1" s="6"/>
      <c r="R1" s="21"/>
      <c r="S1" s="21"/>
      <c r="T1" s="6"/>
      <c r="U1" s="6"/>
      <c r="V1" s="6"/>
    </row>
    <row r="2" ht="39.75" customHeight="1">
      <c r="A2" s="20" t="s">
        <v>109</v>
      </c>
      <c r="G2" s="21"/>
      <c r="H2" s="21"/>
      <c r="I2" s="21"/>
      <c r="J2" s="21"/>
      <c r="K2" s="21"/>
      <c r="L2" s="21"/>
      <c r="M2" s="21"/>
      <c r="N2" s="21"/>
      <c r="O2" s="21"/>
      <c r="P2" s="6"/>
      <c r="Q2" s="6"/>
      <c r="R2" s="21"/>
      <c r="S2" s="21"/>
      <c r="T2" s="6"/>
      <c r="U2" s="6"/>
      <c r="V2" s="6"/>
    </row>
    <row r="3" ht="15.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2">
        <v>1.0</v>
      </c>
      <c r="B4" s="22" t="s">
        <v>64</v>
      </c>
      <c r="C4" s="22">
        <f>D4+E4</f>
        <v>8</v>
      </c>
      <c r="D4" s="22">
        <f>SUM(G4:N4)</f>
        <v>5</v>
      </c>
      <c r="E4" s="22">
        <v>3.0</v>
      </c>
      <c r="F4" s="22" t="s">
        <v>110</v>
      </c>
      <c r="G4" s="22">
        <v>1.5</v>
      </c>
      <c r="H4" s="22">
        <v>1.0</v>
      </c>
      <c r="I4" s="22"/>
      <c r="J4" s="22"/>
      <c r="K4" s="22"/>
      <c r="L4" s="22">
        <v>2.0</v>
      </c>
      <c r="M4" s="22">
        <v>0.5</v>
      </c>
      <c r="N4" s="22"/>
      <c r="O4" s="22" t="s">
        <v>111</v>
      </c>
      <c r="P4" s="22" t="s">
        <v>112</v>
      </c>
      <c r="Q4" s="22" t="s">
        <v>113</v>
      </c>
      <c r="R4" s="22" t="s">
        <v>114</v>
      </c>
      <c r="S4" s="22">
        <v>10.0</v>
      </c>
      <c r="T4" s="22"/>
      <c r="U4" s="22"/>
      <c r="V4" s="22"/>
      <c r="W4" s="23"/>
      <c r="X4" s="23"/>
      <c r="Y4" s="23"/>
      <c r="Z4" s="23"/>
    </row>
    <row r="5" ht="58.5" customHeight="1">
      <c r="A5" s="24">
        <v>2.0</v>
      </c>
      <c r="B5" s="24" t="s">
        <v>29</v>
      </c>
      <c r="C5" s="24">
        <v>8.0</v>
      </c>
      <c r="D5" s="24">
        <v>5.0</v>
      </c>
      <c r="E5" s="24">
        <v>3.0</v>
      </c>
      <c r="F5" s="24" t="s">
        <v>115</v>
      </c>
      <c r="G5" s="26">
        <v>1.5</v>
      </c>
      <c r="H5" s="22"/>
      <c r="I5" s="22"/>
      <c r="J5" s="22"/>
      <c r="K5" s="22"/>
      <c r="L5" s="26">
        <v>1.5</v>
      </c>
      <c r="M5" s="26">
        <v>2.0</v>
      </c>
      <c r="N5" s="22"/>
      <c r="O5" s="26" t="s">
        <v>116</v>
      </c>
      <c r="P5" s="26" t="s">
        <v>117</v>
      </c>
      <c r="Q5" s="26" t="s">
        <v>118</v>
      </c>
      <c r="R5" s="26" t="s">
        <v>119</v>
      </c>
      <c r="S5" s="26">
        <v>8.0</v>
      </c>
      <c r="T5" s="22"/>
      <c r="U5" s="22"/>
      <c r="V5" s="22"/>
      <c r="W5" s="27"/>
      <c r="X5" s="27"/>
      <c r="Y5" s="27"/>
      <c r="Z5" s="27"/>
    </row>
    <row r="6" ht="81.0" customHeight="1">
      <c r="A6" s="24">
        <v>3.0</v>
      </c>
      <c r="B6" s="24" t="s">
        <v>75</v>
      </c>
      <c r="C6" s="24">
        <v>8.0</v>
      </c>
      <c r="D6" s="24">
        <v>5.0</v>
      </c>
      <c r="E6" s="24">
        <v>3.0</v>
      </c>
      <c r="F6" s="24" t="s">
        <v>120</v>
      </c>
      <c r="G6" s="26">
        <v>1.0</v>
      </c>
      <c r="H6" s="22"/>
      <c r="I6" s="22"/>
      <c r="J6" s="22"/>
      <c r="K6" s="26">
        <v>1.0</v>
      </c>
      <c r="L6" s="26">
        <v>1.0</v>
      </c>
      <c r="M6" s="26">
        <v>2.0</v>
      </c>
      <c r="N6" s="22"/>
      <c r="O6" s="26" t="s">
        <v>121</v>
      </c>
      <c r="P6" s="26" t="s">
        <v>122</v>
      </c>
      <c r="Q6" s="26" t="s">
        <v>123</v>
      </c>
      <c r="R6" s="26" t="s">
        <v>124</v>
      </c>
      <c r="S6" s="26">
        <v>10.0</v>
      </c>
      <c r="T6" s="22"/>
      <c r="U6" s="22"/>
      <c r="V6" s="22"/>
      <c r="W6" s="27"/>
      <c r="X6" s="27"/>
      <c r="Y6" s="27"/>
      <c r="Z6" s="27"/>
    </row>
    <row r="7" ht="56.25" customHeight="1">
      <c r="A7" s="24">
        <v>4.0</v>
      </c>
      <c r="B7" s="24" t="s">
        <v>81</v>
      </c>
      <c r="C7" s="24">
        <v>10.0</v>
      </c>
      <c r="D7" s="24">
        <v>7.0</v>
      </c>
      <c r="E7" s="24">
        <v>3.0</v>
      </c>
      <c r="F7" s="24" t="s">
        <v>125</v>
      </c>
      <c r="G7" s="26">
        <v>2.0</v>
      </c>
      <c r="H7" s="22"/>
      <c r="I7" s="26">
        <v>2.0</v>
      </c>
      <c r="J7" s="22"/>
      <c r="K7" s="22"/>
      <c r="L7" s="22"/>
      <c r="M7" s="26">
        <v>3.0</v>
      </c>
      <c r="N7" s="22"/>
      <c r="O7" s="26" t="s">
        <v>126</v>
      </c>
      <c r="P7" s="26" t="s">
        <v>127</v>
      </c>
      <c r="Q7" s="26" t="s">
        <v>128</v>
      </c>
      <c r="R7" s="26" t="s">
        <v>129</v>
      </c>
      <c r="S7" s="26">
        <v>8.0</v>
      </c>
      <c r="T7" s="22"/>
      <c r="U7" s="22"/>
      <c r="V7" s="22"/>
      <c r="W7" s="27"/>
      <c r="X7" s="27"/>
      <c r="Y7" s="27"/>
      <c r="Z7" s="27"/>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A20" s="11">
        <f>AVERAGE(A2:F4)</f>
        <v>4.25</v>
      </c>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 customWidth="1" min="2" max="2" width="12.13"/>
    <col customWidth="1" min="3" max="3" width="17.38"/>
    <col customWidth="1" min="4" max="4" width="10.0"/>
    <col customWidth="1" min="5" max="5" width="10.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0"/>
    <col customWidth="1" min="20" max="22" width="10.75"/>
  </cols>
  <sheetData>
    <row r="1" ht="15.75" customHeight="1">
      <c r="A1" s="35" t="s">
        <v>45</v>
      </c>
      <c r="B1" s="28"/>
      <c r="C1" s="28"/>
      <c r="D1" s="28"/>
      <c r="E1" s="28"/>
      <c r="F1" s="28"/>
      <c r="G1" s="28"/>
      <c r="H1" s="21"/>
      <c r="I1" s="21"/>
      <c r="J1" s="21"/>
      <c r="K1" s="21"/>
      <c r="L1" s="21"/>
      <c r="M1" s="21"/>
      <c r="N1" s="21"/>
      <c r="O1" s="21"/>
      <c r="P1" s="6"/>
      <c r="Q1" s="6"/>
      <c r="R1" s="21"/>
      <c r="S1" s="21"/>
      <c r="T1" s="6"/>
      <c r="U1" s="6"/>
      <c r="V1" s="6"/>
    </row>
    <row r="2" ht="39.75" customHeight="1">
      <c r="A2" s="28" t="s">
        <v>130</v>
      </c>
      <c r="G2" s="28"/>
      <c r="H2" s="21"/>
      <c r="I2" s="21"/>
      <c r="J2" s="21"/>
      <c r="K2" s="21"/>
      <c r="L2" s="21"/>
      <c r="M2" s="21"/>
      <c r="N2" s="21"/>
      <c r="O2" s="21"/>
      <c r="P2" s="6"/>
      <c r="Q2" s="6"/>
      <c r="R2" s="21"/>
      <c r="S2" s="21"/>
      <c r="T2" s="6"/>
      <c r="U2" s="6"/>
      <c r="V2" s="6"/>
    </row>
    <row r="3" ht="109.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183.0" customHeight="1">
      <c r="A4" s="22">
        <v>1.0</v>
      </c>
      <c r="B4" s="22" t="s">
        <v>64</v>
      </c>
      <c r="C4" s="22">
        <f>D4+E4</f>
        <v>8</v>
      </c>
      <c r="D4" s="22">
        <f>SUM(G4:N4)</f>
        <v>5</v>
      </c>
      <c r="E4" s="22">
        <v>3.0</v>
      </c>
      <c r="F4" s="26" t="s">
        <v>131</v>
      </c>
      <c r="G4" s="22">
        <v>1.5</v>
      </c>
      <c r="H4" s="22">
        <v>1.0</v>
      </c>
      <c r="I4" s="26">
        <v>0.0</v>
      </c>
      <c r="J4" s="26">
        <v>0.0</v>
      </c>
      <c r="K4" s="26">
        <v>0.0</v>
      </c>
      <c r="L4" s="22">
        <v>2.0</v>
      </c>
      <c r="M4" s="22">
        <v>0.5</v>
      </c>
      <c r="N4" s="26">
        <v>0.0</v>
      </c>
      <c r="O4" s="22" t="s">
        <v>132</v>
      </c>
      <c r="P4" s="22" t="s">
        <v>133</v>
      </c>
      <c r="Q4" s="22" t="s">
        <v>134</v>
      </c>
      <c r="R4" s="22" t="s">
        <v>135</v>
      </c>
      <c r="S4" s="22">
        <v>10.0</v>
      </c>
      <c r="T4" s="6"/>
      <c r="U4" s="6"/>
      <c r="V4" s="29"/>
      <c r="W4" s="30"/>
      <c r="X4" s="30"/>
      <c r="Y4" s="30"/>
      <c r="Z4" s="30"/>
    </row>
    <row r="5" ht="157.5" customHeight="1">
      <c r="A5" s="24">
        <v>2.0</v>
      </c>
      <c r="B5" s="24" t="s">
        <v>136</v>
      </c>
      <c r="C5" s="24">
        <v>9.0</v>
      </c>
      <c r="D5" s="24">
        <v>8.0</v>
      </c>
      <c r="E5" s="24">
        <v>2.0</v>
      </c>
      <c r="F5" s="26" t="s">
        <v>137</v>
      </c>
      <c r="G5" s="36">
        <v>1.5</v>
      </c>
      <c r="H5" s="36">
        <v>1.5</v>
      </c>
      <c r="I5" s="36">
        <v>2.0</v>
      </c>
      <c r="J5" s="23">
        <v>0.0</v>
      </c>
      <c r="K5" s="23">
        <v>0.0</v>
      </c>
      <c r="L5" s="23">
        <v>0.0</v>
      </c>
      <c r="M5" s="23">
        <v>3.0</v>
      </c>
      <c r="N5" s="26">
        <v>0.0</v>
      </c>
      <c r="O5" s="26" t="s">
        <v>138</v>
      </c>
      <c r="P5" s="26" t="s">
        <v>139</v>
      </c>
      <c r="Q5" s="26" t="s">
        <v>140</v>
      </c>
      <c r="R5" s="26" t="s">
        <v>141</v>
      </c>
      <c r="S5" s="26">
        <v>10.0</v>
      </c>
      <c r="T5" s="6"/>
      <c r="U5" s="6"/>
      <c r="V5" s="6"/>
    </row>
    <row r="6" ht="149.25" customHeight="1">
      <c r="A6" s="24">
        <v>3.0</v>
      </c>
      <c r="B6" s="37" t="s">
        <v>142</v>
      </c>
      <c r="C6" s="24">
        <v>9.0</v>
      </c>
      <c r="D6" s="24">
        <v>8.0</v>
      </c>
      <c r="E6" s="24">
        <v>2.0</v>
      </c>
      <c r="F6" s="26" t="s">
        <v>143</v>
      </c>
      <c r="G6" s="36">
        <v>1.5</v>
      </c>
      <c r="H6" s="20">
        <v>2.0</v>
      </c>
      <c r="I6" s="23">
        <v>4.0</v>
      </c>
      <c r="J6" s="23">
        <v>0.0</v>
      </c>
      <c r="K6" s="23">
        <v>2.0</v>
      </c>
      <c r="L6" s="23">
        <v>0.0</v>
      </c>
      <c r="M6" s="23">
        <v>0.0</v>
      </c>
      <c r="N6" s="26">
        <v>0.0</v>
      </c>
      <c r="O6" s="26" t="s">
        <v>144</v>
      </c>
      <c r="P6" s="26" t="s">
        <v>145</v>
      </c>
      <c r="Q6" s="26" t="s">
        <v>146</v>
      </c>
      <c r="R6" s="26" t="s">
        <v>147</v>
      </c>
      <c r="S6" s="26">
        <v>9.5</v>
      </c>
      <c r="T6" s="6"/>
      <c r="U6" s="6"/>
      <c r="V6" s="6"/>
    </row>
    <row r="7" ht="219.75" customHeight="1">
      <c r="A7" s="24">
        <v>4.0</v>
      </c>
      <c r="B7" s="37" t="s">
        <v>148</v>
      </c>
      <c r="C7" s="24">
        <v>13.0</v>
      </c>
      <c r="D7" s="24">
        <v>9.0</v>
      </c>
      <c r="E7" s="24">
        <v>2.0</v>
      </c>
      <c r="F7" s="26" t="s">
        <v>149</v>
      </c>
      <c r="G7" s="23">
        <v>1.5</v>
      </c>
      <c r="H7" s="36">
        <v>1.0</v>
      </c>
      <c r="I7" s="23">
        <v>0.0</v>
      </c>
      <c r="J7" s="23">
        <v>2.0</v>
      </c>
      <c r="K7" s="23">
        <v>1.0</v>
      </c>
      <c r="L7" s="23">
        <v>0.0</v>
      </c>
      <c r="M7" s="23">
        <v>4.0</v>
      </c>
      <c r="N7" s="26">
        <v>0.0</v>
      </c>
      <c r="O7" s="26" t="s">
        <v>150</v>
      </c>
      <c r="P7" s="26" t="s">
        <v>151</v>
      </c>
      <c r="Q7" s="26" t="s">
        <v>152</v>
      </c>
      <c r="R7" s="26" t="s">
        <v>153</v>
      </c>
      <c r="S7" s="26">
        <v>12.0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5" t="s">
        <v>45</v>
      </c>
      <c r="B1" s="28"/>
      <c r="C1" s="28"/>
      <c r="D1" s="28"/>
      <c r="E1" s="28"/>
      <c r="F1" s="28"/>
      <c r="G1" s="28"/>
      <c r="H1" s="21"/>
      <c r="I1" s="21"/>
      <c r="J1" s="21"/>
      <c r="K1" s="21"/>
      <c r="L1" s="21"/>
      <c r="M1" s="21"/>
      <c r="N1" s="21"/>
      <c r="O1" s="21"/>
      <c r="P1" s="6"/>
      <c r="Q1" s="6"/>
      <c r="R1" s="21"/>
      <c r="S1" s="21"/>
      <c r="T1" s="6"/>
      <c r="U1" s="6"/>
      <c r="V1" s="6"/>
    </row>
    <row r="2" ht="39.75" customHeight="1">
      <c r="A2" s="28" t="s">
        <v>154</v>
      </c>
      <c r="G2" s="28"/>
      <c r="H2" s="21"/>
      <c r="I2" s="21"/>
      <c r="J2" s="21"/>
      <c r="K2" s="21"/>
      <c r="L2" s="21"/>
      <c r="M2" s="21"/>
      <c r="N2" s="21"/>
      <c r="O2" s="21"/>
      <c r="P2" s="6"/>
      <c r="Q2" s="6"/>
      <c r="R2" s="21"/>
      <c r="S2" s="21"/>
      <c r="T2" s="6"/>
      <c r="U2" s="6"/>
      <c r="V2" s="6"/>
    </row>
    <row r="3" ht="15.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168.0" customHeight="1">
      <c r="A4" s="22">
        <v>1.0</v>
      </c>
      <c r="B4" s="22" t="s">
        <v>64</v>
      </c>
      <c r="C4" s="22">
        <f>D4+E4</f>
        <v>9</v>
      </c>
      <c r="D4" s="22">
        <f>SUM(G4:N4)</f>
        <v>6</v>
      </c>
      <c r="E4" s="22">
        <v>3.0</v>
      </c>
      <c r="F4" s="26" t="s">
        <v>155</v>
      </c>
      <c r="G4" s="22">
        <v>1.5</v>
      </c>
      <c r="H4" s="22">
        <v>1.5</v>
      </c>
      <c r="I4" s="22"/>
      <c r="J4" s="22"/>
      <c r="K4" s="22"/>
      <c r="L4" s="22">
        <v>2.0</v>
      </c>
      <c r="M4" s="22">
        <v>1.0</v>
      </c>
      <c r="N4" s="22"/>
      <c r="O4" s="22" t="s">
        <v>156</v>
      </c>
      <c r="P4" s="22" t="s">
        <v>157</v>
      </c>
      <c r="Q4" s="22" t="s">
        <v>158</v>
      </c>
      <c r="R4" s="22" t="s">
        <v>159</v>
      </c>
      <c r="S4" s="22">
        <v>10.0</v>
      </c>
      <c r="T4" s="6"/>
      <c r="U4" s="6"/>
      <c r="V4" s="29"/>
      <c r="W4" s="30"/>
      <c r="X4" s="30"/>
      <c r="Y4" s="30"/>
      <c r="Z4" s="30"/>
    </row>
    <row r="5" ht="182.25" customHeight="1">
      <c r="A5" s="24">
        <v>2.0</v>
      </c>
      <c r="B5" s="24" t="s">
        <v>160</v>
      </c>
      <c r="C5" s="24">
        <v>9.0</v>
      </c>
      <c r="D5" s="24">
        <v>6.0</v>
      </c>
      <c r="E5" s="24">
        <v>3.0</v>
      </c>
      <c r="F5" s="26" t="s">
        <v>161</v>
      </c>
      <c r="G5" s="26">
        <v>1.5</v>
      </c>
      <c r="H5" s="26">
        <v>1.5</v>
      </c>
      <c r="I5" s="22"/>
      <c r="J5" s="22"/>
      <c r="K5" s="22"/>
      <c r="L5" s="26">
        <v>2.0</v>
      </c>
      <c r="M5" s="26">
        <v>1.0</v>
      </c>
      <c r="N5" s="22"/>
      <c r="O5" s="26" t="s">
        <v>162</v>
      </c>
      <c r="P5" s="26" t="s">
        <v>163</v>
      </c>
      <c r="Q5" s="26" t="s">
        <v>164</v>
      </c>
      <c r="R5" s="26" t="s">
        <v>165</v>
      </c>
      <c r="S5" s="26">
        <v>6.0</v>
      </c>
      <c r="T5" s="22"/>
      <c r="U5" s="22"/>
      <c r="V5" s="22"/>
      <c r="W5" s="27"/>
      <c r="X5" s="27"/>
      <c r="Y5" s="27"/>
      <c r="Z5" s="27"/>
    </row>
    <row r="6" ht="156.75" customHeight="1">
      <c r="A6" s="24">
        <v>3.0</v>
      </c>
      <c r="B6" s="24" t="s">
        <v>166</v>
      </c>
      <c r="C6" s="24">
        <v>8.0</v>
      </c>
      <c r="D6" s="24">
        <v>5.0</v>
      </c>
      <c r="E6" s="24">
        <v>3.0</v>
      </c>
      <c r="F6" s="26" t="s">
        <v>167</v>
      </c>
      <c r="G6" s="22"/>
      <c r="H6" s="22"/>
      <c r="I6" s="22"/>
      <c r="J6" s="22"/>
      <c r="K6" s="22"/>
      <c r="L6" s="26">
        <v>2.0</v>
      </c>
      <c r="M6" s="22"/>
      <c r="N6" s="26">
        <v>2.0</v>
      </c>
      <c r="O6" s="26" t="s">
        <v>168</v>
      </c>
      <c r="P6" s="26" t="s">
        <v>169</v>
      </c>
      <c r="Q6" s="26" t="s">
        <v>170</v>
      </c>
      <c r="R6" s="26" t="s">
        <v>171</v>
      </c>
      <c r="S6" s="26">
        <v>8.0</v>
      </c>
      <c r="T6" s="6"/>
      <c r="U6" s="6"/>
      <c r="V6" s="6"/>
    </row>
    <row r="7" ht="201.0" customHeight="1">
      <c r="A7" s="24">
        <v>4.0</v>
      </c>
      <c r="B7" s="24" t="s">
        <v>172</v>
      </c>
      <c r="C7" s="24">
        <v>9.0</v>
      </c>
      <c r="D7" s="24">
        <v>8.0</v>
      </c>
      <c r="E7" s="24">
        <v>2.0</v>
      </c>
      <c r="F7" s="26" t="s">
        <v>173</v>
      </c>
      <c r="G7" s="26">
        <v>1.5</v>
      </c>
      <c r="H7" s="26">
        <v>2.0</v>
      </c>
      <c r="I7" s="26">
        <v>4.0</v>
      </c>
      <c r="J7" s="26"/>
      <c r="K7" s="26">
        <v>2.0</v>
      </c>
      <c r="L7" s="22"/>
      <c r="M7" s="22"/>
      <c r="N7" s="22"/>
      <c r="O7" s="26" t="s">
        <v>174</v>
      </c>
      <c r="P7" s="26" t="s">
        <v>175</v>
      </c>
      <c r="Q7" s="26" t="s">
        <v>176</v>
      </c>
      <c r="R7" s="26" t="s">
        <v>177</v>
      </c>
      <c r="S7" s="26">
        <v>9.5</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8.38"/>
  </cols>
  <sheetData>
    <row r="1" ht="15.75" customHeight="1">
      <c r="A1" s="19" t="s">
        <v>45</v>
      </c>
      <c r="B1" s="20"/>
      <c r="C1" s="20"/>
      <c r="D1" s="20"/>
      <c r="E1" s="20"/>
      <c r="F1" s="20"/>
      <c r="G1" s="21"/>
      <c r="H1" s="21"/>
      <c r="I1" s="21"/>
      <c r="J1" s="21"/>
      <c r="K1" s="21"/>
      <c r="L1" s="21"/>
      <c r="M1" s="21"/>
      <c r="N1" s="21"/>
      <c r="O1" s="21"/>
      <c r="P1" s="6"/>
      <c r="Q1" s="6"/>
      <c r="R1" s="21"/>
      <c r="S1" s="21"/>
      <c r="T1" s="6"/>
      <c r="U1" s="6"/>
      <c r="V1" s="6"/>
    </row>
    <row r="2" ht="15.75" customHeight="1">
      <c r="A2" s="20" t="s">
        <v>178</v>
      </c>
      <c r="G2" s="21"/>
      <c r="H2" s="21"/>
      <c r="I2" s="21"/>
      <c r="J2" s="21"/>
      <c r="K2" s="21"/>
      <c r="L2" s="21"/>
      <c r="M2" s="21"/>
      <c r="N2" s="21"/>
      <c r="O2" s="21"/>
      <c r="P2" s="6"/>
      <c r="Q2" s="6"/>
      <c r="R2" s="21"/>
      <c r="S2" s="21"/>
      <c r="T2" s="6"/>
      <c r="U2" s="6"/>
      <c r="V2" s="6"/>
    </row>
    <row r="3" ht="111.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173.25" customHeight="1">
      <c r="A4" s="22">
        <v>1.0</v>
      </c>
      <c r="B4" s="22" t="s">
        <v>179</v>
      </c>
      <c r="C4" s="22">
        <f>D4+E4</f>
        <v>9.5</v>
      </c>
      <c r="D4" s="22">
        <f>SUM(G4:N4)</f>
        <v>6.5</v>
      </c>
      <c r="E4" s="22">
        <v>3.0</v>
      </c>
      <c r="F4" s="22" t="s">
        <v>180</v>
      </c>
      <c r="G4" s="22">
        <v>2.0</v>
      </c>
      <c r="H4" s="22">
        <v>1.5</v>
      </c>
      <c r="I4" s="22">
        <v>1.0</v>
      </c>
      <c r="J4" s="22">
        <v>0.0</v>
      </c>
      <c r="K4" s="22">
        <v>0.0</v>
      </c>
      <c r="L4" s="22">
        <v>1.5</v>
      </c>
      <c r="M4" s="22">
        <v>0.5</v>
      </c>
      <c r="N4" s="22">
        <v>0.0</v>
      </c>
      <c r="O4" s="22" t="s">
        <v>181</v>
      </c>
      <c r="P4" s="22" t="s">
        <v>182</v>
      </c>
      <c r="Q4" s="22" t="s">
        <v>183</v>
      </c>
      <c r="R4" s="22" t="s">
        <v>184</v>
      </c>
      <c r="S4" s="22">
        <v>10.0</v>
      </c>
      <c r="T4" s="6"/>
      <c r="U4" s="6"/>
      <c r="V4" s="29"/>
      <c r="W4" s="30"/>
      <c r="X4" s="30"/>
      <c r="Y4" s="30"/>
      <c r="Z4" s="30"/>
    </row>
    <row r="5" ht="113.25" customHeight="1">
      <c r="A5" s="23">
        <v>2.0</v>
      </c>
      <c r="B5" s="23" t="s">
        <v>136</v>
      </c>
      <c r="C5" s="23">
        <v>9.0</v>
      </c>
      <c r="D5" s="23">
        <v>7.0</v>
      </c>
      <c r="E5" s="23">
        <v>2.0</v>
      </c>
      <c r="F5" s="22" t="s">
        <v>185</v>
      </c>
      <c r="G5" s="23">
        <v>2.0</v>
      </c>
      <c r="H5" s="23">
        <v>1.0</v>
      </c>
      <c r="I5" s="23">
        <v>1.0</v>
      </c>
      <c r="J5" s="23">
        <v>0.0</v>
      </c>
      <c r="K5" s="23">
        <v>0.0</v>
      </c>
      <c r="L5" s="23">
        <v>0.0</v>
      </c>
      <c r="M5" s="23">
        <v>3.0</v>
      </c>
      <c r="N5" s="23">
        <v>0.0</v>
      </c>
      <c r="O5" s="23" t="s">
        <v>186</v>
      </c>
      <c r="P5" s="20" t="s">
        <v>187</v>
      </c>
      <c r="Q5" s="22" t="s">
        <v>188</v>
      </c>
      <c r="R5" s="22" t="s">
        <v>189</v>
      </c>
      <c r="S5" s="23">
        <v>10.0</v>
      </c>
    </row>
    <row r="6" ht="171.0" customHeight="1">
      <c r="A6" s="23">
        <v>3.0</v>
      </c>
      <c r="B6" s="23" t="s">
        <v>142</v>
      </c>
      <c r="C6" s="23">
        <v>9.0</v>
      </c>
      <c r="D6" s="23">
        <v>7.0</v>
      </c>
      <c r="E6" s="23">
        <v>2.0</v>
      </c>
      <c r="F6" s="22" t="s">
        <v>190</v>
      </c>
      <c r="G6" s="23">
        <v>1.0</v>
      </c>
      <c r="H6" s="20">
        <v>2.0</v>
      </c>
      <c r="I6" s="23">
        <v>4.0</v>
      </c>
      <c r="J6" s="23">
        <v>0.0</v>
      </c>
      <c r="K6" s="23">
        <v>2.0</v>
      </c>
      <c r="L6" s="23">
        <v>0.0</v>
      </c>
      <c r="M6" s="23">
        <v>0.0</v>
      </c>
      <c r="N6" s="23">
        <v>0.0</v>
      </c>
      <c r="O6" s="22" t="s">
        <v>191</v>
      </c>
      <c r="P6" s="22" t="s">
        <v>192</v>
      </c>
      <c r="Q6" s="22" t="s">
        <v>193</v>
      </c>
      <c r="R6" s="22" t="s">
        <v>194</v>
      </c>
      <c r="S6" s="23">
        <v>12.0</v>
      </c>
    </row>
    <row r="7" ht="249.75" customHeight="1">
      <c r="A7" s="23">
        <v>4.0</v>
      </c>
      <c r="B7" s="23" t="s">
        <v>148</v>
      </c>
      <c r="C7" s="23">
        <v>12.0</v>
      </c>
      <c r="D7" s="22" t="s">
        <v>195</v>
      </c>
      <c r="E7" s="23">
        <v>2.0</v>
      </c>
      <c r="F7" s="22" t="s">
        <v>196</v>
      </c>
      <c r="G7" s="23">
        <v>1.5</v>
      </c>
      <c r="H7" s="23">
        <v>0.5</v>
      </c>
      <c r="I7" s="23">
        <v>0.0</v>
      </c>
      <c r="J7" s="23">
        <v>2.0</v>
      </c>
      <c r="K7" s="23">
        <v>1.0</v>
      </c>
      <c r="L7" s="23">
        <v>0.0</v>
      </c>
      <c r="M7" s="23">
        <v>4.0</v>
      </c>
      <c r="N7" s="23">
        <v>1.0</v>
      </c>
      <c r="O7" s="22" t="s">
        <v>197</v>
      </c>
      <c r="P7" s="22" t="s">
        <v>198</v>
      </c>
      <c r="Q7" s="22" t="s">
        <v>199</v>
      </c>
      <c r="R7" s="22" t="s">
        <v>200</v>
      </c>
      <c r="S7" s="23">
        <v>14.0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