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ris" sheetId="3" r:id="rId6"/>
    <sheet state="visible" name="Abbie" sheetId="4" r:id="rId7"/>
    <sheet state="visible" name="Eddie" sheetId="5" r:id="rId8"/>
    <sheet state="visible" name="Zihao" sheetId="6" r:id="rId9"/>
    <sheet state="visible" name="Amanda" sheetId="7" r:id="rId10"/>
    <sheet state="visible" name="Kenny" sheetId="8" r:id="rId11"/>
  </sheets>
  <definedNames/>
  <calcPr/>
  <extLst>
    <ext uri="GoogleSheetsCustomDataVersion2">
      <go:sheetsCustomData xmlns:go="http://customooxmlschemas.google.com/" r:id="rId12" roundtripDataChecksum="exiBr8YYqOdA4zDBtc3Mi8HDkJMG4qHtUeP2mK9nRS0="/>
    </ext>
  </extLst>
</workbook>
</file>

<file path=xl/sharedStrings.xml><?xml version="1.0" encoding="utf-8"?>
<sst xmlns="http://schemas.openxmlformats.org/spreadsheetml/2006/main" count="435" uniqueCount="285">
  <si>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</si>
  <si>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</si>
  <si>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</si>
  <si>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</si>
  <si>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</si>
  <si>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</si>
  <si>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</si>
  <si>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</si>
  <si>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</si>
  <si>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</si>
  <si>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</si>
  <si>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</si>
  <si>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</si>
  <si>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</si>
  <si>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</si>
  <si>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</si>
  <si>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</si>
  <si>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</si>
  <si>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</si>
  <si>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</si>
  <si>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</si>
  <si>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</si>
  <si>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</si>
  <si>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09/03 - 09/11</t>
  </si>
  <si>
    <t>- Decided on our project idea - Health and Wellness Manager
- Defined tech stack
- Created project proposal
- Started on requirements analysis and project plan via Jira board
- Created Figma wireframes</t>
  </si>
  <si>
    <t>N/A</t>
  </si>
  <si>
    <t>09/12 - 09/23</t>
  </si>
  <si>
    <t>- Created React application
- Set up MongoDB database and defined initial schemas
- Created pages for Add User, View Users, Add Goals that connect to external DB
- Created screens for Login and Add Daily Health Data Entry
- Set up Docker
- Set up Jest testing framework and created initial unit tests</t>
  </si>
  <si>
    <t>Docker had issues with the react-icons package. Switched to getting the icon from MUI instead</t>
  </si>
  <si>
    <t>Some duplicate work</t>
  </si>
  <si>
    <t>Communicate about tasks through Discord</t>
  </si>
  <si>
    <t>09/24 - 10/07</t>
  </si>
  <si>
    <t>- Created pages that connect to MongoDB database for Manage Profile, Record Daily Data, Manage Daily Data
- Created screen for Home page with charts for displaying each health metric against user's defined goals
- Implemented access restriction to app pages unless user is logged in
- Implemented user credential validation
- Added in back end unit tests, as well as additional front end tests
- Integrated Heroku and Github to automatically run unit tests prior to deployment
- Used MUI for application styling</t>
  </si>
  <si>
    <t>Deployed app was experiencing login errors, but the development version was not due to secret key. Team worked together to find the problem and fix it.  Additionally we were having trouble getting the front end and back end to communicate during deployment--Kenny especially resolved this issue.</t>
  </si>
  <si>
    <t>We have been so good at getting things done that we are running out of things to do</t>
  </si>
  <si>
    <t>Will refine features in next iteration, and optionally include new features as time allows.  We are prioritizing shipping well written and well tested code</t>
  </si>
  <si>
    <t>10/08 - 10/15</t>
  </si>
  <si>
    <t>- Edit goal functionality + testing
- Updated UI
- Charts hook up to user data + testing
- Additional tests
- Cookie instead of local storage
- Stronger password security
- Filled in requirement details
- Final presentation and documentation</t>
  </si>
  <si>
    <t>Date UTC conversion was causing data to display incorrectly, as if it had been saved a day earlier than selected</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</si>
  <si>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</si>
  <si>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</si>
  <si>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</si>
  <si>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</si>
  <si>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</si>
  <si>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</si>
  <si>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</si>
  <si>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</si>
  <si>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</si>
  <si>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</si>
  <si>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</si>
  <si>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</si>
  <si>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Chris Ceravolo</t>
  </si>
  <si>
    <t>- Requirements section
- Management section
- Some contribution to Intro/Overview</t>
  </si>
  <si>
    <t>- Created Jira board + issues based on iter0 SPPP
- Assigned individuals to tasks and stories on ongoing basis, and marked some of these as "done" as needed
- Customized task and story components</t>
  </si>
  <si>
    <t>- Business Logic section
- REST APIs section</t>
  </si>
  <si>
    <t>- Addition of manual tests</t>
  </si>
  <si>
    <t>- Recorded first presentation
- PM + Requirements section of final presentation</t>
  </si>
  <si>
    <t>- charts in the Home.js component
- ManageData.js component
- initiated associating data with logged in user
- other PRs documented on GitHub
- Reviewed and tested teammates' PRs on ongoing basis</t>
  </si>
  <si>
    <t>- chart.tests.js
- serverRequest.test.js
- manual testing Charts + ManageData pages for scenarios when user has no data, partial data, and full data</t>
  </si>
  <si>
    <t>- initiated client/server/database communication by initiating view-user and create-user routes and components</t>
  </si>
  <si>
    <t>- established recurring weekly Zoom meetings
- worked with team to identify development priorities and assign actions to members during key meetings</t>
  </si>
  <si>
    <t>Amanda Yee</t>
  </si>
  <si>
    <t xml:space="preserve">
- Quality Assurance section
- Contributed to Overview and Related Work sections</t>
  </si>
  <si>
    <t>- Created tickets based on task assignments (if they did not already exist)
- Updated tickets to include Description and Acceptance Criteria where needed
- Kept on top of my assigned tickets and moving into "in progress" and "done" to reflect current status</t>
  </si>
  <si>
    <t>- Class Diagram section
- Database Design section</t>
  </si>
  <si>
    <t>- Testing Summary section
- Automated Testing Report section
- Testing Metrics section
- Added tests to Manual Testing Report</t>
  </si>
  <si>
    <t>- Contributed slides to all presentations
- Recorded Iteration 2 presentation alongside other team members
- Recorded Final Presentation alongside other team members</t>
  </si>
  <si>
    <t>- Implemented styling for the sidebar navigation and other parts of the application
- Implemented Register User functionality
- Implemented Create Goal functionality
- Created Manage Profile page and connected it to back end data
- Implemented form validation for Register User, Manage Profile, and Record Daily Data pages
- Helped to connect back end data with front end page for Daily Data
- Updated database schemas to reflect group project decisions and updated our database initialization script to reflect these
- Implemented logic to autogenerate new IDs based on maximum ID in database
- Reviewed and tested PRs of other team members throughout the project</t>
  </si>
  <si>
    <t>Set up Jest testing framework and wrote the following unit tests:
- validateDailyDataForm.test.js
- validateProfileForm.test.js
- validateRegistrationForm.test.js
And contributed to:
- validateGoalForm.test.js
Manually been performing integration testing to ensure front end and back end are communciating as expected when new features are developed</t>
  </si>
  <si>
    <t xml:space="preserve">- </t>
  </si>
  <si>
    <t>- Attended all team meetings, except one, and took minutes for a few of the meetings
- Communicated with team consistently throughout project over Discord</t>
  </si>
  <si>
    <t>Yu Luo</t>
  </si>
  <si>
    <t>-Related Work section</t>
  </si>
  <si>
    <t>- UI design section</t>
  </si>
  <si>
    <t>-contribute slides to iteration 1-2</t>
  </si>
  <si>
    <t>- Implemented UI for all pages. 
- Worked with Amanda to connect back end data with front end page for daily data</t>
  </si>
  <si>
    <t>-</t>
  </si>
  <si>
    <t>- Attended all team meetings
- consistently communicated with team over Discord</t>
  </si>
  <si>
    <t>Eddie Lee</t>
  </si>
  <si>
    <t>- Related Work section</t>
  </si>
  <si>
    <t>- Created and filled in tickets based on assignment
- Keep tickets updated on completion or when adding new subtasks to further build on feature</t>
  </si>
  <si>
    <t>- Class Diagram suggestions
- Security Design</t>
  </si>
  <si>
    <t>- Manual Authentication and Docker Testing</t>
  </si>
  <si>
    <t>- Contributed to slides on each presentation
- Presented in Iteration 2 and Final Presentation</t>
  </si>
  <si>
    <t>- First steps in Docker
- Authentication util function
- Switch to cookie for storing JWT
- QA on PRs to main branch
- Addressing Dependabot alerts</t>
  </si>
  <si>
    <t>- testAuthenticate.test.js
- dailyEntryController.test.js
- Manual testing on login redirection and JWT storage
- Manual testing on Docker compose</t>
  </si>
  <si>
    <t>- Set up GitHub branches and strategy
- Set up GitHub branch protection rules
- Maintained syncronization of branches</t>
  </si>
  <si>
    <t>- Attending team meetings and taking meeting minute notes for a week
- Communicating with team and reviewing PRs on Discord
- Discussing with team to combine, simplify, and prioritize features</t>
  </si>
  <si>
    <t>Zihao Qian</t>
  </si>
  <si>
    <t>- Created and filled in tickets based on assignment
- Keep tickets updated or adding new subtasks
- Add description of tasks</t>
  </si>
  <si>
    <t>- Security Design</t>
  </si>
  <si>
    <t>- Manual Testing Report</t>
  </si>
  <si>
    <t>- slides contribution
- presented in Iteration 2 and 3</t>
  </si>
  <si>
    <t>- Password visibility functionality(Login.js)
- Password encryption in database 
- login/logout functionality(Login.js/Logout.js)
- Manage Goal functionality(CreateGoal.js)
- Login/Logout functionality test
- Manage Goal test(Server side and client side)</t>
  </si>
  <si>
    <t>Kenny Light</t>
  </si>
  <si>
    <t>- Contribution to Requirements text</t>
  </si>
  <si>
    <t xml:space="preserve">- Ensured team was closing out relevant tickets at the end of each iteration
- Wrote user stories and acceptance criteria where it was missing on several tickets
- Added tickets as needed to capture evolving requirements
</t>
  </si>
  <si>
    <t>- Architecture</t>
  </si>
  <si>
    <t>- Presented for Iteration 1
- Design and Deployment sectionsof final presentation</t>
  </si>
  <si>
    <t>- Reconfigured the structure of the server folder to clearly delineate models, controllers, routes, etc.
- Improved password strength
– Add userID to goals</t>
  </si>
  <si>
    <t>- Intiated server-side testing with dailyController and userController tests</t>
  </si>
  <si>
    <t>- Configured Heroku deployment
- Configured client and server communication in production environment
- Configured CI/CD pipeline (client/server testing, Docker containerization, and deployment to Heroku) with github actions and docker compose</t>
  </si>
  <si>
    <t>- attended all meetings (except during inclement weather)
- consistent communication in Discord, reviewing and testing teammate's PRs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</si>
  <si>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</si>
  <si>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</si>
  <si>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</si>
  <si>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</si>
  <si>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</si>
  <si>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</si>
  <si>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</si>
  <si>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</si>
  <si>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</si>
  <si>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</si>
  <si>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</si>
  <si>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</si>
  <si>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</si>
  <si>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09/03–09/8</t>
  </si>
  <si>
    <t>0 - begin learning REACT, learn to use Jira
1 - define high level requirements
2 - started to draft UML diagram of Workout object
5 - discord, getting REACT tutorial, prepping for meetings, finalizing submission
6 - began investigating heroku and other free hosting services</t>
  </si>
  <si>
    <t>1. Write Proposed High Level Requirements and Management sections of SPPP
2. Organize and take notes during team meetings
3. Record iteration 0 presentation</t>
  </si>
  <si>
    <t>Make sure that tasks are clearly divided, make sure to work in communal docs</t>
  </si>
  <si>
    <t>Finalize project concept with team, and finalize requirements and management plan in SPPP</t>
  </si>
  <si>
    <t>09/08–09/12</t>
  </si>
  <si>
    <t>My own late submissions cause my classmates to stay up late</t>
  </si>
  <si>
    <t xml:space="preserve">
I will need to finalize assignments the day before they are due. </t>
  </si>
  <si>
    <t>Create UML diagram
Update requirements as needed
Contribute to database schema (define Workout objects)
Test deployment of a simple page
Test connection to database
Code fitness form and other pages using React</t>
  </si>
  <si>
    <t>09/12–09/17</t>
  </si>
  <si>
    <t>0 - React and express.js and docker tutorials
1 - Divided manage health data epic to have "basic" and "advanced"
5 - Discord, assigning jira tasks
6 - set up client directory with React app, set up server directory with Express.js server, set up MongoDB, made these three elements communicate with each other</t>
  </si>
  <si>
    <t xml:space="preserve">1. Set up MongoDB
2. Set up Express.JS server
</t>
  </si>
  <si>
    <t>Was able to get the client and server directories set up but I didn't have a strong enough understanding of docker / deployment.</t>
  </si>
  <si>
    <t>This aspect was taken on by other team members.</t>
  </si>
  <si>
    <t>demonstrate CRUD operations through client</t>
  </si>
  <si>
    <t>09/17–09/24</t>
  </si>
  <si>
    <t>3 - Made "create-user" and "view-user" pages to confirm essential functionality of backend
4 - Set up automated connection test to server, configured Jest to accept ES6 module type project
5- Discord
7 - contribution to team docs</t>
  </si>
  <si>
    <t>1. Started React app (form submission to back end)
2. Got client and server and database elements communicating with each other.
3. Made an automated test for server connection and configured Jest for ES6 modules</t>
  </si>
  <si>
    <t>Jest was not cooperating with ES6 modules, particularly having trouble with Axios test to backend</t>
  </si>
  <si>
    <t>I researched this issue and fixed it</t>
  </si>
  <si>
    <t>Build more pages and functionality using the architecture we have created.  We will especially continue refining the log in, profile, goals, and health data experience.</t>
  </si>
  <si>
    <t>09/24–10/01</t>
  </si>
  <si>
    <t>0 - researched how to have front end and back end communicate after deployment (though this was resolved by Kenny)
2 - discovered that you can add methods to mongoose models
3 - restored connection to database when this was broken in a merge to dev
4 - wrote tests for a possible friendship feature, again troubleshooting Jest ES6 Module cooperation
5 - Discord</t>
  </si>
  <si>
    <t>1. Fixed connection to database</t>
  </si>
  <si>
    <t>Was having difficulty making the front end communicate with the back end on deployment</t>
  </si>
  <si>
    <t>I researched this issue, considering deploying server and using next.js to serve front end. However, this was ultimately resolved by Kenny, who found the link to our Heroku back-end.</t>
  </si>
  <si>
    <t>Add charts, associate user ids with requests to back end to get appropriate data, add more ability to edit/update data</t>
  </si>
  <si>
    <t>10/01–10/08</t>
  </si>
  <si>
    <t>0 - Learned how to use mui materials with react, learned chart.js basics, learned how to reset a branch to an earlier version with git
2 - fixed the colored background cutting off after scrolling
3 - created charts, associated logged in user id with "manage profile" and "manage health data" Read/Update operations, created a Manage Health Data page
4 - fixed frontend tests after adding charts to homepage
5 - Discord, reviewed teammates pull requests by setting up locally and testing each time
6 - Explored why client-side environment variables were not working
7 - contribution to team docs</t>
  </si>
  <si>
    <t>1. Added charts
2. Associated read/update operations with logged in user IDs
3. View/update/delete health data</t>
  </si>
  <si>
    <t>Struggled with environment variables</t>
  </si>
  <si>
    <t>As a group we did some troubleshooting to figure out why the environment variable wasn't working during deployment and we fixed it</t>
  </si>
  <si>
    <t>create dummy health data to be visualized by charts, hook up the charts to the data, ensure testing of health data front end and back end, help refine any features remaining in the app, create final presentation</t>
  </si>
  <si>
    <t>10/08–10/15</t>
  </si>
  <si>
    <t>0 - Researched our Date object UTC timezone troubles
1 - Clarified requirements for charts
2 - Refactored chart code and styles
3 - Hooked up charts to user data, created messages when no data is present
4 - Wrote chart tests and frontend test
5 - Discord, PR reviews
7 - contribution to team docs</t>
  </si>
  <si>
    <t>1. Hooked up charts to data
2. Wrote tests for chart
3. Created messages for when user has no data</t>
  </si>
  <si>
    <t>Struggled with UTC timezone conversion causing data to appear to be saved a day earlier than selected</t>
  </si>
  <si>
    <t>Resolved</t>
  </si>
  <si>
    <t>n/a</t>
  </si>
  <si>
    <r>
      <rPr>
        <rFont val="Arial"/>
        <b/>
        <color theme="1"/>
      </rPr>
      <t>Your Lead Roles</t>
    </r>
    <r>
      <rPr>
        <rFont val="Arial"/>
        <color theme="1"/>
      </rPr>
      <t>: Design &amp; Implementation Leader</t>
    </r>
  </si>
  <si>
    <t>1+2</t>
  </si>
  <si>
    <t>9/3-9/12</t>
  </si>
  <si>
    <t xml:space="preserve">0-familiar with figma
1-define project requirement 
3-use figma to do the mockup
5-show the first mockup with teammates  </t>
  </si>
  <si>
    <t xml:space="preserve">1. wrote the UI part for iter0
2. 1st version of the mockup
</t>
  </si>
  <si>
    <t>this is my first time doing the full ui design on figma for whole project, so I'm not really familiar with the process</t>
  </si>
  <si>
    <t xml:space="preserve">I watch a lot of videos and works, and then come up with my design. </t>
  </si>
  <si>
    <t>finalize the ui
start working on the pages
decide UI framework</t>
  </si>
  <si>
    <t>15h</t>
  </si>
  <si>
    <t>3+4</t>
  </si>
  <si>
    <t>9/12-9/24</t>
  </si>
  <si>
    <t>0-learning how to use mui
1-define 'daily data page' elements
2- design 'daily data page'
3-use mui for the page
5-talk with teammates with the page</t>
  </si>
  <si>
    <t>1. refine the mockup ui
2. starting making 'daily data' page
3. wrote the ui part for iter1
4. use MUI</t>
  </si>
  <si>
    <t>-this is my first time using MUI, so I'm not really familiar with it.
-I was having trouble finding a appropriate UI framework for our project</t>
  </si>
  <si>
    <t>- I watched some videos and did a lot of reaserch on how to use it in react.
- After doing reaserch and comparing some other frameworks like bootstraps and tailwind, I think MUI is the best choice for our project</t>
  </si>
  <si>
    <t>refine the 'daily data 'page
start working on other pages</t>
  </si>
  <si>
    <t>10h</t>
  </si>
  <si>
    <t>9/25-10/3</t>
  </si>
  <si>
    <t>2- design 'daily data page'
3-UI update for the page
5-talk with teammates with the page</t>
  </si>
  <si>
    <t>1. update all ui page
2. add calendar on the daily data page</t>
  </si>
  <si>
    <t>-having problem using mui to d do calendar</t>
  </si>
  <si>
    <t>-done</t>
  </si>
  <si>
    <t xml:space="preserve">-refine ui </t>
  </si>
  <si>
    <t>10/4-10/7</t>
  </si>
  <si>
    <t>3-UI update for the page
5-talk with teammates with the page 7-teams docs</t>
  </si>
  <si>
    <t>1. connect the date of daily data to database
2. update ui for all pages</t>
  </si>
  <si>
    <t>-having trouble sizing the sign up input size
--not familar with backend</t>
  </si>
  <si>
    <t>10/8-10/15</t>
  </si>
  <si>
    <t>3-UI update for the page(update the ui after teammate done with their work see if there is any ui need to fix)
5-talk with teammates with the page</t>
  </si>
  <si>
    <t>1. update ui for the sidebar
2. update ui for other pages if needed</t>
  </si>
  <si>
    <r>
      <rPr>
        <rFont val="Arial"/>
        <b/>
        <color theme="1"/>
      </rPr>
      <t>Your Lead Roles</t>
    </r>
    <r>
      <rPr>
        <rFont val="Arial"/>
        <color theme="1"/>
      </rPr>
      <t>: Configuration Leader</t>
    </r>
  </si>
  <si>
    <t>9/4-9/11</t>
  </si>
  <si>
    <t>0 - research potential hosts for deployments
1 - define high level requirements, brainstorm ideas
5 - make git configuration plan
6 - set up git branches and protection rules
7 - prepare presentation and SPPP</t>
  </si>
  <si>
    <t>1. Write my sections of SPPP  
2. Set up git
3. Help prepare presentation</t>
  </si>
  <si>
    <t>1. Unsure of what service to host web app with</t>
  </si>
  <si>
    <t>1. Research and determine what host to use</t>
  </si>
  <si>
    <t>0 - continue to research host candidates
1 - continue to define requirements
5 - set up docker</t>
  </si>
  <si>
    <t>9/12-9/16</t>
  </si>
  <si>
    <t>0 - Investigate using Azure as an alternative for deployments
1 - define requirements for login screen
2 - Work on UML diagrams
6 - Confirm how Docker should be set up, look into having a Dockerfile for both the server and client (frontend and backend)</t>
  </si>
  <si>
    <t>0. Settle on Heroku
1. Create tasks on Jira
2. Lab 2, collaborate for SDD
6. Dockerfiles, docker-compose</t>
  </si>
  <si>
    <t>Overlapping work with Kenny</t>
  </si>
  <si>
    <t>Worked with Kenny to combine what each of us worked on, then moved on to other issues. Also used familiarity with the configuration to help debug after merges</t>
  </si>
  <si>
    <t>0 - research authentication for login
3 - combine what was done with Docker</t>
  </si>
  <si>
    <t>9/17-9/23</t>
  </si>
  <si>
    <t>0 - Investigate using JWT to authenticate
3 - Have Dockerfiles for both the server and client, as well as a docker-compose
4 - Test docker-compose, as well as testing application after merges. Debug application after merges to dev
6 - Place similar branch protections on dev branch as the ones in main
7 - prepare presentation, STD, and SDD</t>
  </si>
  <si>
    <t>0. Have plan for implementing authentication for login, work with Alex to put in
3. Working docker-compose
4. Debugging dev branch
6. Git configuration
7. Help prepare presentation and documents</t>
  </si>
  <si>
    <t>Issues with Docker and the react-icons package</t>
  </si>
  <si>
    <t>Used icons from MUI instead of react-icons</t>
  </si>
  <si>
    <t>3 - implement authentication for login
4 - create tests for login</t>
  </si>
  <si>
    <t>9/24-10/1</t>
  </si>
  <si>
    <t>1 - Define requirements for authentication
3 - Implement authentication util function, add calls to the function in each non-login screen
4 - Create test cases for the authentication function</t>
  </si>
  <si>
    <t>3. All non-login screens redirect to login when not logged in. JWT enables querying with the user ID of the user that is logged in. Function is easily reusable
4. Automated testing for authentication</t>
  </si>
  <si>
    <t>Currently the JWT is stored in local storage. Would storing it in a cookie be better?</t>
  </si>
  <si>
    <t>To be researched next week</t>
  </si>
  <si>
    <t>0 - research local storage vs cookie
4 - create more test cases for the application</t>
  </si>
  <si>
    <t>10/2-10/8</t>
  </si>
  <si>
    <t xml:space="preserve">0 - Investigate necessity of storing JWT in cookie, or if local storage is sufficient
1 - Reprioritize backlog and redetermine what are must-haves and nice to haves
4 - Work on test cases for server routes
5 - Add check to main branch to require dev to successfully deploy application, QA on PR from dev to main
7 - prepare and record presentation, update STD, SPPP, and SDD
</t>
  </si>
  <si>
    <t>0. Local storage is okay for now, but cookie is more secure. Will change this next week
4. Automated test cases
5. Git check, ensure no obsolete code is merged to main
7. Help prepare presentation and documents</t>
  </si>
  <si>
    <t>3 - Change JWT storage from local to cookie</t>
  </si>
  <si>
    <t>10/9-10/15</t>
  </si>
  <si>
    <t>3 - Rework authentication to store JWT in cookie instead of local storage
4 - Rewrite test cases to account for JWT now being stored in cookie; Write test cases for daily entry controller
6 - Manage dependabot alerts
7 - prepare and record final presentation</t>
  </si>
  <si>
    <t>3. JWT is now stored in a cookie, which is much more secure than local storage
4. New test cases for daily entry controller, other test cases updated to account for JWT in cookie
4. Update dependencies previously marked as vulnerable by Dependabot
7. Help prepare final presentation</t>
  </si>
  <si>
    <t>Some dependabot alerts had issues due to dependency conflicts, and resolving one would continue to raise new issues</t>
  </si>
  <si>
    <t>Merged in changes that could be resolved, but more complex ones were left</t>
  </si>
  <si>
    <r>
      <rPr>
        <rFont val="Arial"/>
        <b/>
        <color theme="1"/>
      </rPr>
      <t>Your Lead Roles</t>
    </r>
    <r>
      <rPr>
        <rFont val="Arial"/>
        <color theme="1"/>
      </rPr>
      <t>: Backup Project Leader, requirement leader，Security Leader</t>
    </r>
  </si>
  <si>
    <t>09/4-09/11</t>
  </si>
  <si>
    <t>0 - learn git and jira, read video tutorials about React
1 - define security requirements, 
5 - make project plan
6 - set up git
7 - research similar products, prepare presentation</t>
  </si>
  <si>
    <t>1. Write 2 sections of SPPP  
2. Set up git, commit a test message on git
3. Participate in Iteration 0 presentation</t>
  </si>
  <si>
    <t>1. not familar with React, hard to write any code on it
2. communication is not clear. Task assignments is not clear.</t>
  </si>
  <si>
    <t>1. finish React tutorial in 2 weeks, be able to create simple React hello world project next week 
2. Send task assignments to all members again</t>
  </si>
  <si>
    <t>0 - continue to learn Django
1 - continue to define requirements
3 - implement a basic hello world on Django</t>
  </si>
  <si>
    <t>2+3</t>
  </si>
  <si>
    <t>0 - learning heroku, react，mongoose
1 - UML diagram creation
2 - quiz
3 - implementation,login page
4 - test
5 - Jira, discord meeting, assign tasks
6 - Presentation doc</t>
  </si>
  <si>
    <t>1. 1 section for STD 
2. Create login page (password visibility)and design 
3. Iteration 1 preparation</t>
  </si>
  <si>
    <t xml:space="preserve">1.login page jump to home page successfully </t>
  </si>
  <si>
    <t xml:space="preserve">1. Learn more about React and
test it again and again </t>
  </si>
  <si>
    <t>1. Connect login page to DB, make sure login in good way and create user connect to login</t>
  </si>
  <si>
    <t>1. Login button test(password encryption)
2. logout button</t>
  </si>
  <si>
    <t>1.logout button test
2.Presentation prepare</t>
  </si>
  <si>
    <t>1. logout button test
2. Manage goals,user could save their goal in the frontend and backend, and also could be keep updated
3. Presentation and demo video</t>
  </si>
  <si>
    <t xml:space="preserve">1. Create all new schemas of goals.  </t>
  </si>
  <si>
    <t>1. Follow the steps of manage profile</t>
  </si>
  <si>
    <t>1. Create test case for Manage goals and goal controller</t>
  </si>
  <si>
    <t>10/8-10/14</t>
  </si>
  <si>
    <t>1.Login test recode,
2.Goal controller test, validateForm test(Test in server side and client side)
3. Goal data visibility in frontend</t>
  </si>
  <si>
    <t>1.Login test based on login.js rather than new test file.
2. Goal controller test, server-side test unfarmiliar with code.</t>
  </si>
  <si>
    <t>1.All tests passed and problems fixed</t>
  </si>
  <si>
    <r>
      <rPr>
        <rFont val="Arial"/>
        <b/>
        <color theme="1"/>
      </rPr>
      <t>Amanda Yee 
Your Lead Roles</t>
    </r>
    <r>
      <rPr>
        <rFont val="Arial"/>
        <color theme="1"/>
      </rPr>
      <t>: QA leader</t>
    </r>
  </si>
  <si>
    <t>09/06 - 09/11</t>
  </si>
  <si>
    <t>0 - learn git and React, read module notes
1 - help define high level requirements for project
5 - work with team to complete documents required for Iteration 0
6 - set up git
7 - help prepare presentation</t>
  </si>
  <si>
    <r>
      <rPr>
        <rFont val="Arial"/>
        <color theme="1"/>
      </rPr>
      <t xml:space="preserve">1. Fill out Quality Assurance section of SPPP and contribute to Overview, Related Work and Proposed High Level Requirements sections 
2. Set up git, commit paragraph about me to </t>
    </r>
    <r>
      <rPr>
        <rFont val="Arial"/>
        <color rgb="FF1155CC"/>
      </rPr>
      <t>team.md</t>
    </r>
    <r>
      <rPr>
        <rFont val="Arial"/>
        <color theme="1"/>
      </rPr>
      <t xml:space="preserve"> file
3. Add in Testing slide and Figma mockups to Iteration 0 presentation</t>
    </r>
  </si>
  <si>
    <t>1. Limited experience with React framework</t>
  </si>
  <si>
    <t>1. Upskill on React via CodeWithMosh tutorial</t>
  </si>
  <si>
    <t>- continue to learn React
- continue to define requirements
- start developing
- research Jest testing framework</t>
  </si>
  <si>
    <t>09/12 - 9/16</t>
  </si>
  <si>
    <t>0 - React tutorials
2 - Create UML class diagram
4 - Add in unit test, perform integration + system testing
5 - Manage my Jira tickets, communicate with team via Discord</t>
  </si>
  <si>
    <t>- Set up Jest testing framework and implemented one unit test
- Created initial UML class diagrams</t>
  </si>
  <si>
    <t>- Start work on Create Goal Functionality</t>
  </si>
  <si>
    <t>09/17 - 09/23</t>
  </si>
  <si>
    <t xml:space="preserve">
1 - Reworked a few Jira tickets to include more details and created child issues
3 - Redefine schemas for users and goals collections, implement create goal functionality, debugging
5 - Manage my Jira tickets, communicate with team via Discord
7 - Contribute to Iteration 1 documents (SPPP, SDD, STD, presentation)</t>
  </si>
  <si>
    <t xml:space="preserve">- Redefined database schemas and updated backend data accordingly
- Implemented Create Goal functionality
</t>
  </si>
  <si>
    <t>1. Limited experience with Docker
2. Ran into issue with adding in unit tests for pages</t>
  </si>
  <si>
    <t>1. Understanding it better with the help of other team members
2. I believe I managed to resolve it with my latest PR but it hasn't been fully tested as I ran out of time. Will test it next Iteration</t>
  </si>
  <si>
    <t>- Refine features we added in this iteration and add more features
- Work on front end of app to make it look similar to Figma mockups
- Add in more unit tests</t>
  </si>
  <si>
    <t>9/24 - 9/30</t>
  </si>
  <si>
    <t>1 - Updated my Jira tickets with relevant informatiom and created child issues for new tasks
3 - Implemented side navigation bar styling, register user functionality, and form validation for user registration, resolved merge conflicts for other team members
4 - Created unit tests for user registration form
5 - Communicate with team via discord</t>
  </si>
  <si>
    <t>- Implemented Register User functionality, form validation and relevant unit tests
- Helped with application styling</t>
  </si>
  <si>
    <t>- Add Manage Profile functionality
- Add in more unit tests</t>
  </si>
  <si>
    <t>9/31 - 10/07</t>
  </si>
  <si>
    <t>3 - Implemented manage profile functionality and its form validation, connected daily data entry to backend, form validation for daily data, updated database initialization
4 - Created unit tests for manage profile and daily data forms
5 - Communicate with team via discord
7 - Contribution to team docs + record presentation</t>
  </si>
  <si>
    <t>- Implemented Manage Profile functionality, form validation and relevant unit tests
- Helped implement Daily Data Entry functionality, and did the form validation and relevant unit tests
- Updated our database initialization</t>
  </si>
  <si>
    <t xml:space="preserve">- Help connect daily charts to backend data
- Clean up codebase
- Any additional tasks to finalize app
</t>
  </si>
  <si>
    <t>3 - Implemented personalized user welcome message, updated form validation to include additional restrictions on inputs 
4 - Added to unit tests for form validation limits
5 - Communicate with team via discord
7 - Contribution to team docs + record presentation</t>
  </si>
  <si>
    <t>- Updated Home page to include Welcome message based on user's name
- Updated form validations to have limits on the inputs for exercise and sleep
- Added unit tests</t>
  </si>
  <si>
    <r>
      <rPr>
        <rFont val="Arial"/>
        <b/>
        <color theme="1"/>
      </rPr>
      <t>Kenny Light 
Your Lead Roles</t>
    </r>
    <r>
      <rPr>
        <rFont val="Arial"/>
        <color theme="1"/>
      </rPr>
      <t>: Requirements leader</t>
    </r>
  </si>
  <si>
    <t>9/11 - 9/17</t>
  </si>
  <si>
    <t>9/18 - 9/24</t>
  </si>
  <si>
    <t>- Create high level diagram of software architecture
 - Write Software Architecture in SDD
 - Learn/Implement Docker/GitHub CI/CD/Heroku</t>
  </si>
  <si>
    <t>- Learning curve and time constraints 
 - GitHub merge conflicts</t>
  </si>
  <si>
    <t>- Originally I created one docker file for both the client and server, however after learning a bit more about docker I realized it would be better to create two docker files in each folder. We need a docker file for dev and production. Same goes for the docker-compose file. We need one for dev and one for prod. In addition to that we needed a way to know which environment we are building for... dev or prod? So I installed dotenv, which allows us to set the environment when building the image. Currently, the ci/cd broke in github because of the changes I just mentioned. I'll need to update the yml file that github uses for instructions on the steps to take to build and deploy the image to Heroku.</t>
  </si>
  <si>
    <t>- Get CI/CD working
 - Help with front and/or backend
 - Possibly add folders for routing, models, and controllers</t>
  </si>
  <si>
    <t>1. Finished up Docker/GitHub CI/CD
 2. Added tests to CI/CD Pipeline
 3. Created tests for front end and back end
 4. Restructured server folder to include controllers, models, and routes
 5. Added userId to Goal model/database, front end, tests</t>
  </si>
  <si>
    <t>Jest gave me problems. Couldn't understand errors it was throwing. More of a learning curve that anything.</t>
  </si>
  <si>
    <t>Kept working through it until I understood how everything works</t>
  </si>
  <si>
    <t>Keep adding functionality, starting with top priority must have's. Keep adding tests as we build more functionality.</t>
  </si>
  <si>
    <t>Help with Goals, Daily Data, Styling. Anything my team needs help with!</t>
  </si>
  <si>
    <t>1. Added charts
 2. Associated read/update operations with logged in user IDs
 3. View/update/delete health data</t>
  </si>
  <si>
    <t>Finish Users Goal (pull up Goal if exists, allow to update, create new if not exists), Ensure daily data (steps, exercise, water etc..) is connected to user. Allow to update daily data? Force user to create strong password. Test, test and more test</t>
  </si>
  <si>
    <t xml:space="preserve">Updated security on Login form to test for stegth. </t>
  </si>
  <si>
    <t>No issues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</si>
</sst>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Font="1"/>
    <xf borderId="0" fillId="2" fontId="3" numFmtId="0" xfId="0" applyAlignment="1" applyFill="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0" fillId="2"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vertical="top"/>
    </xf>
    <xf borderId="1" fillId="0" fontId="6" numFmtId="0" xfId="0" applyAlignment="1" applyBorder="1" applyFont="1">
      <alignment vertical="bottom"/>
    </xf>
    <xf borderId="0" fillId="0" fontId="3" numFmtId="0" xfId="0" applyAlignment="1" applyFont="1">
      <alignment vertical="bottom"/>
    </xf>
    <xf borderId="0" fillId="0" fontId="4" numFmtId="0" xfId="0" applyAlignment="1" applyFont="1">
      <alignment shrinkToFit="0" wrapText="1"/>
    </xf>
    <xf borderId="0" fillId="3" fontId="1"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ill="1" applyFont="1">
      <alignment readingOrder="0" shrinkToFit="0" wrapText="1"/>
    </xf>
    <xf borderId="0" fillId="4" fontId="3" numFmtId="0" xfId="0" applyAlignment="1" applyFont="1">
      <alignment shrinkToFit="0" wrapText="1"/>
    </xf>
    <xf borderId="0" fillId="4" fontId="3" numFmtId="0" xfId="0" applyAlignment="1" applyFont="1">
      <alignment shrinkToFit="0" wrapText="1"/>
    </xf>
    <xf borderId="0" fillId="4" fontId="3" numFmtId="0" xfId="0" applyFont="1"/>
    <xf borderId="0" fillId="3" fontId="3" numFmtId="0" xfId="0" applyAlignment="1" applyFont="1">
      <alignment readingOrder="0" shrinkToFit="0" vertical="bottom" wrapText="1"/>
    </xf>
    <xf borderId="0" fillId="4" fontId="7" numFmtId="0" xfId="0" applyAlignment="1" applyFont="1">
      <alignment horizontal="left" readingOrder="0"/>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0" fontId="4" numFmtId="0" xfId="0" applyAlignment="1" applyFont="1">
      <alignment horizontal="left" readingOrder="0"/>
    </xf>
    <xf borderId="0" fillId="0" fontId="3" numFmtId="0" xfId="0" applyAlignment="1" applyFont="1">
      <alignment horizontal="left" readingOrder="0" shrinkToFit="0" wrapText="1"/>
    </xf>
    <xf borderId="0" fillId="0" fontId="3" numFmtId="0" xfId="0" applyAlignment="1" applyFont="1">
      <alignment shrinkToFit="0" wrapText="1"/>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4" fontId="7" numFmtId="0" xfId="0" applyAlignment="1" applyFont="1">
      <alignment horizontal="right" readingOrder="0" vertical="bottom"/>
    </xf>
    <xf borderId="0" fillId="0" fontId="7" numFmtId="0" xfId="0" applyAlignment="1" applyFont="1">
      <alignment shrinkToFit="0" vertical="bottom" wrapText="0"/>
    </xf>
    <xf borderId="0" fillId="0" fontId="7" numFmtId="0" xfId="0" applyAlignment="1" applyFont="1">
      <alignment horizontal="right" readingOrder="0" vertical="bottom"/>
    </xf>
    <xf borderId="0" fillId="0" fontId="7" numFmtId="0" xfId="0" applyFont="1"/>
    <xf borderId="0" fillId="0" fontId="7" numFmtId="0" xfId="0" applyAlignment="1" applyFont="1">
      <alignment vertical="bottom"/>
    </xf>
    <xf borderId="0" fillId="0" fontId="7" numFmtId="0" xfId="0" applyAlignment="1" applyFont="1">
      <alignment horizontal="right" readingOrder="0" shrinkToFit="0" wrapText="0"/>
    </xf>
    <xf borderId="0" fillId="0" fontId="7" numFmtId="0" xfId="0" applyAlignment="1" applyFont="1">
      <alignment readingOrder="0" shrinkToFit="0" wrapText="0"/>
    </xf>
    <xf borderId="0" fillId="0" fontId="7" numFmtId="0" xfId="0" applyAlignment="1" applyFont="1">
      <alignment shrinkToFit="0"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readingOrder="0" vertical="center"/>
    </xf>
    <xf borderId="0" fillId="0" fontId="7" numFmtId="0" xfId="0" applyAlignment="1" applyFont="1">
      <alignment vertical="bottom"/>
    </xf>
    <xf borderId="0" fillId="0" fontId="7" numFmtId="0" xfId="0" applyAlignment="1" applyFont="1">
      <alignment readingOrder="0" shrinkToFit="0" vertical="center" wrapText="1"/>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8.38"/>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9.63"/>
    <col customWidth="1" min="13" max="13" width="13.5"/>
    <col customWidth="1" min="14" max="14" width="8.88"/>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5.0"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c r="W3" s="4"/>
      <c r="X3" s="4"/>
      <c r="Y3" s="4"/>
    </row>
    <row r="4">
      <c r="A4" s="6">
        <v>0.0</v>
      </c>
      <c r="B4" s="6" t="s">
        <v>23</v>
      </c>
      <c r="C4" s="7" t="s">
        <v>24</v>
      </c>
      <c r="D4" s="8" t="s">
        <v>25</v>
      </c>
      <c r="E4" s="8" t="s">
        <v>25</v>
      </c>
      <c r="F4" s="8" t="s">
        <v>25</v>
      </c>
      <c r="G4" s="9">
        <v>0.0</v>
      </c>
      <c r="H4" s="9">
        <v>22.0</v>
      </c>
      <c r="I4" s="8">
        <v>25.0</v>
      </c>
      <c r="J4" s="8">
        <v>0.0</v>
      </c>
      <c r="K4" s="8">
        <v>25.0</v>
      </c>
      <c r="L4" s="8">
        <f t="shared" ref="L4:L6" si="1">sum(M4:N4)</f>
        <v>46.5</v>
      </c>
      <c r="M4" s="10">
        <v>38.5</v>
      </c>
      <c r="N4" s="8">
        <v>8.0</v>
      </c>
      <c r="O4" s="8">
        <v>5.0</v>
      </c>
      <c r="P4" s="8">
        <v>10.0</v>
      </c>
      <c r="Q4" s="8">
        <v>1.0</v>
      </c>
      <c r="R4" s="8">
        <v>0.0</v>
      </c>
      <c r="S4" s="8">
        <v>0.0</v>
      </c>
      <c r="T4" s="8">
        <v>20.0</v>
      </c>
      <c r="U4" s="8">
        <v>2.5</v>
      </c>
    </row>
    <row r="5">
      <c r="A5" s="6">
        <v>1.0</v>
      </c>
      <c r="B5" s="7" t="s">
        <v>26</v>
      </c>
      <c r="C5" s="7" t="s">
        <v>27</v>
      </c>
      <c r="D5" s="11" t="s">
        <v>28</v>
      </c>
      <c r="E5" s="12" t="s">
        <v>29</v>
      </c>
      <c r="F5" s="11" t="s">
        <v>30</v>
      </c>
      <c r="G5" s="9">
        <v>6.0</v>
      </c>
      <c r="H5" s="9">
        <v>16.0</v>
      </c>
      <c r="I5" s="12">
        <v>7.0</v>
      </c>
      <c r="J5" s="12">
        <v>14.0</v>
      </c>
      <c r="K5" s="12">
        <v>18.0</v>
      </c>
      <c r="L5" s="8">
        <f t="shared" si="1"/>
        <v>155</v>
      </c>
      <c r="M5" s="13">
        <f t="shared" ref="M5:M7" si="2">sum(O5:U5)</f>
        <v>137</v>
      </c>
      <c r="N5" s="13">
        <f>3*6</f>
        <v>18</v>
      </c>
      <c r="O5" s="13">
        <f>Chris!G6+Chris!G7+Abbie!G5+Eddie!G5+Eddie!G6+Zihao!G5+Amanda!G5+Amanda!G6+Kenny!G5+Kenny!G6</f>
        <v>29</v>
      </c>
      <c r="P5" s="13">
        <f>Chris!H6+Chris!H7+Abbie!H5+Eddie!H5+Eddie!H6+Zihao!H5+Amanda!H5+Amanda!H6+Kenny!H5+Kenny!H6</f>
        <v>9.5</v>
      </c>
      <c r="Q5" s="13">
        <f>Chris!I6+Chris!I7+Abbie!I5+Eddie!I5+Eddie!I6+Zihao!I5+Amanda!I5+Amanda!I6+Kenny!I5+Kenny!I6</f>
        <v>7.5</v>
      </c>
      <c r="R5" s="13">
        <f>Chris!J6+Chris!J7+Abbie!J5+Eddie!J5+Eddie!J6+Zihao!J5+Amanda!J5+Amanda!J6+Kenny!J5+Kenny!J6</f>
        <v>49</v>
      </c>
      <c r="S5" s="13">
        <f>Chris!K6+Chris!K7+Abbie!K5+Eddie!K5+Eddie!K6+Zihao!K5+Amanda!K5+Amanda!K6+Kenny!K5+Kenny!K6</f>
        <v>17</v>
      </c>
      <c r="T5" s="13">
        <f>Chris!L6+Chris!L7+Abbie!L5+Eddie!L5+Eddie!L6+Zihao!L5+Amanda!L5+Amanda!L6+Kenny!L5+Kenny!L6</f>
        <v>14.5</v>
      </c>
      <c r="U5" s="13">
        <f>Chris!M6+Chris!M7+Abbie!M5+Eddie!M5+Eddie!M6+Zihao!M5+Amanda!M5+Amanda!M6+Kenny!M5+Kenny!M6</f>
        <v>10.5</v>
      </c>
    </row>
    <row r="6">
      <c r="A6" s="6">
        <v>2.0</v>
      </c>
      <c r="B6" s="7" t="s">
        <v>31</v>
      </c>
      <c r="C6" s="7" t="s">
        <v>32</v>
      </c>
      <c r="D6" s="11" t="s">
        <v>33</v>
      </c>
      <c r="E6" s="11" t="s">
        <v>34</v>
      </c>
      <c r="F6" s="11" t="s">
        <v>35</v>
      </c>
      <c r="G6" s="9">
        <v>11.0</v>
      </c>
      <c r="H6" s="9">
        <v>5.0</v>
      </c>
      <c r="I6" s="12">
        <v>19.0</v>
      </c>
      <c r="J6" s="12">
        <v>34.0</v>
      </c>
      <c r="K6" s="12">
        <v>8.0</v>
      </c>
      <c r="L6" s="13">
        <f t="shared" si="1"/>
        <v>203.25</v>
      </c>
      <c r="M6" s="13">
        <f t="shared" si="2"/>
        <v>176.25</v>
      </c>
      <c r="N6" s="12">
        <f>4.5*6</f>
        <v>27</v>
      </c>
      <c r="O6" s="13">
        <f>Chris!G8+Chris!G9+Abbie!G6+Abbie!G7+Eddie!G7+Eddie!G8+Zihao!G6+Zihao!G7+Amanda!G7+Amanda!G8+Kenny!G7+Kenny!G8</f>
        <v>20</v>
      </c>
      <c r="P6" s="13">
        <f>Chris!H8+Chris!H9+Abbie!H6+Abbie!H7+Eddie!H7+Eddie!H8+Zihao!H6+Zihao!H7+Amanda!H7+Amanda!H8+Kenny!H7+Kenny!H8</f>
        <v>5</v>
      </c>
      <c r="Q6" s="13">
        <f>Chris!I8+Chris!I9+Abbie!I6+Abbie!I7+Eddie!I7+Eddie!I8+Zihao!I6+Zihao!I7+Amanda!I7+Amanda!I8+Kenny!I7+Kenny!I8</f>
        <v>9</v>
      </c>
      <c r="R6" s="13">
        <f>Chris!J8+Chris!J9+Abbie!J6+Abbie!J7+Eddie!J7+Eddie!J8+Zihao!J6+Zihao!J7+Amanda!J7+Amanda!J8+Kenny!J7+Kenny!J8</f>
        <v>82.5</v>
      </c>
      <c r="S6" s="13">
        <f>Chris!K8+Chris!K9+Abbie!K6+Abbie!K7+Eddie!K7+Eddie!K8+Zihao!K6+Zihao!K7+Amanda!K7+Amanda!K8+Kenny!K7+Kenny!K8</f>
        <v>31.5</v>
      </c>
      <c r="T6" s="13">
        <f>Chris!L8+Chris!L9+Abbie!L6+Abbie!L7+Eddie!L7+Eddie!L8+Zihao!L6+Zihao!L7+Amanda!L7+Amanda!L8+Kenny!L7+Kenny!L8</f>
        <v>16.25</v>
      </c>
      <c r="U6" s="13">
        <f>Chris!M8+Chris!M9+Abbie!M6+Abbie!M7+Eddie!M7+Eddie!M8+Zihao!M6+Zihao!M7+Amanda!M7+Amanda!M8+Kenny!M7+Kenny!M8</f>
        <v>12</v>
      </c>
    </row>
    <row r="7">
      <c r="A7" s="6">
        <v>3.0</v>
      </c>
      <c r="B7" s="7" t="s">
        <v>36</v>
      </c>
      <c r="C7" s="7" t="s">
        <v>37</v>
      </c>
      <c r="D7" s="11" t="s">
        <v>38</v>
      </c>
      <c r="E7" s="12" t="s">
        <v>25</v>
      </c>
      <c r="F7" s="12" t="s">
        <v>25</v>
      </c>
      <c r="G7" s="14">
        <v>5.0</v>
      </c>
      <c r="H7" s="14">
        <v>0.0</v>
      </c>
      <c r="I7" s="12">
        <v>0.0</v>
      </c>
      <c r="J7" s="12">
        <v>14.0</v>
      </c>
      <c r="K7" s="12">
        <v>0.0</v>
      </c>
      <c r="L7" s="13">
        <f>sum(M7:U7)</f>
        <v>132.75</v>
      </c>
      <c r="M7" s="13">
        <f t="shared" si="2"/>
        <v>58.5</v>
      </c>
      <c r="N7" s="13">
        <f>Chris!E10+Abbie!E8+Eddie!E9+Zihao!E8+Amanda!E9+Kenny!E9</f>
        <v>15.75</v>
      </c>
      <c r="O7" s="13">
        <f>Chris!G10+Abbie!G8+Eddie!G9+Zihao!G8+Amanda!G9+Kenny!G9</f>
        <v>4</v>
      </c>
      <c r="P7" s="13">
        <f>Chris!H10+Abbie!H8+Eddie!H9+Zihao!H8+Amanda!H9+Kenny!H9</f>
        <v>2.5</v>
      </c>
      <c r="Q7" s="13">
        <f>Chris!I10+Abbie!I8+Eddie!I9+Zihao!I8+Amanda!I9+Kenny!I9</f>
        <v>3</v>
      </c>
      <c r="R7" s="13">
        <f>Chris!J10+Abbie!J8+Eddie!J9+Zihao!J8+Amanda!J9+Kenny!J9</f>
        <v>28</v>
      </c>
      <c r="S7" s="13">
        <f>Chris!K10+Abbie!K8+Eddie!K9+Zihao!K8+Amanda!K9+Kenny!K9</f>
        <v>12.5</v>
      </c>
      <c r="T7" s="13">
        <f>Chris!L10+Abbie!L8+Eddie!L9+Zihao!L8+Amanda!L9+Kenny!L9</f>
        <v>7.5</v>
      </c>
      <c r="U7" s="13">
        <f>Chris!M10+Abbie!M8+Eddie!M9+Zihao!M8+Amanda!M9+Kenny!M9</f>
        <v>1</v>
      </c>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2" max="2" width="23.75"/>
    <col customWidth="1" min="3" max="3" width="29.13"/>
    <col customWidth="1" min="4" max="4" width="19.63"/>
    <col customWidth="1" min="5" max="5" width="22.5"/>
    <col customWidth="1" min="6" max="6" width="20.25"/>
    <col customWidth="1" min="7" max="7" width="78.0"/>
    <col customWidth="1" min="8" max="8" width="50.25"/>
    <col customWidth="1" min="9" max="9" width="31.25"/>
    <col customWidth="1" min="10" max="10" width="32.0"/>
    <col customWidth="1" min="11" max="11" width="18.0"/>
  </cols>
  <sheetData>
    <row r="1" ht="27.0" customHeight="1">
      <c r="A1" s="15" t="s">
        <v>39</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40</v>
      </c>
      <c r="B2" s="19" t="s">
        <v>41</v>
      </c>
      <c r="C2" s="20" t="s">
        <v>42</v>
      </c>
      <c r="D2" s="19" t="s">
        <v>43</v>
      </c>
      <c r="E2" s="19" t="s">
        <v>44</v>
      </c>
      <c r="F2" s="19" t="s">
        <v>45</v>
      </c>
      <c r="G2" s="19" t="s">
        <v>46</v>
      </c>
      <c r="H2" s="19" t="s">
        <v>47</v>
      </c>
      <c r="I2" s="19" t="s">
        <v>48</v>
      </c>
      <c r="J2" s="19" t="s">
        <v>49</v>
      </c>
      <c r="K2" s="21" t="s">
        <v>50</v>
      </c>
      <c r="L2" s="22"/>
      <c r="M2" s="22"/>
      <c r="N2" s="22"/>
      <c r="O2" s="22"/>
      <c r="P2" s="22"/>
      <c r="Q2" s="22"/>
      <c r="R2" s="22"/>
      <c r="S2" s="22"/>
      <c r="T2" s="22"/>
      <c r="U2" s="22"/>
      <c r="V2" s="22"/>
      <c r="W2" s="22"/>
      <c r="X2" s="22"/>
      <c r="Y2" s="22"/>
      <c r="Z2" s="22"/>
    </row>
    <row r="3">
      <c r="A3" s="11" t="s">
        <v>51</v>
      </c>
      <c r="B3" s="11" t="s">
        <v>52</v>
      </c>
      <c r="C3" s="11" t="s">
        <v>53</v>
      </c>
      <c r="D3" s="11" t="s">
        <v>54</v>
      </c>
      <c r="E3" s="11" t="s">
        <v>55</v>
      </c>
      <c r="F3" s="11" t="s">
        <v>56</v>
      </c>
      <c r="G3" s="11" t="s">
        <v>57</v>
      </c>
      <c r="H3" s="11" t="s">
        <v>58</v>
      </c>
      <c r="I3" s="11" t="s">
        <v>59</v>
      </c>
      <c r="J3" s="11" t="s">
        <v>60</v>
      </c>
      <c r="K3" s="23"/>
      <c r="L3" s="23"/>
      <c r="M3" s="23"/>
      <c r="N3" s="23"/>
      <c r="O3" s="23"/>
      <c r="P3" s="23"/>
      <c r="Q3" s="23"/>
      <c r="R3" s="23"/>
      <c r="S3" s="23"/>
      <c r="T3" s="23"/>
      <c r="U3" s="23"/>
      <c r="V3" s="23"/>
      <c r="W3" s="23"/>
      <c r="X3" s="23"/>
      <c r="Y3" s="23"/>
      <c r="Z3" s="23"/>
    </row>
    <row r="4">
      <c r="A4" s="12" t="s">
        <v>61</v>
      </c>
      <c r="B4" s="11" t="s">
        <v>62</v>
      </c>
      <c r="C4" s="11" t="s">
        <v>63</v>
      </c>
      <c r="D4" s="11" t="s">
        <v>64</v>
      </c>
      <c r="E4" s="11" t="s">
        <v>65</v>
      </c>
      <c r="F4" s="11" t="s">
        <v>66</v>
      </c>
      <c r="G4" s="11" t="s">
        <v>67</v>
      </c>
      <c r="H4" s="11" t="s">
        <v>68</v>
      </c>
      <c r="I4" s="11" t="s">
        <v>69</v>
      </c>
      <c r="J4" s="11" t="s">
        <v>70</v>
      </c>
      <c r="K4" s="23"/>
    </row>
    <row r="5">
      <c r="A5" s="12" t="s">
        <v>71</v>
      </c>
      <c r="B5" s="11" t="s">
        <v>72</v>
      </c>
      <c r="C5" s="23"/>
      <c r="D5" s="11" t="s">
        <v>73</v>
      </c>
      <c r="E5" s="23"/>
      <c r="F5" s="11" t="s">
        <v>74</v>
      </c>
      <c r="G5" s="11" t="s">
        <v>75</v>
      </c>
      <c r="H5" s="11" t="s">
        <v>76</v>
      </c>
      <c r="I5" s="11" t="s">
        <v>76</v>
      </c>
      <c r="J5" s="11" t="s">
        <v>77</v>
      </c>
      <c r="K5" s="23"/>
    </row>
    <row r="6" ht="84.0" customHeight="1">
      <c r="A6" s="12" t="s">
        <v>78</v>
      </c>
      <c r="B6" s="11" t="s">
        <v>79</v>
      </c>
      <c r="C6" s="11" t="s">
        <v>80</v>
      </c>
      <c r="D6" s="11" t="s">
        <v>81</v>
      </c>
      <c r="E6" s="11" t="s">
        <v>82</v>
      </c>
      <c r="F6" s="11" t="s">
        <v>83</v>
      </c>
      <c r="G6" s="11" t="s">
        <v>84</v>
      </c>
      <c r="H6" s="11" t="s">
        <v>85</v>
      </c>
      <c r="I6" s="11" t="s">
        <v>86</v>
      </c>
      <c r="J6" s="11" t="s">
        <v>87</v>
      </c>
      <c r="K6" s="23"/>
    </row>
    <row r="7" ht="78.0" customHeight="1">
      <c r="A7" s="12" t="s">
        <v>88</v>
      </c>
      <c r="B7" s="11" t="s">
        <v>72</v>
      </c>
      <c r="C7" s="11" t="s">
        <v>89</v>
      </c>
      <c r="D7" s="11" t="s">
        <v>90</v>
      </c>
      <c r="E7" s="11" t="s">
        <v>91</v>
      </c>
      <c r="F7" s="11" t="s">
        <v>92</v>
      </c>
      <c r="G7" s="11" t="s">
        <v>93</v>
      </c>
      <c r="H7" s="23"/>
      <c r="I7" s="23"/>
      <c r="J7" s="23"/>
      <c r="K7" s="23"/>
    </row>
    <row r="8" ht="100.5" customHeight="1">
      <c r="A8" s="12" t="s">
        <v>94</v>
      </c>
      <c r="B8" s="11" t="s">
        <v>95</v>
      </c>
      <c r="C8" s="11" t="s">
        <v>96</v>
      </c>
      <c r="D8" s="11" t="s">
        <v>97</v>
      </c>
      <c r="E8" s="11" t="s">
        <v>55</v>
      </c>
      <c r="F8" s="11" t="s">
        <v>98</v>
      </c>
      <c r="G8" s="11" t="s">
        <v>99</v>
      </c>
      <c r="H8" s="11" t="s">
        <v>100</v>
      </c>
      <c r="I8" s="11" t="s">
        <v>101</v>
      </c>
      <c r="J8" s="11" t="s">
        <v>102</v>
      </c>
      <c r="K8" s="23"/>
    </row>
    <row r="9" ht="15.75" customHeight="1">
      <c r="B9" s="23"/>
      <c r="C9" s="23"/>
      <c r="D9" s="23"/>
      <c r="E9" s="23"/>
      <c r="F9" s="23"/>
      <c r="G9" s="23"/>
      <c r="H9" s="23"/>
      <c r="I9" s="23"/>
      <c r="J9" s="23"/>
      <c r="K9" s="23"/>
    </row>
    <row r="10" ht="15.75" customHeight="1">
      <c r="B10" s="23"/>
      <c r="C10" s="23"/>
      <c r="D10" s="23"/>
      <c r="E10" s="23"/>
      <c r="F10" s="23"/>
      <c r="G10" s="23"/>
      <c r="H10" s="23"/>
      <c r="I10" s="23"/>
      <c r="J10" s="23"/>
      <c r="K10" s="2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3.25"/>
    <col customWidth="1" min="3" max="3" width="10.38"/>
    <col customWidth="1" min="4" max="4" width="8.38"/>
    <col customWidth="1" min="5" max="5" width="9.75"/>
    <col customWidth="1" min="6" max="6" width="65.75"/>
    <col customWidth="1" min="7" max="7" width="7.0"/>
    <col customWidth="1" min="8" max="8" width="7.25"/>
    <col customWidth="1" min="9" max="9" width="7.75"/>
    <col customWidth="1" min="10" max="10" width="8.0"/>
    <col customWidth="1" min="11" max="11" width="7.38"/>
    <col customWidth="1" min="12" max="12" width="7.75"/>
    <col customWidth="1" min="13" max="13" width="7.13"/>
    <col customWidth="1" min="14" max="14" width="7.5"/>
    <col customWidth="1" min="15" max="15" width="28.0"/>
    <col customWidth="1" min="16" max="16" width="19.63"/>
    <col customWidth="1" min="17" max="17" width="23.5"/>
    <col customWidth="1" min="18" max="18" width="44.75"/>
    <col customWidth="1" min="19" max="19" width="9.0"/>
    <col customWidth="1" min="20" max="22" width="10.75"/>
  </cols>
  <sheetData>
    <row r="1" ht="55.5" customHeight="1">
      <c r="A1" s="24" t="s">
        <v>103</v>
      </c>
      <c r="B1" s="25"/>
      <c r="C1" s="25"/>
      <c r="D1" s="25"/>
      <c r="E1" s="25"/>
      <c r="F1" s="25"/>
      <c r="G1" s="26"/>
      <c r="H1" s="26"/>
      <c r="I1" s="26"/>
      <c r="J1" s="26"/>
      <c r="K1" s="26"/>
      <c r="L1" s="26"/>
      <c r="M1" s="26"/>
      <c r="N1" s="26"/>
      <c r="O1" s="26"/>
      <c r="P1" s="6"/>
      <c r="Q1" s="6"/>
      <c r="R1" s="26"/>
      <c r="S1" s="26"/>
      <c r="T1" s="6"/>
      <c r="U1" s="6"/>
      <c r="V1" s="6"/>
    </row>
    <row r="2" ht="39.75" customHeight="1">
      <c r="A2" s="25" t="s">
        <v>104</v>
      </c>
      <c r="G2" s="26"/>
      <c r="H2" s="26"/>
      <c r="I2" s="26"/>
      <c r="J2" s="26"/>
      <c r="K2" s="26"/>
      <c r="L2" s="26"/>
      <c r="M2" s="26"/>
      <c r="N2" s="26"/>
      <c r="O2" s="26"/>
      <c r="P2" s="6"/>
      <c r="Q2" s="6"/>
      <c r="R2" s="26"/>
      <c r="S2" s="26"/>
      <c r="T2" s="6"/>
      <c r="U2" s="6"/>
      <c r="V2" s="6"/>
    </row>
    <row r="3">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c r="A4" s="27">
        <v>1.0</v>
      </c>
      <c r="B4" s="27" t="s">
        <v>116</v>
      </c>
      <c r="C4" s="28">
        <f t="shared" ref="C4:C10" si="1">D4+E4</f>
        <v>10.25</v>
      </c>
      <c r="D4" s="28">
        <f t="shared" ref="D4:D10" si="2">sum(G4:N4)</f>
        <v>8.75</v>
      </c>
      <c r="E4" s="27">
        <v>1.5</v>
      </c>
      <c r="F4" s="28" t="s">
        <v>117</v>
      </c>
      <c r="G4" s="28">
        <v>2.0</v>
      </c>
      <c r="H4" s="28">
        <v>3.0</v>
      </c>
      <c r="I4" s="28">
        <v>0.5</v>
      </c>
      <c r="J4" s="28">
        <v>0.0</v>
      </c>
      <c r="K4" s="28">
        <v>0.0</v>
      </c>
      <c r="L4" s="28">
        <v>2.0</v>
      </c>
      <c r="M4" s="29">
        <v>1.0</v>
      </c>
      <c r="N4" s="28">
        <v>0.25</v>
      </c>
      <c r="O4" s="28" t="s">
        <v>118</v>
      </c>
      <c r="P4" s="27" t="s">
        <v>29</v>
      </c>
      <c r="Q4" s="27" t="s">
        <v>119</v>
      </c>
      <c r="R4" s="27" t="s">
        <v>120</v>
      </c>
      <c r="S4" s="27">
        <v>15.0</v>
      </c>
      <c r="T4" s="28"/>
      <c r="U4" s="28"/>
      <c r="V4" s="28"/>
      <c r="W4" s="30"/>
      <c r="X4" s="30"/>
      <c r="Y4" s="30"/>
      <c r="Z4" s="30"/>
    </row>
    <row r="5" ht="134.25" customHeight="1">
      <c r="A5" s="12">
        <v>2.0</v>
      </c>
      <c r="B5" s="12" t="s">
        <v>121</v>
      </c>
      <c r="C5" s="28">
        <f t="shared" si="1"/>
        <v>10.25</v>
      </c>
      <c r="D5" s="28">
        <f t="shared" si="2"/>
        <v>8.75</v>
      </c>
      <c r="E5" s="12">
        <v>1.5</v>
      </c>
      <c r="F5" s="28" t="s">
        <v>117</v>
      </c>
      <c r="G5" s="7">
        <v>2.0</v>
      </c>
      <c r="H5" s="7">
        <v>3.0</v>
      </c>
      <c r="I5" s="7">
        <v>0.5</v>
      </c>
      <c r="J5" s="7">
        <v>0.0</v>
      </c>
      <c r="K5" s="7">
        <v>0.0</v>
      </c>
      <c r="L5" s="7">
        <v>2.0</v>
      </c>
      <c r="M5" s="7">
        <v>1.0</v>
      </c>
      <c r="N5" s="7">
        <v>0.25</v>
      </c>
      <c r="O5" s="28" t="s">
        <v>118</v>
      </c>
      <c r="P5" s="27" t="s">
        <v>122</v>
      </c>
      <c r="Q5" s="7" t="s">
        <v>123</v>
      </c>
      <c r="R5" s="28" t="s">
        <v>124</v>
      </c>
      <c r="S5" s="7">
        <v>15.0</v>
      </c>
      <c r="T5" s="6"/>
      <c r="U5" s="6"/>
      <c r="V5" s="6"/>
    </row>
    <row r="6" ht="134.25" customHeight="1">
      <c r="A6" s="12">
        <v>3.0</v>
      </c>
      <c r="B6" s="12" t="s">
        <v>125</v>
      </c>
      <c r="C6" s="28">
        <f t="shared" si="1"/>
        <v>16</v>
      </c>
      <c r="D6" s="28">
        <f t="shared" si="2"/>
        <v>13.5</v>
      </c>
      <c r="E6" s="12">
        <v>2.5</v>
      </c>
      <c r="F6" s="11" t="s">
        <v>126</v>
      </c>
      <c r="G6" s="7">
        <v>4.0</v>
      </c>
      <c r="H6" s="7">
        <v>0.5</v>
      </c>
      <c r="I6" s="7">
        <v>0.0</v>
      </c>
      <c r="J6" s="7">
        <v>0.0</v>
      </c>
      <c r="K6" s="7">
        <v>0.0</v>
      </c>
      <c r="L6" s="7">
        <v>1.0</v>
      </c>
      <c r="M6" s="7">
        <v>8.0</v>
      </c>
      <c r="N6" s="7">
        <v>0.0</v>
      </c>
      <c r="O6" s="7" t="s">
        <v>127</v>
      </c>
      <c r="P6" s="7" t="s">
        <v>128</v>
      </c>
      <c r="Q6" s="7" t="s">
        <v>129</v>
      </c>
      <c r="R6" s="7" t="s">
        <v>130</v>
      </c>
      <c r="S6" s="7">
        <v>15.0</v>
      </c>
      <c r="T6" s="6"/>
      <c r="U6" s="6"/>
      <c r="V6" s="6"/>
    </row>
    <row r="7">
      <c r="A7" s="12">
        <v>4.0</v>
      </c>
      <c r="B7" s="12" t="s">
        <v>131</v>
      </c>
      <c r="C7" s="28">
        <f t="shared" si="1"/>
        <v>16.5</v>
      </c>
      <c r="D7" s="28">
        <f t="shared" si="2"/>
        <v>14</v>
      </c>
      <c r="E7" s="12">
        <v>2.5</v>
      </c>
      <c r="F7" s="11" t="s">
        <v>132</v>
      </c>
      <c r="G7" s="7">
        <v>0.0</v>
      </c>
      <c r="H7" s="7">
        <v>0.0</v>
      </c>
      <c r="I7" s="7">
        <v>0.0</v>
      </c>
      <c r="J7" s="7">
        <v>8.0</v>
      </c>
      <c r="K7" s="7">
        <v>3.0</v>
      </c>
      <c r="L7" s="7">
        <v>1.0</v>
      </c>
      <c r="M7" s="7">
        <v>0.0</v>
      </c>
      <c r="N7" s="7">
        <v>2.0</v>
      </c>
      <c r="O7" s="7" t="s">
        <v>133</v>
      </c>
      <c r="P7" s="7" t="s">
        <v>134</v>
      </c>
      <c r="Q7" s="7" t="s">
        <v>135</v>
      </c>
      <c r="R7" s="7" t="s">
        <v>136</v>
      </c>
      <c r="S7" s="7">
        <v>15.0</v>
      </c>
      <c r="T7" s="6"/>
      <c r="U7" s="6"/>
      <c r="V7" s="6"/>
    </row>
    <row r="8">
      <c r="A8" s="12">
        <v>5.0</v>
      </c>
      <c r="B8" s="12" t="s">
        <v>137</v>
      </c>
      <c r="C8" s="28">
        <f t="shared" si="1"/>
        <v>15.75</v>
      </c>
      <c r="D8" s="28">
        <f t="shared" si="2"/>
        <v>15</v>
      </c>
      <c r="E8" s="12">
        <v>0.75</v>
      </c>
      <c r="F8" s="11" t="s">
        <v>138</v>
      </c>
      <c r="G8" s="7">
        <v>4.0</v>
      </c>
      <c r="H8" s="7">
        <v>0.0</v>
      </c>
      <c r="I8" s="7">
        <v>1.0</v>
      </c>
      <c r="J8" s="7">
        <v>2.0</v>
      </c>
      <c r="K8" s="7">
        <v>6.0</v>
      </c>
      <c r="L8" s="7">
        <v>2.0</v>
      </c>
      <c r="M8" s="7">
        <v>0.0</v>
      </c>
      <c r="N8" s="7">
        <v>0.0</v>
      </c>
      <c r="O8" s="7" t="s">
        <v>139</v>
      </c>
      <c r="P8" s="7" t="s">
        <v>140</v>
      </c>
      <c r="Q8" s="7" t="s">
        <v>141</v>
      </c>
      <c r="R8" s="7" t="s">
        <v>142</v>
      </c>
      <c r="S8" s="7">
        <v>30.0</v>
      </c>
      <c r="T8" s="6"/>
      <c r="U8" s="6"/>
      <c r="V8" s="6"/>
    </row>
    <row r="9">
      <c r="A9" s="12">
        <v>6.0</v>
      </c>
      <c r="B9" s="12" t="s">
        <v>143</v>
      </c>
      <c r="C9" s="28">
        <f t="shared" si="1"/>
        <v>30</v>
      </c>
      <c r="D9" s="28">
        <f t="shared" si="2"/>
        <v>27</v>
      </c>
      <c r="E9" s="12">
        <v>3.0</v>
      </c>
      <c r="F9" s="11" t="s">
        <v>144</v>
      </c>
      <c r="G9" s="7">
        <v>2.0</v>
      </c>
      <c r="H9" s="12">
        <v>0.0</v>
      </c>
      <c r="I9" s="7">
        <v>1.0</v>
      </c>
      <c r="J9" s="7">
        <v>10.0</v>
      </c>
      <c r="K9" s="7">
        <v>2.0</v>
      </c>
      <c r="L9" s="7">
        <v>2.0</v>
      </c>
      <c r="M9" s="7">
        <v>6.0</v>
      </c>
      <c r="N9" s="7">
        <v>4.0</v>
      </c>
      <c r="O9" s="7" t="s">
        <v>145</v>
      </c>
      <c r="P9" s="7" t="s">
        <v>146</v>
      </c>
      <c r="Q9" s="7" t="s">
        <v>147</v>
      </c>
      <c r="R9" s="7" t="s">
        <v>148</v>
      </c>
      <c r="S9" s="7">
        <v>15.0</v>
      </c>
      <c r="T9" s="6"/>
      <c r="U9" s="6"/>
      <c r="V9" s="6"/>
    </row>
    <row r="10">
      <c r="A10" s="12">
        <v>7.0</v>
      </c>
      <c r="B10" s="12" t="s">
        <v>149</v>
      </c>
      <c r="C10" s="28">
        <f t="shared" si="1"/>
        <v>24</v>
      </c>
      <c r="D10" s="28">
        <f t="shared" si="2"/>
        <v>21</v>
      </c>
      <c r="E10" s="12">
        <v>3.0</v>
      </c>
      <c r="F10" s="12" t="s">
        <v>150</v>
      </c>
      <c r="G10" s="7">
        <v>1.0</v>
      </c>
      <c r="H10" s="7">
        <v>0.5</v>
      </c>
      <c r="I10" s="7">
        <v>2.0</v>
      </c>
      <c r="J10" s="7">
        <v>6.0</v>
      </c>
      <c r="K10" s="7">
        <v>1.5</v>
      </c>
      <c r="L10" s="7">
        <v>2.0</v>
      </c>
      <c r="M10" s="7">
        <v>0.0</v>
      </c>
      <c r="N10" s="7">
        <v>8.0</v>
      </c>
      <c r="O10" s="7" t="s">
        <v>151</v>
      </c>
      <c r="P10" s="7" t="s">
        <v>152</v>
      </c>
      <c r="Q10" s="7" t="s">
        <v>153</v>
      </c>
      <c r="R10" s="7" t="s">
        <v>154</v>
      </c>
      <c r="S10" s="7" t="s">
        <v>154</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c r="G222" s="6"/>
      <c r="H222" s="6"/>
      <c r="I222" s="6"/>
      <c r="J222" s="6"/>
      <c r="K222" s="6"/>
      <c r="L222" s="6"/>
      <c r="M222" s="6"/>
      <c r="N222" s="6"/>
      <c r="O222" s="6"/>
      <c r="P222" s="6"/>
      <c r="Q222" s="6"/>
      <c r="R222" s="6"/>
      <c r="S222" s="6"/>
      <c r="T222" s="6"/>
      <c r="U222" s="6"/>
      <c r="V222" s="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103</v>
      </c>
      <c r="B1" s="25"/>
      <c r="C1" s="25"/>
      <c r="D1" s="25"/>
      <c r="E1" s="25"/>
      <c r="F1" s="25"/>
      <c r="G1" s="26"/>
      <c r="H1" s="26"/>
      <c r="I1" s="26"/>
      <c r="J1" s="26"/>
      <c r="K1" s="26"/>
      <c r="L1" s="26"/>
      <c r="M1" s="26"/>
      <c r="N1" s="26"/>
      <c r="O1" s="26"/>
      <c r="P1" s="6"/>
      <c r="Q1" s="6"/>
      <c r="R1" s="26"/>
      <c r="S1" s="26"/>
      <c r="T1" s="6"/>
      <c r="U1" s="6"/>
      <c r="V1" s="6"/>
    </row>
    <row r="2" ht="39.75" customHeight="1">
      <c r="A2" s="31" t="s">
        <v>155</v>
      </c>
      <c r="G2" s="26"/>
      <c r="H2" s="26"/>
      <c r="I2" s="26"/>
      <c r="J2" s="26"/>
      <c r="K2" s="26"/>
      <c r="L2" s="26"/>
      <c r="M2" s="26"/>
      <c r="N2" s="26"/>
      <c r="O2" s="26"/>
      <c r="P2" s="6"/>
      <c r="Q2" s="6"/>
      <c r="R2" s="26"/>
      <c r="S2" s="26"/>
      <c r="T2" s="6"/>
      <c r="U2" s="6"/>
      <c r="V2" s="6"/>
    </row>
    <row r="3">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ht="52.5" customHeight="1">
      <c r="A4" s="12" t="s">
        <v>156</v>
      </c>
      <c r="B4" s="12" t="s">
        <v>157</v>
      </c>
      <c r="C4" s="13">
        <f>D4+E4</f>
        <v>17</v>
      </c>
      <c r="D4" s="12">
        <v>15.0</v>
      </c>
      <c r="E4" s="12">
        <v>2.0</v>
      </c>
      <c r="F4" s="12" t="s">
        <v>158</v>
      </c>
      <c r="G4" s="7">
        <v>2.0</v>
      </c>
      <c r="H4" s="7">
        <v>2.0</v>
      </c>
      <c r="I4" s="6"/>
      <c r="J4" s="7">
        <v>11.0</v>
      </c>
      <c r="K4" s="7"/>
      <c r="L4" s="7">
        <v>2.0</v>
      </c>
      <c r="M4" s="6"/>
      <c r="N4" s="6"/>
      <c r="O4" s="7" t="s">
        <v>159</v>
      </c>
      <c r="P4" s="7" t="s">
        <v>160</v>
      </c>
      <c r="Q4" s="7" t="s">
        <v>161</v>
      </c>
      <c r="R4" s="7" t="s">
        <v>162</v>
      </c>
      <c r="S4" s="7" t="s">
        <v>163</v>
      </c>
      <c r="T4" s="6"/>
      <c r="U4" s="6"/>
      <c r="V4" s="6"/>
    </row>
    <row r="5" ht="74.25" customHeight="1">
      <c r="A5" s="12" t="s">
        <v>164</v>
      </c>
      <c r="B5" s="12" t="s">
        <v>165</v>
      </c>
      <c r="C5" s="12">
        <v>23.0</v>
      </c>
      <c r="D5" s="12">
        <v>20.0</v>
      </c>
      <c r="E5" s="12">
        <v>3.0</v>
      </c>
      <c r="F5" s="12" t="s">
        <v>166</v>
      </c>
      <c r="G5" s="7">
        <v>2.0</v>
      </c>
      <c r="H5" s="7">
        <v>1.0</v>
      </c>
      <c r="I5" s="7">
        <v>2.0</v>
      </c>
      <c r="J5" s="7">
        <v>15.0</v>
      </c>
      <c r="K5" s="6"/>
      <c r="L5" s="7">
        <v>3.0</v>
      </c>
      <c r="M5" s="6"/>
      <c r="N5" s="6"/>
      <c r="O5" s="7" t="s">
        <v>167</v>
      </c>
      <c r="P5" s="7" t="s">
        <v>168</v>
      </c>
      <c r="Q5" s="7" t="s">
        <v>169</v>
      </c>
      <c r="R5" s="7" t="s">
        <v>170</v>
      </c>
      <c r="S5" s="7" t="s">
        <v>171</v>
      </c>
      <c r="T5" s="6"/>
      <c r="U5" s="6"/>
      <c r="V5" s="6"/>
    </row>
    <row r="6">
      <c r="A6" s="12">
        <v>4.0</v>
      </c>
      <c r="B6" s="12" t="s">
        <v>172</v>
      </c>
      <c r="C6" s="12">
        <v>16.5</v>
      </c>
      <c r="D6" s="12">
        <v>15.0</v>
      </c>
      <c r="E6" s="12">
        <v>1.5</v>
      </c>
      <c r="F6" s="12" t="s">
        <v>173</v>
      </c>
      <c r="G6" s="6"/>
      <c r="H6" s="6"/>
      <c r="I6" s="7">
        <v>5.0</v>
      </c>
      <c r="J6" s="7">
        <v>10.0</v>
      </c>
      <c r="K6" s="6"/>
      <c r="L6" s="7">
        <v>1.5</v>
      </c>
      <c r="M6" s="6"/>
      <c r="N6" s="6"/>
      <c r="O6" s="7" t="s">
        <v>174</v>
      </c>
      <c r="P6" s="7" t="s">
        <v>175</v>
      </c>
      <c r="Q6" s="7" t="s">
        <v>176</v>
      </c>
      <c r="R6" s="7" t="s">
        <v>177</v>
      </c>
      <c r="S6" s="7" t="s">
        <v>163</v>
      </c>
      <c r="T6" s="6"/>
      <c r="U6" s="6"/>
      <c r="V6" s="6"/>
    </row>
    <row r="7">
      <c r="A7" s="12">
        <v>5.0</v>
      </c>
      <c r="B7" s="12" t="s">
        <v>178</v>
      </c>
      <c r="C7" s="12">
        <v>17.25</v>
      </c>
      <c r="D7" s="12">
        <v>14.0</v>
      </c>
      <c r="E7" s="12">
        <v>2.25</v>
      </c>
      <c r="F7" s="12" t="s">
        <v>179</v>
      </c>
      <c r="G7" s="6"/>
      <c r="H7" s="6"/>
      <c r="I7" s="6"/>
      <c r="J7" s="7">
        <v>14.0</v>
      </c>
      <c r="K7" s="6"/>
      <c r="L7" s="7">
        <v>2.25</v>
      </c>
      <c r="M7" s="6"/>
      <c r="N7" s="6"/>
      <c r="O7" s="7" t="s">
        <v>180</v>
      </c>
      <c r="P7" s="7" t="s">
        <v>181</v>
      </c>
      <c r="Q7" s="32" t="s">
        <v>176</v>
      </c>
      <c r="R7" s="7" t="s">
        <v>177</v>
      </c>
      <c r="S7" s="7" t="s">
        <v>171</v>
      </c>
      <c r="T7" s="6"/>
      <c r="U7" s="6"/>
      <c r="V7" s="6"/>
    </row>
    <row r="8" ht="15.75" customHeight="1">
      <c r="A8" s="12">
        <v>6.0</v>
      </c>
      <c r="B8" s="12" t="s">
        <v>182</v>
      </c>
      <c r="C8" s="12">
        <v>6.0</v>
      </c>
      <c r="D8" s="12">
        <v>3.0</v>
      </c>
      <c r="E8" s="12">
        <v>3.0</v>
      </c>
      <c r="F8" s="12" t="s">
        <v>183</v>
      </c>
      <c r="G8" s="6"/>
      <c r="H8" s="6"/>
      <c r="I8" s="6"/>
      <c r="J8" s="7">
        <v>3.0</v>
      </c>
      <c r="K8" s="6"/>
      <c r="L8" s="7">
        <v>3.0</v>
      </c>
      <c r="M8" s="6"/>
      <c r="N8" s="6"/>
      <c r="O8" s="7" t="s">
        <v>184</v>
      </c>
      <c r="P8" s="7" t="s">
        <v>154</v>
      </c>
      <c r="Q8" s="7" t="s">
        <v>176</v>
      </c>
      <c r="R8" s="7" t="s">
        <v>154</v>
      </c>
      <c r="S8" s="7" t="s">
        <v>154</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10.13"/>
    <col customWidth="1" min="3" max="3" width="7.25"/>
    <col customWidth="1" min="4" max="4" width="10.63"/>
    <col customWidth="1" min="5" max="5" width="10.38"/>
    <col customWidth="1" min="6" max="6" width="8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45.0" customHeight="1">
      <c r="A1" s="24" t="s">
        <v>103</v>
      </c>
      <c r="B1" s="25"/>
      <c r="C1" s="25"/>
      <c r="D1" s="25"/>
      <c r="E1" s="25"/>
      <c r="F1" s="25"/>
      <c r="G1" s="26"/>
      <c r="H1" s="26"/>
      <c r="I1" s="26"/>
      <c r="J1" s="26"/>
      <c r="K1" s="26"/>
      <c r="L1" s="26"/>
      <c r="M1" s="26"/>
      <c r="N1" s="26"/>
      <c r="O1" s="26"/>
      <c r="P1" s="6"/>
      <c r="Q1" s="6"/>
      <c r="R1" s="26"/>
      <c r="S1" s="26"/>
      <c r="T1" s="6"/>
      <c r="U1" s="6"/>
      <c r="V1" s="6"/>
    </row>
    <row r="2" ht="39.0" customHeight="1">
      <c r="A2" s="25" t="s">
        <v>185</v>
      </c>
      <c r="G2" s="26"/>
      <c r="H2" s="26"/>
      <c r="I2" s="26"/>
      <c r="J2" s="26"/>
      <c r="K2" s="26"/>
      <c r="L2" s="26"/>
      <c r="M2" s="26"/>
      <c r="N2" s="26"/>
      <c r="O2" s="26"/>
      <c r="P2" s="6"/>
      <c r="Q2" s="6"/>
      <c r="R2" s="26"/>
      <c r="S2" s="26"/>
      <c r="T2" s="6"/>
      <c r="U2" s="6"/>
      <c r="V2" s="6"/>
    </row>
    <row r="3" ht="124.5" customHeight="1">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ht="101.25" customHeight="1">
      <c r="A4" s="33">
        <v>1.0</v>
      </c>
      <c r="B4" s="34" t="s">
        <v>186</v>
      </c>
      <c r="C4" s="34">
        <f>D4+E4</f>
        <v>7</v>
      </c>
      <c r="D4" s="34">
        <v>5.0</v>
      </c>
      <c r="E4" s="34">
        <v>2.0</v>
      </c>
      <c r="F4" s="34" t="s">
        <v>187</v>
      </c>
      <c r="G4" s="34">
        <v>2.0</v>
      </c>
      <c r="H4" s="34">
        <v>3.0</v>
      </c>
      <c r="I4" s="34"/>
      <c r="J4" s="34"/>
      <c r="K4" s="34"/>
      <c r="L4" s="34">
        <v>0.5</v>
      </c>
      <c r="M4" s="34">
        <v>0.5</v>
      </c>
      <c r="N4" s="34">
        <v>1.0</v>
      </c>
      <c r="O4" s="34" t="s">
        <v>188</v>
      </c>
      <c r="P4" s="34" t="s">
        <v>189</v>
      </c>
      <c r="Q4" s="34" t="s">
        <v>190</v>
      </c>
      <c r="R4" s="34" t="s">
        <v>191</v>
      </c>
      <c r="S4" s="34">
        <v>6.0</v>
      </c>
      <c r="T4" s="6"/>
      <c r="U4" s="6"/>
      <c r="V4" s="34"/>
      <c r="W4" s="35"/>
      <c r="X4" s="35"/>
      <c r="Y4" s="35"/>
      <c r="Z4" s="35"/>
    </row>
    <row r="5" ht="86.25" customHeight="1">
      <c r="A5" s="12">
        <v>2.0</v>
      </c>
      <c r="B5" s="12" t="s">
        <v>192</v>
      </c>
      <c r="C5" s="12">
        <v>7.0</v>
      </c>
      <c r="D5" s="12">
        <v>5.0</v>
      </c>
      <c r="E5" s="12">
        <v>2.0</v>
      </c>
      <c r="F5" s="12" t="s">
        <v>193</v>
      </c>
      <c r="G5" s="7">
        <v>3.0</v>
      </c>
      <c r="H5" s="7">
        <v>1.0</v>
      </c>
      <c r="I5" s="7">
        <v>1.0</v>
      </c>
      <c r="J5" s="6"/>
      <c r="K5" s="6"/>
      <c r="L5" s="6"/>
      <c r="M5" s="6"/>
      <c r="N5" s="6"/>
      <c r="O5" s="7" t="s">
        <v>194</v>
      </c>
      <c r="P5" s="7" t="s">
        <v>195</v>
      </c>
      <c r="Q5" s="7" t="s">
        <v>196</v>
      </c>
      <c r="R5" s="7" t="s">
        <v>197</v>
      </c>
      <c r="S5" s="7">
        <v>5.0</v>
      </c>
      <c r="T5" s="6"/>
      <c r="U5" s="6"/>
      <c r="V5" s="6"/>
    </row>
    <row r="6" ht="96.0" customHeight="1">
      <c r="A6" s="12">
        <v>3.0</v>
      </c>
      <c r="B6" s="12" t="s">
        <v>198</v>
      </c>
      <c r="C6" s="12">
        <v>10.5</v>
      </c>
      <c r="D6" s="12">
        <v>7.5</v>
      </c>
      <c r="E6" s="12">
        <v>3.0</v>
      </c>
      <c r="F6" s="12" t="s">
        <v>199</v>
      </c>
      <c r="G6" s="7">
        <v>1.0</v>
      </c>
      <c r="H6" s="6"/>
      <c r="I6" s="6"/>
      <c r="J6" s="7">
        <v>2.0</v>
      </c>
      <c r="K6" s="7">
        <v>3.0</v>
      </c>
      <c r="L6" s="6"/>
      <c r="M6" s="7">
        <v>0.5</v>
      </c>
      <c r="N6" s="7">
        <v>1.0</v>
      </c>
      <c r="O6" s="7" t="s">
        <v>200</v>
      </c>
      <c r="P6" s="7" t="s">
        <v>201</v>
      </c>
      <c r="Q6" s="7" t="s">
        <v>202</v>
      </c>
      <c r="R6" s="7" t="s">
        <v>203</v>
      </c>
      <c r="S6" s="7">
        <v>5.0</v>
      </c>
      <c r="T6" s="6"/>
      <c r="U6" s="6"/>
      <c r="V6" s="6"/>
    </row>
    <row r="7" ht="111.75" customHeight="1">
      <c r="A7" s="12">
        <v>4.0</v>
      </c>
      <c r="B7" s="12" t="s">
        <v>204</v>
      </c>
      <c r="C7" s="12">
        <v>7.5</v>
      </c>
      <c r="D7" s="12">
        <v>4.5</v>
      </c>
      <c r="E7" s="12">
        <v>3.0</v>
      </c>
      <c r="F7" s="12" t="s">
        <v>205</v>
      </c>
      <c r="G7" s="6"/>
      <c r="H7" s="7">
        <v>0.5</v>
      </c>
      <c r="I7" s="6"/>
      <c r="J7" s="7">
        <v>3.0</v>
      </c>
      <c r="K7" s="7">
        <v>1.0</v>
      </c>
      <c r="L7" s="6"/>
      <c r="M7" s="6"/>
      <c r="N7" s="6"/>
      <c r="O7" s="7" t="s">
        <v>206</v>
      </c>
      <c r="P7" s="7" t="s">
        <v>207</v>
      </c>
      <c r="Q7" s="7" t="s">
        <v>208</v>
      </c>
      <c r="R7" s="7" t="s">
        <v>209</v>
      </c>
      <c r="S7" s="6"/>
      <c r="T7" s="6"/>
      <c r="U7" s="6"/>
      <c r="V7" s="6"/>
    </row>
    <row r="8" ht="100.5" customHeight="1">
      <c r="A8" s="12">
        <v>5.0</v>
      </c>
      <c r="B8" s="12" t="s">
        <v>210</v>
      </c>
      <c r="C8" s="12">
        <v>6.5</v>
      </c>
      <c r="D8" s="12">
        <v>4.5</v>
      </c>
      <c r="E8" s="12">
        <v>2.0</v>
      </c>
      <c r="F8" s="32" t="s">
        <v>211</v>
      </c>
      <c r="G8" s="7">
        <v>1.0</v>
      </c>
      <c r="H8" s="7">
        <v>0.5</v>
      </c>
      <c r="I8" s="6"/>
      <c r="J8" s="6"/>
      <c r="K8" s="7">
        <v>1.0</v>
      </c>
      <c r="L8" s="7">
        <v>0.5</v>
      </c>
      <c r="M8" s="6"/>
      <c r="N8" s="7">
        <v>1.5</v>
      </c>
      <c r="O8" s="7" t="s">
        <v>212</v>
      </c>
      <c r="P8" s="6"/>
      <c r="Q8" s="6"/>
      <c r="R8" s="7" t="s">
        <v>213</v>
      </c>
      <c r="S8" s="6"/>
      <c r="T8" s="6"/>
      <c r="U8" s="6"/>
      <c r="V8" s="6"/>
    </row>
    <row r="9" ht="157.5" customHeight="1">
      <c r="A9" s="12">
        <v>6.0</v>
      </c>
      <c r="B9" s="12" t="s">
        <v>214</v>
      </c>
      <c r="C9" s="12">
        <v>9.5</v>
      </c>
      <c r="D9" s="12">
        <v>7.5</v>
      </c>
      <c r="E9" s="12">
        <v>2.0</v>
      </c>
      <c r="F9" s="12" t="s">
        <v>215</v>
      </c>
      <c r="G9" s="6"/>
      <c r="H9" s="6"/>
      <c r="I9" s="6"/>
      <c r="J9" s="7">
        <v>2.0</v>
      </c>
      <c r="K9" s="7">
        <v>4.0</v>
      </c>
      <c r="L9" s="6"/>
      <c r="M9" s="7">
        <v>0.5</v>
      </c>
      <c r="N9" s="7">
        <v>1.0</v>
      </c>
      <c r="O9" s="7" t="s">
        <v>216</v>
      </c>
      <c r="P9" s="7" t="s">
        <v>217</v>
      </c>
      <c r="Q9" s="7" t="s">
        <v>218</v>
      </c>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10.13"/>
    <col customWidth="1" min="3" max="3" width="9.75"/>
    <col customWidth="1" min="4" max="4" width="11.13"/>
    <col customWidth="1" min="5" max="5" width="9.7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74.25" customHeight="1">
      <c r="A1" s="24" t="s">
        <v>103</v>
      </c>
      <c r="B1" s="25"/>
      <c r="C1" s="25"/>
      <c r="D1" s="25"/>
      <c r="E1" s="25"/>
      <c r="F1" s="25"/>
      <c r="G1" s="26"/>
      <c r="H1" s="26"/>
      <c r="I1" s="26"/>
      <c r="J1" s="26"/>
      <c r="K1" s="26"/>
      <c r="L1" s="26"/>
      <c r="M1" s="26"/>
      <c r="N1" s="26"/>
      <c r="O1" s="26"/>
      <c r="P1" s="6"/>
      <c r="Q1" s="6"/>
      <c r="R1" s="26"/>
      <c r="S1" s="26"/>
      <c r="T1" s="6"/>
      <c r="U1" s="6"/>
      <c r="V1" s="6"/>
    </row>
    <row r="2" ht="22.5" customHeight="1">
      <c r="A2" s="25" t="s">
        <v>219</v>
      </c>
      <c r="G2" s="26"/>
      <c r="H2" s="26"/>
      <c r="I2" s="26"/>
      <c r="J2" s="26"/>
      <c r="K2" s="26"/>
      <c r="L2" s="26"/>
      <c r="M2" s="26"/>
      <c r="N2" s="26"/>
      <c r="O2" s="26"/>
      <c r="P2" s="6"/>
      <c r="Q2" s="6"/>
      <c r="R2" s="26"/>
      <c r="S2" s="26"/>
      <c r="T2" s="6"/>
      <c r="U2" s="6"/>
      <c r="V2" s="6"/>
    </row>
    <row r="3" ht="115.5" customHeight="1">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ht="84.75" customHeight="1">
      <c r="A4" s="28">
        <v>1.0</v>
      </c>
      <c r="B4" s="28" t="s">
        <v>220</v>
      </c>
      <c r="C4" s="28">
        <f t="shared" ref="C4:C5" si="1">D4+E4</f>
        <v>10</v>
      </c>
      <c r="D4" s="28">
        <f>sum(G4:N4)</f>
        <v>7</v>
      </c>
      <c r="E4" s="28">
        <v>3.0</v>
      </c>
      <c r="F4" s="28" t="s">
        <v>221</v>
      </c>
      <c r="G4" s="28">
        <v>3.0</v>
      </c>
      <c r="H4" s="28">
        <v>2.0</v>
      </c>
      <c r="I4" s="28"/>
      <c r="J4" s="28"/>
      <c r="K4" s="28"/>
      <c r="L4" s="28">
        <v>1.0</v>
      </c>
      <c r="M4" s="28">
        <v>1.0</v>
      </c>
      <c r="N4" s="28"/>
      <c r="O4" s="28" t="s">
        <v>222</v>
      </c>
      <c r="P4" s="28" t="s">
        <v>223</v>
      </c>
      <c r="Q4" s="28" t="s">
        <v>224</v>
      </c>
      <c r="R4" s="28" t="s">
        <v>225</v>
      </c>
      <c r="S4" s="28">
        <v>6.0</v>
      </c>
      <c r="T4" s="28"/>
      <c r="U4" s="28"/>
      <c r="V4" s="28"/>
      <c r="W4" s="30"/>
      <c r="X4" s="30"/>
      <c r="Y4" s="30"/>
      <c r="Z4" s="30"/>
    </row>
    <row r="5" ht="103.5" customHeight="1">
      <c r="A5" s="12" t="s">
        <v>226</v>
      </c>
      <c r="B5" s="12" t="s">
        <v>165</v>
      </c>
      <c r="C5" s="28">
        <f t="shared" si="1"/>
        <v>21.5</v>
      </c>
      <c r="D5" s="12">
        <v>18.5</v>
      </c>
      <c r="E5" s="12">
        <v>3.0</v>
      </c>
      <c r="F5" s="36" t="s">
        <v>227</v>
      </c>
      <c r="G5" s="7">
        <v>5.0</v>
      </c>
      <c r="H5" s="7">
        <v>2.0</v>
      </c>
      <c r="I5" s="7">
        <v>1.5</v>
      </c>
      <c r="J5" s="7">
        <v>5.0</v>
      </c>
      <c r="K5" s="7">
        <v>1.0</v>
      </c>
      <c r="L5" s="7">
        <v>3.0</v>
      </c>
      <c r="M5" s="7">
        <v>1.0</v>
      </c>
      <c r="N5" s="6"/>
      <c r="O5" s="7" t="s">
        <v>228</v>
      </c>
      <c r="P5" s="37" t="s">
        <v>229</v>
      </c>
      <c r="Q5" s="7" t="s">
        <v>230</v>
      </c>
      <c r="R5" s="7" t="s">
        <v>231</v>
      </c>
      <c r="S5" s="7">
        <v>25.0</v>
      </c>
      <c r="T5" s="6"/>
      <c r="U5" s="6"/>
      <c r="V5" s="6"/>
    </row>
    <row r="6" ht="56.25" customHeight="1">
      <c r="A6" s="12">
        <v>4.0</v>
      </c>
      <c r="B6" s="12" t="s">
        <v>172</v>
      </c>
      <c r="C6" s="12">
        <v>19.0</v>
      </c>
      <c r="D6" s="12">
        <v>16.0</v>
      </c>
      <c r="E6" s="12">
        <v>3.0</v>
      </c>
      <c r="F6" s="12"/>
      <c r="G6" s="7">
        <v>3.0</v>
      </c>
      <c r="H6" s="7">
        <v>1.0</v>
      </c>
      <c r="I6" s="6"/>
      <c r="J6" s="7">
        <v>4.0</v>
      </c>
      <c r="K6" s="7">
        <v>5.0</v>
      </c>
      <c r="L6" s="7">
        <v>1.0</v>
      </c>
      <c r="M6" s="6"/>
      <c r="N6" s="7">
        <v>2.0</v>
      </c>
      <c r="O6" s="7" t="s">
        <v>232</v>
      </c>
      <c r="P6" s="6"/>
      <c r="Q6" s="6"/>
      <c r="R6" s="7" t="s">
        <v>233</v>
      </c>
      <c r="S6" s="6"/>
      <c r="T6" s="6"/>
      <c r="U6" s="6"/>
      <c r="V6" s="6"/>
    </row>
    <row r="7" ht="88.5" customHeight="1">
      <c r="A7" s="12">
        <v>5.0</v>
      </c>
      <c r="B7" s="12" t="s">
        <v>178</v>
      </c>
      <c r="C7" s="12">
        <v>21.0</v>
      </c>
      <c r="D7" s="12">
        <v>19.0</v>
      </c>
      <c r="E7" s="12">
        <v>2.0</v>
      </c>
      <c r="G7" s="7">
        <v>3.0</v>
      </c>
      <c r="H7" s="7">
        <v>2.0</v>
      </c>
      <c r="I7" s="6"/>
      <c r="J7" s="7">
        <v>5.0</v>
      </c>
      <c r="K7" s="7">
        <v>5.0</v>
      </c>
      <c r="L7" s="7">
        <v>1.0</v>
      </c>
      <c r="M7" s="6"/>
      <c r="N7" s="7">
        <v>2.0</v>
      </c>
      <c r="O7" s="7" t="s">
        <v>234</v>
      </c>
      <c r="P7" s="7" t="s">
        <v>235</v>
      </c>
      <c r="Q7" s="7" t="s">
        <v>236</v>
      </c>
      <c r="R7" s="7" t="s">
        <v>237</v>
      </c>
      <c r="S7" s="6"/>
      <c r="T7" s="6"/>
      <c r="U7" s="6"/>
      <c r="V7" s="6"/>
    </row>
    <row r="8" ht="70.5" customHeight="1">
      <c r="A8" s="12">
        <v>6.0</v>
      </c>
      <c r="B8" s="12" t="s">
        <v>238</v>
      </c>
      <c r="C8" s="12">
        <v>20.0</v>
      </c>
      <c r="D8" s="12">
        <v>17.0</v>
      </c>
      <c r="E8" s="12">
        <v>3.0</v>
      </c>
      <c r="G8" s="7">
        <v>2.0</v>
      </c>
      <c r="H8" s="7">
        <v>1.0</v>
      </c>
      <c r="I8" s="6"/>
      <c r="J8" s="7">
        <v>6.0</v>
      </c>
      <c r="K8" s="7">
        <v>4.0</v>
      </c>
      <c r="L8" s="7">
        <v>1.0</v>
      </c>
      <c r="M8" s="6"/>
      <c r="N8" s="7">
        <v>3.0</v>
      </c>
      <c r="O8" s="7" t="s">
        <v>239</v>
      </c>
      <c r="P8" s="7" t="s">
        <v>240</v>
      </c>
      <c r="Q8" s="7" t="s">
        <v>241</v>
      </c>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3" width="10.13"/>
    <col customWidth="1" min="4" max="4" width="9.63"/>
    <col customWidth="1" min="5" max="5" width="8.13"/>
    <col customWidth="1" min="6" max="6" width="51.0"/>
    <col customWidth="1" min="7" max="14" width="8.0"/>
    <col customWidth="1" min="15" max="15" width="24.88"/>
    <col customWidth="1" min="16" max="16" width="19.63"/>
    <col customWidth="1" min="17" max="17" width="23.5"/>
    <col customWidth="1" min="18" max="18" width="17.63"/>
    <col customWidth="1" min="19" max="19" width="9.25"/>
    <col customWidth="1" min="20" max="22" width="10.75"/>
  </cols>
  <sheetData>
    <row r="1">
      <c r="A1" s="24" t="s">
        <v>103</v>
      </c>
      <c r="B1" s="25"/>
      <c r="C1" s="25"/>
      <c r="D1" s="25"/>
      <c r="E1" s="25"/>
      <c r="F1" s="25"/>
      <c r="G1" s="26"/>
      <c r="H1" s="26"/>
      <c r="I1" s="26"/>
      <c r="J1" s="26"/>
      <c r="K1" s="26"/>
      <c r="L1" s="26"/>
      <c r="M1" s="26"/>
      <c r="N1" s="26"/>
      <c r="O1" s="26"/>
      <c r="P1" s="6"/>
      <c r="Q1" s="6"/>
      <c r="R1" s="26"/>
      <c r="S1" s="26"/>
      <c r="T1" s="6"/>
      <c r="U1" s="6"/>
      <c r="V1" s="6"/>
    </row>
    <row r="2" ht="39.75" customHeight="1">
      <c r="A2" s="25" t="s">
        <v>242</v>
      </c>
      <c r="G2" s="26"/>
      <c r="H2" s="26"/>
      <c r="I2" s="26"/>
      <c r="J2" s="26"/>
      <c r="K2" s="26"/>
      <c r="L2" s="26"/>
      <c r="M2" s="26"/>
      <c r="N2" s="26"/>
      <c r="O2" s="26"/>
      <c r="P2" s="6"/>
      <c r="Q2" s="6"/>
      <c r="R2" s="26"/>
      <c r="S2" s="26"/>
      <c r="T2" s="6"/>
      <c r="U2" s="6"/>
      <c r="V2" s="6"/>
    </row>
    <row r="3">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ht="96.75" customHeight="1">
      <c r="A4" s="6">
        <v>1.0</v>
      </c>
      <c r="B4" s="6" t="s">
        <v>243</v>
      </c>
      <c r="C4" s="6">
        <f t="shared" ref="C4:C9" si="1">D4+E4</f>
        <v>8</v>
      </c>
      <c r="D4" s="6">
        <v>6.0</v>
      </c>
      <c r="E4" s="6">
        <v>2.0</v>
      </c>
      <c r="F4" s="6" t="s">
        <v>244</v>
      </c>
      <c r="G4" s="6">
        <v>1.0</v>
      </c>
      <c r="H4" s="6">
        <v>2.0</v>
      </c>
      <c r="I4" s="6">
        <v>0.0</v>
      </c>
      <c r="J4" s="6">
        <v>0.0</v>
      </c>
      <c r="K4" s="6">
        <v>0.0</v>
      </c>
      <c r="L4" s="6">
        <v>4.0</v>
      </c>
      <c r="M4" s="6">
        <v>0.5</v>
      </c>
      <c r="N4" s="6">
        <v>0.5</v>
      </c>
      <c r="O4" s="38" t="s">
        <v>245</v>
      </c>
      <c r="P4" s="6" t="s">
        <v>246</v>
      </c>
      <c r="Q4" s="6" t="s">
        <v>247</v>
      </c>
      <c r="R4" s="7" t="s">
        <v>248</v>
      </c>
      <c r="S4" s="6">
        <v>8.0</v>
      </c>
      <c r="T4" s="6"/>
      <c r="U4" s="6"/>
      <c r="V4" s="6"/>
      <c r="W4" s="8"/>
      <c r="X4" s="8"/>
      <c r="Y4" s="8"/>
      <c r="Z4" s="8"/>
    </row>
    <row r="5">
      <c r="A5" s="12">
        <v>2.0</v>
      </c>
      <c r="B5" s="12" t="s">
        <v>249</v>
      </c>
      <c r="C5" s="6">
        <f t="shared" si="1"/>
        <v>9</v>
      </c>
      <c r="D5" s="12">
        <f t="shared" ref="D5:D8" si="2">SUM(G5:N5)</f>
        <v>7.5</v>
      </c>
      <c r="E5" s="12">
        <v>1.5</v>
      </c>
      <c r="F5" s="32" t="s">
        <v>250</v>
      </c>
      <c r="G5" s="7">
        <v>1.0</v>
      </c>
      <c r="H5" s="7">
        <v>0.0</v>
      </c>
      <c r="I5" s="7">
        <v>2.0</v>
      </c>
      <c r="J5" s="7">
        <v>0.0</v>
      </c>
      <c r="K5" s="7">
        <v>3.0</v>
      </c>
      <c r="L5" s="7">
        <v>1.5</v>
      </c>
      <c r="M5" s="7">
        <v>0.0</v>
      </c>
      <c r="N5" s="7">
        <v>0.0</v>
      </c>
      <c r="O5" s="32" t="s">
        <v>251</v>
      </c>
      <c r="P5" s="7" t="s">
        <v>25</v>
      </c>
      <c r="Q5" s="7" t="s">
        <v>25</v>
      </c>
      <c r="R5" s="7" t="s">
        <v>252</v>
      </c>
      <c r="S5" s="7">
        <v>12.0</v>
      </c>
      <c r="T5" s="6"/>
      <c r="U5" s="6"/>
      <c r="V5" s="6"/>
    </row>
    <row r="6">
      <c r="A6" s="12">
        <v>3.0</v>
      </c>
      <c r="B6" s="12" t="s">
        <v>253</v>
      </c>
      <c r="C6" s="6">
        <f t="shared" si="1"/>
        <v>18.5</v>
      </c>
      <c r="D6" s="12">
        <f t="shared" si="2"/>
        <v>17</v>
      </c>
      <c r="E6" s="12">
        <v>1.5</v>
      </c>
      <c r="F6" s="11" t="s">
        <v>254</v>
      </c>
      <c r="G6" s="12">
        <v>0.0</v>
      </c>
      <c r="H6" s="7">
        <v>3.0</v>
      </c>
      <c r="I6" s="12">
        <v>0.0</v>
      </c>
      <c r="J6" s="7">
        <v>8.0</v>
      </c>
      <c r="K6" s="7">
        <v>0.0</v>
      </c>
      <c r="L6" s="7">
        <v>2.0</v>
      </c>
      <c r="M6" s="6">
        <v>0.0</v>
      </c>
      <c r="N6" s="7">
        <v>4.0</v>
      </c>
      <c r="O6" s="7" t="s">
        <v>255</v>
      </c>
      <c r="P6" s="7" t="s">
        <v>256</v>
      </c>
      <c r="Q6" s="7" t="s">
        <v>257</v>
      </c>
      <c r="R6" s="7" t="s">
        <v>258</v>
      </c>
      <c r="S6" s="7">
        <v>15.0</v>
      </c>
      <c r="T6" s="6"/>
      <c r="U6" s="6"/>
      <c r="V6" s="6"/>
    </row>
    <row r="7">
      <c r="A7" s="12">
        <v>4.0</v>
      </c>
      <c r="B7" s="12" t="s">
        <v>259</v>
      </c>
      <c r="C7" s="6">
        <f t="shared" si="1"/>
        <v>17</v>
      </c>
      <c r="D7" s="13">
        <f t="shared" si="2"/>
        <v>15.5</v>
      </c>
      <c r="E7" s="12">
        <v>1.5</v>
      </c>
      <c r="F7" s="11" t="s">
        <v>260</v>
      </c>
      <c r="G7" s="7">
        <v>0.0</v>
      </c>
      <c r="H7" s="7">
        <v>1.0</v>
      </c>
      <c r="I7" s="7">
        <v>0.0</v>
      </c>
      <c r="J7" s="7">
        <v>12.5</v>
      </c>
      <c r="K7" s="7">
        <v>1.0</v>
      </c>
      <c r="L7" s="7">
        <v>1.0</v>
      </c>
      <c r="M7" s="7">
        <v>0.0</v>
      </c>
      <c r="N7" s="7">
        <v>0.0</v>
      </c>
      <c r="O7" s="7" t="s">
        <v>261</v>
      </c>
      <c r="P7" s="7" t="s">
        <v>25</v>
      </c>
      <c r="Q7" s="7" t="s">
        <v>25</v>
      </c>
      <c r="R7" s="7" t="s">
        <v>262</v>
      </c>
      <c r="S7" s="7">
        <v>15.0</v>
      </c>
      <c r="T7" s="6"/>
      <c r="U7" s="6"/>
      <c r="V7" s="6"/>
    </row>
    <row r="8">
      <c r="A8" s="12">
        <v>5.0</v>
      </c>
      <c r="B8" s="12" t="s">
        <v>263</v>
      </c>
      <c r="C8" s="6">
        <f t="shared" si="1"/>
        <v>17.75</v>
      </c>
      <c r="D8" s="13">
        <f t="shared" si="2"/>
        <v>15.5</v>
      </c>
      <c r="E8" s="12">
        <v>2.25</v>
      </c>
      <c r="F8" s="11" t="s">
        <v>264</v>
      </c>
      <c r="G8" s="7">
        <v>0.0</v>
      </c>
      <c r="H8" s="7">
        <v>0.0</v>
      </c>
      <c r="I8" s="7">
        <v>0.0</v>
      </c>
      <c r="J8" s="7">
        <v>10.0</v>
      </c>
      <c r="K8" s="7">
        <v>2.5</v>
      </c>
      <c r="L8" s="7">
        <v>1.0</v>
      </c>
      <c r="M8" s="7">
        <v>0.0</v>
      </c>
      <c r="N8" s="7">
        <v>2.0</v>
      </c>
      <c r="O8" s="7" t="s">
        <v>265</v>
      </c>
      <c r="P8" s="7" t="s">
        <v>25</v>
      </c>
      <c r="Q8" s="7" t="s">
        <v>25</v>
      </c>
      <c r="R8" s="7" t="s">
        <v>266</v>
      </c>
      <c r="S8" s="7">
        <v>10.0</v>
      </c>
      <c r="T8" s="6"/>
      <c r="U8" s="6"/>
      <c r="V8" s="6"/>
    </row>
    <row r="9">
      <c r="A9" s="12">
        <v>6.0</v>
      </c>
      <c r="B9" s="12" t="s">
        <v>36</v>
      </c>
      <c r="C9" s="6">
        <f t="shared" si="1"/>
        <v>11.25</v>
      </c>
      <c r="D9" s="12">
        <v>9.5</v>
      </c>
      <c r="E9" s="12">
        <v>1.75</v>
      </c>
      <c r="F9" s="11" t="s">
        <v>267</v>
      </c>
      <c r="G9" s="7">
        <v>0.0</v>
      </c>
      <c r="H9" s="7">
        <v>0.0</v>
      </c>
      <c r="I9" s="7">
        <v>0.0</v>
      </c>
      <c r="J9" s="7">
        <v>5.0</v>
      </c>
      <c r="K9" s="7">
        <v>1.0</v>
      </c>
      <c r="L9" s="7">
        <v>1.0</v>
      </c>
      <c r="M9" s="7">
        <v>0.0</v>
      </c>
      <c r="N9" s="7">
        <v>1.5</v>
      </c>
      <c r="O9" s="7" t="s">
        <v>268</v>
      </c>
      <c r="P9" s="7" t="s">
        <v>25</v>
      </c>
      <c r="Q9" s="7" t="s">
        <v>25</v>
      </c>
      <c r="R9" s="7" t="s">
        <v>25</v>
      </c>
      <c r="S9" s="7" t="s">
        <v>25</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hyperlinks>
    <hyperlink r:id="rId1" ref="O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2" max="3" width="10.13"/>
    <col customWidth="1" min="4" max="4" width="9.63"/>
    <col customWidth="1" min="5" max="5" width="8.13"/>
    <col customWidth="1" min="6" max="6" width="32.5"/>
    <col customWidth="1" min="7" max="14" width="8.0"/>
    <col customWidth="1" min="15" max="15" width="39.0"/>
    <col customWidth="1" min="16" max="16" width="28.88"/>
    <col customWidth="1" min="17" max="17" width="70.13"/>
    <col customWidth="1" min="18" max="18" width="37.75"/>
    <col customWidth="1" min="19" max="19" width="9.25"/>
    <col customWidth="1" min="20" max="22" width="10.75"/>
  </cols>
  <sheetData>
    <row r="1">
      <c r="A1" s="24" t="s">
        <v>103</v>
      </c>
      <c r="B1" s="25"/>
      <c r="C1" s="25"/>
      <c r="D1" s="25"/>
      <c r="E1" s="25"/>
      <c r="F1" s="25"/>
      <c r="G1" s="26"/>
      <c r="H1" s="26"/>
      <c r="I1" s="26"/>
      <c r="J1" s="26"/>
      <c r="K1" s="26"/>
      <c r="L1" s="26"/>
      <c r="M1" s="26"/>
      <c r="N1" s="26"/>
      <c r="O1" s="26"/>
      <c r="P1" s="6"/>
      <c r="Q1" s="6"/>
      <c r="R1" s="26"/>
      <c r="S1" s="26"/>
      <c r="T1" s="6"/>
      <c r="U1" s="6"/>
      <c r="V1" s="6"/>
    </row>
    <row r="2">
      <c r="A2" s="31" t="s">
        <v>269</v>
      </c>
      <c r="G2" s="26"/>
      <c r="H2" s="26"/>
      <c r="I2" s="26"/>
      <c r="J2" s="26"/>
      <c r="K2" s="26"/>
      <c r="L2" s="26"/>
      <c r="M2" s="26"/>
      <c r="N2" s="26"/>
      <c r="O2" s="26"/>
      <c r="P2" s="6"/>
      <c r="Q2" s="6"/>
      <c r="R2" s="26"/>
      <c r="S2" s="26"/>
      <c r="T2" s="6"/>
      <c r="U2" s="6"/>
      <c r="V2" s="6"/>
    </row>
    <row r="3">
      <c r="A3" s="2" t="s">
        <v>105</v>
      </c>
      <c r="B3" s="2" t="s">
        <v>3</v>
      </c>
      <c r="C3" s="2" t="s">
        <v>106</v>
      </c>
      <c r="D3" s="2" t="s">
        <v>107</v>
      </c>
      <c r="E3" s="2" t="s">
        <v>108</v>
      </c>
      <c r="F3" s="2" t="s">
        <v>109</v>
      </c>
      <c r="G3" s="2" t="s">
        <v>16</v>
      </c>
      <c r="H3" s="2" t="s">
        <v>17</v>
      </c>
      <c r="I3" s="2" t="s">
        <v>18</v>
      </c>
      <c r="J3" s="2" t="s">
        <v>19</v>
      </c>
      <c r="K3" s="2" t="s">
        <v>20</v>
      </c>
      <c r="L3" s="2" t="s">
        <v>21</v>
      </c>
      <c r="M3" s="2" t="s">
        <v>22</v>
      </c>
      <c r="N3" s="2" t="s">
        <v>110</v>
      </c>
      <c r="O3" s="2" t="s">
        <v>111</v>
      </c>
      <c r="P3" s="3" t="s">
        <v>112</v>
      </c>
      <c r="Q3" s="3" t="s">
        <v>113</v>
      </c>
      <c r="R3" s="2" t="s">
        <v>114</v>
      </c>
      <c r="S3" s="2" t="s">
        <v>115</v>
      </c>
      <c r="T3" s="3"/>
      <c r="U3" s="3"/>
      <c r="V3" s="3"/>
      <c r="W3" s="4"/>
      <c r="X3" s="4"/>
      <c r="Y3" s="4"/>
      <c r="Z3" s="4"/>
    </row>
    <row r="4">
      <c r="A4" s="39">
        <v>2.0</v>
      </c>
      <c r="B4" s="40" t="s">
        <v>270</v>
      </c>
      <c r="C4" s="39">
        <v>41.0</v>
      </c>
      <c r="D4" s="39">
        <v>20.5</v>
      </c>
      <c r="E4" s="41">
        <v>20.5</v>
      </c>
      <c r="F4" s="42"/>
      <c r="G4" s="43">
        <v>9.0</v>
      </c>
      <c r="H4" s="43">
        <v>3.0</v>
      </c>
      <c r="I4" s="43">
        <v>3.0</v>
      </c>
      <c r="J4" s="43">
        <v>2.0</v>
      </c>
      <c r="K4" s="43">
        <v>2.0</v>
      </c>
      <c r="L4" s="43">
        <v>1.0</v>
      </c>
      <c r="M4" s="43">
        <v>0.5</v>
      </c>
      <c r="N4" s="43">
        <v>0.0</v>
      </c>
      <c r="O4" s="44"/>
      <c r="P4" s="45"/>
      <c r="Q4" s="45"/>
      <c r="R4" s="45"/>
      <c r="S4" s="45"/>
      <c r="T4" s="6"/>
      <c r="U4" s="6"/>
      <c r="V4" s="6"/>
    </row>
    <row r="5" ht="106.5" customHeight="1">
      <c r="A5" s="46">
        <v>3.0</v>
      </c>
      <c r="B5" s="47" t="s">
        <v>271</v>
      </c>
      <c r="C5" s="46">
        <v>46.0</v>
      </c>
      <c r="D5" s="46">
        <v>23.0</v>
      </c>
      <c r="E5" s="41">
        <v>23.0</v>
      </c>
      <c r="F5" s="48"/>
      <c r="G5" s="49">
        <v>10.0</v>
      </c>
      <c r="H5" s="49">
        <v>2.0</v>
      </c>
      <c r="I5" s="49">
        <v>1.0</v>
      </c>
      <c r="J5" s="49">
        <v>3.0</v>
      </c>
      <c r="K5" s="49">
        <v>4.0</v>
      </c>
      <c r="L5" s="49">
        <v>2.0</v>
      </c>
      <c r="M5" s="49">
        <v>1.0</v>
      </c>
      <c r="N5" s="49">
        <v>0.0</v>
      </c>
      <c r="O5" s="50" t="s">
        <v>272</v>
      </c>
      <c r="P5" s="50" t="s">
        <v>273</v>
      </c>
      <c r="Q5" s="51" t="s">
        <v>274</v>
      </c>
      <c r="R5" s="52" t="s">
        <v>275</v>
      </c>
      <c r="S5" s="49">
        <v>32.0</v>
      </c>
      <c r="T5" s="6"/>
      <c r="U5" s="6"/>
      <c r="V5" s="6"/>
    </row>
    <row r="6" ht="80.25" customHeight="1">
      <c r="A6" s="39">
        <v>4.0</v>
      </c>
      <c r="B6" s="40" t="s">
        <v>131</v>
      </c>
      <c r="C6" s="41">
        <v>17.0</v>
      </c>
      <c r="D6" s="41">
        <v>17.0</v>
      </c>
      <c r="E6" s="39">
        <v>2.5</v>
      </c>
      <c r="F6" s="53"/>
      <c r="G6" s="43">
        <v>3.0</v>
      </c>
      <c r="H6" s="43">
        <v>0.0</v>
      </c>
      <c r="I6" s="43">
        <v>0.0</v>
      </c>
      <c r="J6" s="43">
        <v>8.0</v>
      </c>
      <c r="K6" s="43">
        <v>3.0</v>
      </c>
      <c r="L6" s="43">
        <v>1.0</v>
      </c>
      <c r="M6" s="43">
        <v>0.0</v>
      </c>
      <c r="N6" s="43">
        <v>2.0</v>
      </c>
      <c r="O6" s="50" t="s">
        <v>276</v>
      </c>
      <c r="P6" s="50" t="s">
        <v>277</v>
      </c>
      <c r="Q6" s="52" t="s">
        <v>278</v>
      </c>
      <c r="R6" s="54" t="s">
        <v>279</v>
      </c>
      <c r="S6" s="43">
        <v>16.0</v>
      </c>
      <c r="T6" s="6"/>
      <c r="U6" s="6"/>
      <c r="V6" s="6"/>
    </row>
    <row r="7" ht="34.5" customHeight="1">
      <c r="A7" s="39">
        <v>5.0</v>
      </c>
      <c r="B7" s="40" t="s">
        <v>137</v>
      </c>
      <c r="C7" s="41">
        <v>16.25</v>
      </c>
      <c r="D7" s="41">
        <v>15.0</v>
      </c>
      <c r="E7" s="39">
        <v>0.75</v>
      </c>
      <c r="F7" s="53"/>
      <c r="G7" s="43">
        <v>4.0</v>
      </c>
      <c r="H7" s="43">
        <v>0.0</v>
      </c>
      <c r="I7" s="43">
        <v>1.0</v>
      </c>
      <c r="J7" s="43">
        <v>2.0</v>
      </c>
      <c r="K7" s="43">
        <v>6.0</v>
      </c>
      <c r="L7" s="43">
        <v>2.0</v>
      </c>
      <c r="M7" s="43">
        <v>0.0</v>
      </c>
      <c r="N7" s="43">
        <v>0.0</v>
      </c>
      <c r="O7" s="50" t="s">
        <v>139</v>
      </c>
      <c r="P7" s="50" t="s">
        <v>140</v>
      </c>
      <c r="Q7" s="54" t="s">
        <v>141</v>
      </c>
      <c r="R7" s="54" t="s">
        <v>280</v>
      </c>
      <c r="S7" s="43">
        <v>29.0</v>
      </c>
      <c r="T7" s="6"/>
      <c r="U7" s="6"/>
      <c r="V7" s="6"/>
    </row>
    <row r="8" ht="78.75" customHeight="1">
      <c r="A8" s="39">
        <v>6.0</v>
      </c>
      <c r="B8" s="40" t="s">
        <v>143</v>
      </c>
      <c r="C8" s="41">
        <v>31.0</v>
      </c>
      <c r="D8" s="41">
        <v>28.0</v>
      </c>
      <c r="E8" s="39">
        <v>3.0</v>
      </c>
      <c r="F8" s="53"/>
      <c r="G8" s="43">
        <v>3.0</v>
      </c>
      <c r="H8" s="39">
        <v>0.0</v>
      </c>
      <c r="I8" s="43">
        <v>1.0</v>
      </c>
      <c r="J8" s="43">
        <v>10.0</v>
      </c>
      <c r="K8" s="43">
        <v>2.0</v>
      </c>
      <c r="L8" s="43">
        <v>2.0</v>
      </c>
      <c r="M8" s="43">
        <v>6.0</v>
      </c>
      <c r="N8" s="43">
        <v>4.0</v>
      </c>
      <c r="O8" s="50" t="s">
        <v>281</v>
      </c>
      <c r="P8" s="50" t="s">
        <v>146</v>
      </c>
      <c r="Q8" s="54" t="s">
        <v>147</v>
      </c>
      <c r="R8" s="54" t="s">
        <v>282</v>
      </c>
      <c r="S8" s="43">
        <v>14.0</v>
      </c>
      <c r="T8" s="6"/>
      <c r="U8" s="6"/>
      <c r="V8" s="6"/>
    </row>
    <row r="9" ht="38.25" customHeight="1">
      <c r="A9" s="39">
        <v>7.0</v>
      </c>
      <c r="B9" s="40" t="s">
        <v>149</v>
      </c>
      <c r="C9" s="40">
        <v>20.0</v>
      </c>
      <c r="D9" s="41">
        <v>12.0</v>
      </c>
      <c r="E9" s="40">
        <v>3.0</v>
      </c>
      <c r="F9" s="42"/>
      <c r="G9" s="55">
        <v>1.0</v>
      </c>
      <c r="H9" s="55">
        <v>1.0</v>
      </c>
      <c r="I9" s="55">
        <v>1.0</v>
      </c>
      <c r="J9" s="55">
        <v>6.0</v>
      </c>
      <c r="K9" s="55">
        <v>2.0</v>
      </c>
      <c r="L9" s="55">
        <v>0.5</v>
      </c>
      <c r="M9" s="55">
        <v>0.5</v>
      </c>
      <c r="N9" s="55">
        <v>0.0</v>
      </c>
      <c r="O9" s="50" t="s">
        <v>283</v>
      </c>
      <c r="P9" s="55" t="s">
        <v>284</v>
      </c>
      <c r="Q9" s="45"/>
      <c r="R9" s="45"/>
      <c r="S9" s="45"/>
      <c r="T9" s="6"/>
      <c r="U9" s="6"/>
      <c r="V9" s="6"/>
    </row>
    <row r="10">
      <c r="G10" s="6"/>
      <c r="H10" s="6"/>
      <c r="I10" s="6"/>
      <c r="J10" s="6"/>
      <c r="K10" s="6"/>
      <c r="L10" s="6"/>
      <c r="M10" s="6"/>
      <c r="N10" s="6"/>
      <c r="O10" s="6"/>
      <c r="P10" s="6"/>
      <c r="Q10" s="6"/>
      <c r="R10" s="6"/>
      <c r="S10" s="6"/>
      <c r="T10" s="6"/>
      <c r="U10" s="6"/>
      <c r="V10" s="6"/>
    </row>
    <row r="11">
      <c r="G11" s="6"/>
      <c r="H11" s="6"/>
      <c r="I11" s="6"/>
      <c r="J11" s="6"/>
      <c r="K11" s="6"/>
      <c r="L11" s="6"/>
      <c r="M11" s="6"/>
      <c r="N11" s="6"/>
      <c r="O11" s="6"/>
      <c r="P11" s="6"/>
      <c r="Q11" s="6"/>
      <c r="R11" s="6"/>
      <c r="S11" s="6"/>
      <c r="T11" s="6"/>
      <c r="U11" s="6"/>
      <c r="V11" s="6"/>
    </row>
    <row r="12">
      <c r="G12" s="6"/>
      <c r="H12" s="6"/>
      <c r="I12" s="6"/>
      <c r="J12" s="6"/>
      <c r="K12" s="6"/>
      <c r="L12" s="6"/>
      <c r="M12" s="6"/>
      <c r="N12" s="6"/>
      <c r="O12" s="6"/>
      <c r="P12" s="6"/>
      <c r="Q12" s="6"/>
      <c r="R12" s="6"/>
      <c r="S12" s="6"/>
      <c r="T12" s="6"/>
      <c r="U12" s="6"/>
      <c r="V12" s="6"/>
    </row>
    <row r="13">
      <c r="G13" s="6"/>
      <c r="H13" s="6"/>
      <c r="I13" s="6"/>
      <c r="J13" s="6"/>
      <c r="K13" s="6"/>
      <c r="L13" s="6"/>
      <c r="M13" s="6"/>
      <c r="N13" s="6"/>
      <c r="O13" s="6"/>
      <c r="P13" s="6"/>
      <c r="Q13" s="6"/>
      <c r="R13" s="6"/>
      <c r="S13" s="6"/>
      <c r="T13" s="6"/>
      <c r="U13" s="6"/>
      <c r="V13" s="6"/>
    </row>
    <row r="14">
      <c r="G14" s="6"/>
      <c r="H14" s="6"/>
      <c r="I14" s="6"/>
      <c r="J14" s="6"/>
      <c r="K14" s="6"/>
      <c r="L14" s="6"/>
      <c r="M14" s="6"/>
      <c r="N14" s="6"/>
      <c r="O14" s="6"/>
      <c r="P14" s="6"/>
      <c r="Q14" s="6"/>
      <c r="R14" s="6"/>
      <c r="S14" s="6"/>
      <c r="T14" s="6"/>
      <c r="U14" s="6"/>
      <c r="V14" s="6"/>
    </row>
    <row r="15">
      <c r="G15" s="6"/>
      <c r="H15" s="6"/>
      <c r="I15" s="6"/>
      <c r="J15" s="6"/>
      <c r="K15" s="6"/>
      <c r="L15" s="6"/>
      <c r="M15" s="6"/>
      <c r="N15" s="6"/>
      <c r="O15" s="6"/>
      <c r="P15" s="6"/>
      <c r="Q15" s="6"/>
      <c r="R15" s="6"/>
      <c r="S15" s="6"/>
      <c r="T15" s="6"/>
      <c r="U15" s="6"/>
      <c r="V15" s="6"/>
    </row>
    <row r="16">
      <c r="G16" s="6"/>
      <c r="H16" s="6"/>
      <c r="I16" s="6"/>
      <c r="J16" s="6"/>
      <c r="K16" s="6"/>
      <c r="L16" s="6"/>
      <c r="M16" s="6"/>
      <c r="N16" s="6"/>
      <c r="O16" s="6"/>
      <c r="P16" s="6"/>
      <c r="Q16" s="6"/>
      <c r="R16" s="6"/>
      <c r="S16" s="6"/>
      <c r="T16" s="6"/>
      <c r="U16" s="6"/>
      <c r="V16" s="6"/>
    </row>
    <row r="17">
      <c r="G17" s="6"/>
      <c r="H17" s="6"/>
      <c r="I17" s="6"/>
      <c r="J17" s="6"/>
      <c r="K17" s="6"/>
      <c r="L17" s="6"/>
      <c r="M17" s="6"/>
      <c r="N17" s="6"/>
      <c r="O17" s="6"/>
      <c r="P17" s="6"/>
      <c r="Q17" s="6"/>
      <c r="R17" s="6"/>
      <c r="S17" s="6"/>
      <c r="T17" s="6"/>
      <c r="U17" s="6"/>
      <c r="V17" s="6"/>
    </row>
    <row r="18">
      <c r="G18" s="6"/>
      <c r="H18" s="6"/>
      <c r="I18" s="6"/>
      <c r="J18" s="6"/>
      <c r="K18" s="6"/>
      <c r="L18" s="6"/>
      <c r="M18" s="6"/>
      <c r="N18" s="6"/>
      <c r="O18" s="6"/>
      <c r="P18" s="6"/>
      <c r="Q18" s="6"/>
      <c r="R18" s="6"/>
      <c r="S18" s="6"/>
      <c r="T18" s="6"/>
      <c r="U18" s="6"/>
      <c r="V18" s="6"/>
    </row>
    <row r="19">
      <c r="G19" s="6"/>
      <c r="H19" s="6"/>
      <c r="I19" s="6"/>
      <c r="J19" s="6"/>
      <c r="K19" s="6"/>
      <c r="L19" s="6"/>
      <c r="M19" s="6"/>
      <c r="N19" s="6"/>
      <c r="O19" s="6"/>
      <c r="P19" s="6"/>
      <c r="Q19" s="6"/>
      <c r="R19" s="6"/>
      <c r="S19" s="6"/>
      <c r="T19" s="6"/>
      <c r="U19" s="6"/>
      <c r="V19" s="6"/>
    </row>
    <row r="20">
      <c r="G20" s="6"/>
      <c r="H20" s="6"/>
      <c r="I20" s="6"/>
      <c r="J20" s="6"/>
      <c r="K20" s="6"/>
      <c r="L20" s="6"/>
      <c r="M20" s="6"/>
      <c r="N20" s="6"/>
      <c r="O20" s="6"/>
      <c r="P20" s="6"/>
      <c r="Q20" s="6"/>
      <c r="R20" s="6"/>
      <c r="S20" s="6"/>
      <c r="T20" s="6"/>
      <c r="U20" s="6"/>
      <c r="V20" s="6"/>
    </row>
    <row r="21">
      <c r="G21" s="6"/>
      <c r="H21" s="6"/>
      <c r="I21" s="6"/>
      <c r="J21" s="6"/>
      <c r="K21" s="6"/>
      <c r="L21" s="6"/>
      <c r="M21" s="6"/>
      <c r="N21" s="6"/>
      <c r="O21" s="6"/>
      <c r="P21" s="6"/>
      <c r="Q21" s="6"/>
      <c r="R21" s="6"/>
      <c r="S21" s="6"/>
      <c r="T21" s="6"/>
      <c r="U21" s="6"/>
      <c r="V21" s="6"/>
    </row>
    <row r="22">
      <c r="G22" s="6"/>
      <c r="H22" s="6"/>
      <c r="I22" s="6"/>
      <c r="J22" s="6"/>
      <c r="K22" s="6"/>
      <c r="L22" s="6"/>
      <c r="M22" s="6"/>
      <c r="N22" s="6"/>
      <c r="O22" s="6"/>
      <c r="P22" s="6"/>
      <c r="Q22" s="6"/>
      <c r="R22" s="6"/>
      <c r="S22" s="6"/>
      <c r="T22" s="6"/>
      <c r="U22" s="6"/>
      <c r="V22" s="6"/>
    </row>
    <row r="23">
      <c r="G23" s="6"/>
      <c r="H23" s="6"/>
      <c r="I23" s="6"/>
      <c r="J23" s="6"/>
      <c r="K23" s="6"/>
      <c r="L23" s="6"/>
      <c r="M23" s="6"/>
      <c r="N23" s="6"/>
      <c r="O23" s="6"/>
      <c r="P23" s="6"/>
      <c r="Q23" s="6"/>
      <c r="R23" s="6"/>
      <c r="S23" s="6"/>
      <c r="T23" s="6"/>
      <c r="U23" s="6"/>
      <c r="V23" s="6"/>
    </row>
    <row r="24">
      <c r="G24" s="6"/>
      <c r="H24" s="6"/>
      <c r="I24" s="6"/>
      <c r="J24" s="6"/>
      <c r="K24" s="6"/>
      <c r="L24" s="6"/>
      <c r="M24" s="6"/>
      <c r="N24" s="6"/>
      <c r="O24" s="6"/>
      <c r="P24" s="6"/>
      <c r="Q24" s="6"/>
      <c r="R24" s="6"/>
      <c r="S24" s="6"/>
      <c r="T24" s="6"/>
      <c r="U24" s="6"/>
      <c r="V24" s="6"/>
    </row>
    <row r="25">
      <c r="G25" s="6"/>
      <c r="H25" s="6"/>
      <c r="I25" s="6"/>
      <c r="J25" s="6"/>
      <c r="K25" s="6"/>
      <c r="L25" s="6"/>
      <c r="M25" s="6"/>
      <c r="N25" s="6"/>
      <c r="O25" s="6"/>
      <c r="P25" s="6"/>
      <c r="Q25" s="6"/>
      <c r="R25" s="6"/>
      <c r="S25" s="6"/>
      <c r="T25" s="6"/>
      <c r="U25" s="6"/>
      <c r="V25" s="6"/>
    </row>
    <row r="26">
      <c r="G26" s="6"/>
      <c r="H26" s="6"/>
      <c r="I26" s="6"/>
      <c r="J26" s="6"/>
      <c r="K26" s="6"/>
      <c r="L26" s="6"/>
      <c r="M26" s="6"/>
      <c r="N26" s="6"/>
      <c r="O26" s="6"/>
      <c r="P26" s="6"/>
      <c r="Q26" s="6"/>
      <c r="R26" s="6"/>
      <c r="S26" s="6"/>
      <c r="T26" s="6"/>
      <c r="U26" s="6"/>
      <c r="V26" s="6"/>
    </row>
    <row r="27">
      <c r="G27" s="6"/>
      <c r="H27" s="6"/>
      <c r="I27" s="6"/>
      <c r="J27" s="6"/>
      <c r="K27" s="6"/>
      <c r="L27" s="6"/>
      <c r="M27" s="6"/>
      <c r="N27" s="6"/>
      <c r="O27" s="6"/>
      <c r="P27" s="6"/>
      <c r="Q27" s="6"/>
      <c r="R27" s="6"/>
      <c r="S27" s="6"/>
      <c r="T27" s="6"/>
      <c r="U27" s="6"/>
      <c r="V27" s="6"/>
    </row>
    <row r="28">
      <c r="G28" s="6"/>
      <c r="H28" s="6"/>
      <c r="I28" s="6"/>
      <c r="J28" s="6"/>
      <c r="K28" s="6"/>
      <c r="L28" s="6"/>
      <c r="M28" s="6"/>
      <c r="N28" s="6"/>
      <c r="O28" s="6"/>
      <c r="P28" s="6"/>
      <c r="Q28" s="6"/>
      <c r="R28" s="6"/>
      <c r="S28" s="6"/>
      <c r="T28" s="6"/>
      <c r="U28" s="6"/>
      <c r="V28" s="6"/>
    </row>
    <row r="29">
      <c r="G29" s="6"/>
      <c r="H29" s="6"/>
      <c r="I29" s="6"/>
      <c r="J29" s="6"/>
      <c r="K29" s="6"/>
      <c r="L29" s="6"/>
      <c r="M29" s="6"/>
      <c r="N29" s="6"/>
      <c r="O29" s="6"/>
      <c r="P29" s="6"/>
      <c r="Q29" s="6"/>
      <c r="R29" s="6"/>
      <c r="S29" s="6"/>
      <c r="T29" s="6"/>
      <c r="U29" s="6"/>
      <c r="V29" s="6"/>
    </row>
    <row r="30">
      <c r="G30" s="6"/>
      <c r="H30" s="6"/>
      <c r="I30" s="6"/>
      <c r="J30" s="6"/>
      <c r="K30" s="6"/>
      <c r="L30" s="6"/>
      <c r="M30" s="6"/>
      <c r="N30" s="6"/>
      <c r="O30" s="6"/>
      <c r="P30" s="6"/>
      <c r="Q30" s="6"/>
      <c r="R30" s="6"/>
      <c r="S30" s="6"/>
      <c r="T30" s="6"/>
      <c r="U30" s="6"/>
      <c r="V30" s="6"/>
    </row>
    <row r="31">
      <c r="G31" s="6"/>
      <c r="H31" s="6"/>
      <c r="I31" s="6"/>
      <c r="J31" s="6"/>
      <c r="K31" s="6"/>
      <c r="L31" s="6"/>
      <c r="M31" s="6"/>
      <c r="N31" s="6"/>
      <c r="O31" s="6"/>
      <c r="P31" s="6"/>
      <c r="Q31" s="6"/>
      <c r="R31" s="6"/>
      <c r="S31" s="6"/>
      <c r="T31" s="6"/>
      <c r="U31" s="6"/>
      <c r="V31" s="6"/>
    </row>
    <row r="32">
      <c r="G32" s="6"/>
      <c r="H32" s="6"/>
      <c r="I32" s="6"/>
      <c r="J32" s="6"/>
      <c r="K32" s="6"/>
      <c r="L32" s="6"/>
      <c r="M32" s="6"/>
      <c r="N32" s="6"/>
      <c r="O32" s="6"/>
      <c r="P32" s="6"/>
      <c r="Q32" s="6"/>
      <c r="R32" s="6"/>
      <c r="S32" s="6"/>
      <c r="T32" s="6"/>
      <c r="U32" s="6"/>
      <c r="V32" s="6"/>
    </row>
    <row r="33">
      <c r="G33" s="6"/>
      <c r="H33" s="6"/>
      <c r="I33" s="6"/>
      <c r="J33" s="6"/>
      <c r="K33" s="6"/>
      <c r="L33" s="6"/>
      <c r="M33" s="6"/>
      <c r="N33" s="6"/>
      <c r="O33" s="6"/>
      <c r="P33" s="6"/>
      <c r="Q33" s="6"/>
      <c r="R33" s="6"/>
      <c r="S33" s="6"/>
      <c r="T33" s="6"/>
      <c r="U33" s="6"/>
      <c r="V33" s="6"/>
    </row>
    <row r="34">
      <c r="G34" s="6"/>
      <c r="H34" s="6"/>
      <c r="I34" s="6"/>
      <c r="J34" s="6"/>
      <c r="K34" s="6"/>
      <c r="L34" s="6"/>
      <c r="M34" s="6"/>
      <c r="N34" s="6"/>
      <c r="O34" s="6"/>
      <c r="P34" s="6"/>
      <c r="Q34" s="6"/>
      <c r="R34" s="6"/>
      <c r="S34" s="6"/>
      <c r="T34" s="6"/>
      <c r="U34" s="6"/>
      <c r="V34" s="6"/>
    </row>
    <row r="35">
      <c r="G35" s="6"/>
      <c r="H35" s="6"/>
      <c r="I35" s="6"/>
      <c r="J35" s="6"/>
      <c r="K35" s="6"/>
      <c r="L35" s="6"/>
      <c r="M35" s="6"/>
      <c r="N35" s="6"/>
      <c r="O35" s="6"/>
      <c r="P35" s="6"/>
      <c r="Q35" s="6"/>
      <c r="R35" s="6"/>
      <c r="S35" s="6"/>
      <c r="T35" s="6"/>
      <c r="U35" s="6"/>
      <c r="V35" s="6"/>
    </row>
    <row r="36">
      <c r="G36" s="6"/>
      <c r="H36" s="6"/>
      <c r="I36" s="6"/>
      <c r="J36" s="6"/>
      <c r="K36" s="6"/>
      <c r="L36" s="6"/>
      <c r="M36" s="6"/>
      <c r="N36" s="6"/>
      <c r="O36" s="6"/>
      <c r="P36" s="6"/>
      <c r="Q36" s="6"/>
      <c r="R36" s="6"/>
      <c r="S36" s="6"/>
      <c r="T36" s="6"/>
      <c r="U36" s="6"/>
      <c r="V36" s="6"/>
    </row>
    <row r="37">
      <c r="G37" s="6"/>
      <c r="H37" s="6"/>
      <c r="I37" s="6"/>
      <c r="J37" s="6"/>
      <c r="K37" s="6"/>
      <c r="L37" s="6"/>
      <c r="M37" s="6"/>
      <c r="N37" s="6"/>
      <c r="O37" s="6"/>
      <c r="P37" s="6"/>
      <c r="Q37" s="6"/>
      <c r="R37" s="6"/>
      <c r="S37" s="6"/>
      <c r="T37" s="6"/>
      <c r="U37" s="6"/>
      <c r="V37" s="6"/>
    </row>
    <row r="38">
      <c r="G38" s="6"/>
      <c r="H38" s="6"/>
      <c r="I38" s="6"/>
      <c r="J38" s="6"/>
      <c r="K38" s="6"/>
      <c r="L38" s="6"/>
      <c r="M38" s="6"/>
      <c r="N38" s="6"/>
      <c r="O38" s="6"/>
      <c r="P38" s="6"/>
      <c r="Q38" s="6"/>
      <c r="R38" s="6"/>
      <c r="S38" s="6"/>
      <c r="T38" s="6"/>
      <c r="U38" s="6"/>
      <c r="V38" s="6"/>
    </row>
    <row r="39">
      <c r="G39" s="6"/>
      <c r="H39" s="6"/>
      <c r="I39" s="6"/>
      <c r="J39" s="6"/>
      <c r="K39" s="6"/>
      <c r="L39" s="6"/>
      <c r="M39" s="6"/>
      <c r="N39" s="6"/>
      <c r="O39" s="6"/>
      <c r="P39" s="6"/>
      <c r="Q39" s="6"/>
      <c r="R39" s="6"/>
      <c r="S39" s="6"/>
      <c r="T39" s="6"/>
      <c r="U39" s="6"/>
      <c r="V39" s="6"/>
    </row>
    <row r="40">
      <c r="G40" s="6"/>
      <c r="H40" s="6"/>
      <c r="I40" s="6"/>
      <c r="J40" s="6"/>
      <c r="K40" s="6"/>
      <c r="L40" s="6"/>
      <c r="M40" s="6"/>
      <c r="N40" s="6"/>
      <c r="O40" s="6"/>
      <c r="P40" s="6"/>
      <c r="Q40" s="6"/>
      <c r="R40" s="6"/>
      <c r="S40" s="6"/>
      <c r="T40" s="6"/>
      <c r="U40" s="6"/>
      <c r="V40" s="6"/>
    </row>
    <row r="41">
      <c r="G41" s="6"/>
      <c r="H41" s="6"/>
      <c r="I41" s="6"/>
      <c r="J41" s="6"/>
      <c r="K41" s="6"/>
      <c r="L41" s="6"/>
      <c r="M41" s="6"/>
      <c r="N41" s="6"/>
      <c r="O41" s="6"/>
      <c r="P41" s="6"/>
      <c r="Q41" s="6"/>
      <c r="R41" s="6"/>
      <c r="S41" s="6"/>
      <c r="T41" s="6"/>
      <c r="U41" s="6"/>
      <c r="V41" s="6"/>
    </row>
    <row r="42">
      <c r="G42" s="6"/>
      <c r="H42" s="6"/>
      <c r="I42" s="6"/>
      <c r="J42" s="6"/>
      <c r="K42" s="6"/>
      <c r="L42" s="6"/>
      <c r="M42" s="6"/>
      <c r="N42" s="6"/>
      <c r="O42" s="6"/>
      <c r="P42" s="6"/>
      <c r="Q42" s="6"/>
      <c r="R42" s="6"/>
      <c r="S42" s="6"/>
      <c r="T42" s="6"/>
      <c r="U42" s="6"/>
      <c r="V42" s="6"/>
    </row>
    <row r="43">
      <c r="G43" s="6"/>
      <c r="H43" s="6"/>
      <c r="I43" s="6"/>
      <c r="J43" s="6"/>
      <c r="K43" s="6"/>
      <c r="L43" s="6"/>
      <c r="M43" s="6"/>
      <c r="N43" s="6"/>
      <c r="O43" s="6"/>
      <c r="P43" s="6"/>
      <c r="Q43" s="6"/>
      <c r="R43" s="6"/>
      <c r="S43" s="6"/>
      <c r="T43" s="6"/>
      <c r="U43" s="6"/>
      <c r="V43" s="6"/>
    </row>
    <row r="44">
      <c r="G44" s="6"/>
      <c r="H44" s="6"/>
      <c r="I44" s="6"/>
      <c r="J44" s="6"/>
      <c r="K44" s="6"/>
      <c r="L44" s="6"/>
      <c r="M44" s="6"/>
      <c r="N44" s="6"/>
      <c r="O44" s="6"/>
      <c r="P44" s="6"/>
      <c r="Q44" s="6"/>
      <c r="R44" s="6"/>
      <c r="S44" s="6"/>
      <c r="T44" s="6"/>
      <c r="U44" s="6"/>
      <c r="V44" s="6"/>
    </row>
    <row r="45">
      <c r="G45" s="6"/>
      <c r="H45" s="6"/>
      <c r="I45" s="6"/>
      <c r="J45" s="6"/>
      <c r="K45" s="6"/>
      <c r="L45" s="6"/>
      <c r="M45" s="6"/>
      <c r="N45" s="6"/>
      <c r="O45" s="6"/>
      <c r="P45" s="6"/>
      <c r="Q45" s="6"/>
      <c r="R45" s="6"/>
      <c r="S45" s="6"/>
      <c r="T45" s="6"/>
      <c r="U45" s="6"/>
      <c r="V45" s="6"/>
    </row>
    <row r="46">
      <c r="G46" s="6"/>
      <c r="H46" s="6"/>
      <c r="I46" s="6"/>
      <c r="J46" s="6"/>
      <c r="K46" s="6"/>
      <c r="L46" s="6"/>
      <c r="M46" s="6"/>
      <c r="N46" s="6"/>
      <c r="O46" s="6"/>
      <c r="P46" s="6"/>
      <c r="Q46" s="6"/>
      <c r="R46" s="6"/>
      <c r="S46" s="6"/>
      <c r="T46" s="6"/>
      <c r="U46" s="6"/>
      <c r="V46" s="6"/>
    </row>
    <row r="47">
      <c r="G47" s="6"/>
      <c r="H47" s="6"/>
      <c r="I47" s="6"/>
      <c r="J47" s="6"/>
      <c r="K47" s="6"/>
      <c r="L47" s="6"/>
      <c r="M47" s="6"/>
      <c r="N47" s="6"/>
      <c r="O47" s="6"/>
      <c r="P47" s="6"/>
      <c r="Q47" s="6"/>
      <c r="R47" s="6"/>
      <c r="S47" s="6"/>
      <c r="T47" s="6"/>
      <c r="U47" s="6"/>
      <c r="V47" s="6"/>
    </row>
    <row r="48">
      <c r="G48" s="6"/>
      <c r="H48" s="6"/>
      <c r="I48" s="6"/>
      <c r="J48" s="6"/>
      <c r="K48" s="6"/>
      <c r="L48" s="6"/>
      <c r="M48" s="6"/>
      <c r="N48" s="6"/>
      <c r="O48" s="6"/>
      <c r="P48" s="6"/>
      <c r="Q48" s="6"/>
      <c r="R48" s="6"/>
      <c r="S48" s="6"/>
      <c r="T48" s="6"/>
      <c r="U48" s="6"/>
      <c r="V48" s="6"/>
    </row>
    <row r="49">
      <c r="G49" s="6"/>
      <c r="H49" s="6"/>
      <c r="I49" s="6"/>
      <c r="J49" s="6"/>
      <c r="K49" s="6"/>
      <c r="L49" s="6"/>
      <c r="M49" s="6"/>
      <c r="N49" s="6"/>
      <c r="O49" s="6"/>
      <c r="P49" s="6"/>
      <c r="Q49" s="6"/>
      <c r="R49" s="6"/>
      <c r="S49" s="6"/>
      <c r="T49" s="6"/>
      <c r="U49" s="6"/>
      <c r="V49" s="6"/>
    </row>
    <row r="50">
      <c r="G50" s="6"/>
      <c r="H50" s="6"/>
      <c r="I50" s="6"/>
      <c r="J50" s="6"/>
      <c r="K50" s="6"/>
      <c r="L50" s="6"/>
      <c r="M50" s="6"/>
      <c r="N50" s="6"/>
      <c r="O50" s="6"/>
      <c r="P50" s="6"/>
      <c r="Q50" s="6"/>
      <c r="R50" s="6"/>
      <c r="S50" s="6"/>
      <c r="T50" s="6"/>
      <c r="U50" s="6"/>
      <c r="V50" s="6"/>
    </row>
    <row r="51">
      <c r="G51" s="6"/>
      <c r="H51" s="6"/>
      <c r="I51" s="6"/>
      <c r="J51" s="6"/>
      <c r="K51" s="6"/>
      <c r="L51" s="6"/>
      <c r="M51" s="6"/>
      <c r="N51" s="6"/>
      <c r="O51" s="6"/>
      <c r="P51" s="6"/>
      <c r="Q51" s="6"/>
      <c r="R51" s="6"/>
      <c r="S51" s="6"/>
      <c r="T51" s="6"/>
      <c r="U51" s="6"/>
      <c r="V51" s="6"/>
    </row>
    <row r="52">
      <c r="G52" s="6"/>
      <c r="H52" s="6"/>
      <c r="I52" s="6"/>
      <c r="J52" s="6"/>
      <c r="K52" s="6"/>
      <c r="L52" s="6"/>
      <c r="M52" s="6"/>
      <c r="N52" s="6"/>
      <c r="O52" s="6"/>
      <c r="P52" s="6"/>
      <c r="Q52" s="6"/>
      <c r="R52" s="6"/>
      <c r="S52" s="6"/>
      <c r="T52" s="6"/>
      <c r="U52" s="6"/>
      <c r="V52" s="6"/>
    </row>
    <row r="53">
      <c r="G53" s="6"/>
      <c r="H53" s="6"/>
      <c r="I53" s="6"/>
      <c r="J53" s="6"/>
      <c r="K53" s="6"/>
      <c r="L53" s="6"/>
      <c r="M53" s="6"/>
      <c r="N53" s="6"/>
      <c r="O53" s="6"/>
      <c r="P53" s="6"/>
      <c r="Q53" s="6"/>
      <c r="R53" s="6"/>
      <c r="S53" s="6"/>
      <c r="T53" s="6"/>
      <c r="U53" s="6"/>
      <c r="V53" s="6"/>
    </row>
    <row r="54">
      <c r="G54" s="6"/>
      <c r="H54" s="6"/>
      <c r="I54" s="6"/>
      <c r="J54" s="6"/>
      <c r="K54" s="6"/>
      <c r="L54" s="6"/>
      <c r="M54" s="6"/>
      <c r="N54" s="6"/>
      <c r="O54" s="6"/>
      <c r="P54" s="6"/>
      <c r="Q54" s="6"/>
      <c r="R54" s="6"/>
      <c r="S54" s="6"/>
      <c r="T54" s="6"/>
      <c r="U54" s="6"/>
      <c r="V54" s="6"/>
    </row>
    <row r="55">
      <c r="G55" s="6"/>
      <c r="H55" s="6"/>
      <c r="I55" s="6"/>
      <c r="J55" s="6"/>
      <c r="K55" s="6"/>
      <c r="L55" s="6"/>
      <c r="M55" s="6"/>
      <c r="N55" s="6"/>
      <c r="O55" s="6"/>
      <c r="P55" s="6"/>
      <c r="Q55" s="6"/>
      <c r="R55" s="6"/>
      <c r="S55" s="6"/>
      <c r="T55" s="6"/>
      <c r="U55" s="6"/>
      <c r="V55" s="6"/>
    </row>
    <row r="56">
      <c r="G56" s="6"/>
      <c r="H56" s="6"/>
      <c r="I56" s="6"/>
      <c r="J56" s="6"/>
      <c r="K56" s="6"/>
      <c r="L56" s="6"/>
      <c r="M56" s="6"/>
      <c r="N56" s="6"/>
      <c r="O56" s="6"/>
      <c r="P56" s="6"/>
      <c r="Q56" s="6"/>
      <c r="R56" s="6"/>
      <c r="S56" s="6"/>
      <c r="T56" s="6"/>
      <c r="U56" s="6"/>
      <c r="V56" s="6"/>
    </row>
    <row r="57">
      <c r="G57" s="6"/>
      <c r="H57" s="6"/>
      <c r="I57" s="6"/>
      <c r="J57" s="6"/>
      <c r="K57" s="6"/>
      <c r="L57" s="6"/>
      <c r="M57" s="6"/>
      <c r="N57" s="6"/>
      <c r="O57" s="6"/>
      <c r="P57" s="6"/>
      <c r="Q57" s="6"/>
      <c r="R57" s="6"/>
      <c r="S57" s="6"/>
      <c r="T57" s="6"/>
      <c r="U57" s="6"/>
      <c r="V57" s="6"/>
    </row>
    <row r="58">
      <c r="G58" s="6"/>
      <c r="H58" s="6"/>
      <c r="I58" s="6"/>
      <c r="J58" s="6"/>
      <c r="K58" s="6"/>
      <c r="L58" s="6"/>
      <c r="M58" s="6"/>
      <c r="N58" s="6"/>
      <c r="O58" s="6"/>
      <c r="P58" s="6"/>
      <c r="Q58" s="6"/>
      <c r="R58" s="6"/>
      <c r="S58" s="6"/>
      <c r="T58" s="6"/>
      <c r="U58" s="6"/>
      <c r="V58" s="6"/>
    </row>
    <row r="59">
      <c r="G59" s="6"/>
      <c r="H59" s="6"/>
      <c r="I59" s="6"/>
      <c r="J59" s="6"/>
      <c r="K59" s="6"/>
      <c r="L59" s="6"/>
      <c r="M59" s="6"/>
      <c r="N59" s="6"/>
      <c r="O59" s="6"/>
      <c r="P59" s="6"/>
      <c r="Q59" s="6"/>
      <c r="R59" s="6"/>
      <c r="S59" s="6"/>
      <c r="T59" s="6"/>
      <c r="U59" s="6"/>
      <c r="V59" s="6"/>
    </row>
    <row r="60">
      <c r="G60" s="6"/>
      <c r="H60" s="6"/>
      <c r="I60" s="6"/>
      <c r="J60" s="6"/>
      <c r="K60" s="6"/>
      <c r="L60" s="6"/>
      <c r="M60" s="6"/>
      <c r="N60" s="6"/>
      <c r="O60" s="6"/>
      <c r="P60" s="6"/>
      <c r="Q60" s="6"/>
      <c r="R60" s="6"/>
      <c r="S60" s="6"/>
      <c r="T60" s="6"/>
      <c r="U60" s="6"/>
      <c r="V60" s="6"/>
    </row>
    <row r="61">
      <c r="G61" s="6"/>
      <c r="H61" s="6"/>
      <c r="I61" s="6"/>
      <c r="J61" s="6"/>
      <c r="K61" s="6"/>
      <c r="L61" s="6"/>
      <c r="M61" s="6"/>
      <c r="N61" s="6"/>
      <c r="O61" s="6"/>
      <c r="P61" s="6"/>
      <c r="Q61" s="6"/>
      <c r="R61" s="6"/>
      <c r="S61" s="6"/>
      <c r="T61" s="6"/>
      <c r="U61" s="6"/>
      <c r="V61" s="6"/>
    </row>
    <row r="62">
      <c r="G62" s="6"/>
      <c r="H62" s="6"/>
      <c r="I62" s="6"/>
      <c r="J62" s="6"/>
      <c r="K62" s="6"/>
      <c r="L62" s="6"/>
      <c r="M62" s="6"/>
      <c r="N62" s="6"/>
      <c r="O62" s="6"/>
      <c r="P62" s="6"/>
      <c r="Q62" s="6"/>
      <c r="R62" s="6"/>
      <c r="S62" s="6"/>
      <c r="T62" s="6"/>
      <c r="U62" s="6"/>
      <c r="V62" s="6"/>
    </row>
    <row r="63">
      <c r="G63" s="6"/>
      <c r="H63" s="6"/>
      <c r="I63" s="6"/>
      <c r="J63" s="6"/>
      <c r="K63" s="6"/>
      <c r="L63" s="6"/>
      <c r="M63" s="6"/>
      <c r="N63" s="6"/>
      <c r="O63" s="6"/>
      <c r="P63" s="6"/>
      <c r="Q63" s="6"/>
      <c r="R63" s="6"/>
      <c r="S63" s="6"/>
      <c r="T63" s="6"/>
      <c r="U63" s="6"/>
      <c r="V63" s="6"/>
    </row>
    <row r="64">
      <c r="G64" s="6"/>
      <c r="H64" s="6"/>
      <c r="I64" s="6"/>
      <c r="J64" s="6"/>
      <c r="K64" s="6"/>
      <c r="L64" s="6"/>
      <c r="M64" s="6"/>
      <c r="N64" s="6"/>
      <c r="O64" s="6"/>
      <c r="P64" s="6"/>
      <c r="Q64" s="6"/>
      <c r="R64" s="6"/>
      <c r="S64" s="6"/>
      <c r="T64" s="6"/>
      <c r="U64" s="6"/>
      <c r="V64" s="6"/>
    </row>
    <row r="65">
      <c r="G65" s="6"/>
      <c r="H65" s="6"/>
      <c r="I65" s="6"/>
      <c r="J65" s="6"/>
      <c r="K65" s="6"/>
      <c r="L65" s="6"/>
      <c r="M65" s="6"/>
      <c r="N65" s="6"/>
      <c r="O65" s="6"/>
      <c r="P65" s="6"/>
      <c r="Q65" s="6"/>
      <c r="R65" s="6"/>
      <c r="S65" s="6"/>
      <c r="T65" s="6"/>
      <c r="U65" s="6"/>
      <c r="V65" s="6"/>
    </row>
    <row r="66">
      <c r="G66" s="6"/>
      <c r="H66" s="6"/>
      <c r="I66" s="6"/>
      <c r="J66" s="6"/>
      <c r="K66" s="6"/>
      <c r="L66" s="6"/>
      <c r="M66" s="6"/>
      <c r="N66" s="6"/>
      <c r="O66" s="6"/>
      <c r="P66" s="6"/>
      <c r="Q66" s="6"/>
      <c r="R66" s="6"/>
      <c r="S66" s="6"/>
      <c r="T66" s="6"/>
      <c r="U66" s="6"/>
      <c r="V66" s="6"/>
    </row>
    <row r="67">
      <c r="G67" s="6"/>
      <c r="H67" s="6"/>
      <c r="I67" s="6"/>
      <c r="J67" s="6"/>
      <c r="K67" s="6"/>
      <c r="L67" s="6"/>
      <c r="M67" s="6"/>
      <c r="N67" s="6"/>
      <c r="O67" s="6"/>
      <c r="P67" s="6"/>
      <c r="Q67" s="6"/>
      <c r="R67" s="6"/>
      <c r="S67" s="6"/>
      <c r="T67" s="6"/>
      <c r="U67" s="6"/>
      <c r="V67" s="6"/>
    </row>
    <row r="68">
      <c r="G68" s="6"/>
      <c r="H68" s="6"/>
      <c r="I68" s="6"/>
      <c r="J68" s="6"/>
      <c r="K68" s="6"/>
      <c r="L68" s="6"/>
      <c r="M68" s="6"/>
      <c r="N68" s="6"/>
      <c r="O68" s="6"/>
      <c r="P68" s="6"/>
      <c r="Q68" s="6"/>
      <c r="R68" s="6"/>
      <c r="S68" s="6"/>
      <c r="T68" s="6"/>
      <c r="U68" s="6"/>
      <c r="V68" s="6"/>
    </row>
    <row r="69">
      <c r="G69" s="6"/>
      <c r="H69" s="6"/>
      <c r="I69" s="6"/>
      <c r="J69" s="6"/>
      <c r="K69" s="6"/>
      <c r="L69" s="6"/>
      <c r="M69" s="6"/>
      <c r="N69" s="6"/>
      <c r="O69" s="6"/>
      <c r="P69" s="6"/>
      <c r="Q69" s="6"/>
      <c r="R69" s="6"/>
      <c r="S69" s="6"/>
      <c r="T69" s="6"/>
      <c r="U69" s="6"/>
      <c r="V69" s="6"/>
    </row>
    <row r="70">
      <c r="G70" s="6"/>
      <c r="H70" s="6"/>
      <c r="I70" s="6"/>
      <c r="J70" s="6"/>
      <c r="K70" s="6"/>
      <c r="L70" s="6"/>
      <c r="M70" s="6"/>
      <c r="N70" s="6"/>
      <c r="O70" s="6"/>
      <c r="P70" s="6"/>
      <c r="Q70" s="6"/>
      <c r="R70" s="6"/>
      <c r="S70" s="6"/>
      <c r="T70" s="6"/>
      <c r="U70" s="6"/>
      <c r="V70" s="6"/>
    </row>
    <row r="71">
      <c r="G71" s="6"/>
      <c r="H71" s="6"/>
      <c r="I71" s="6"/>
      <c r="J71" s="6"/>
      <c r="K71" s="6"/>
      <c r="L71" s="6"/>
      <c r="M71" s="6"/>
      <c r="N71" s="6"/>
      <c r="O71" s="6"/>
      <c r="P71" s="6"/>
      <c r="Q71" s="6"/>
      <c r="R71" s="6"/>
      <c r="S71" s="6"/>
      <c r="T71" s="6"/>
      <c r="U71" s="6"/>
      <c r="V71" s="6"/>
    </row>
    <row r="72">
      <c r="G72" s="6"/>
      <c r="H72" s="6"/>
      <c r="I72" s="6"/>
      <c r="J72" s="6"/>
      <c r="K72" s="6"/>
      <c r="L72" s="6"/>
      <c r="M72" s="6"/>
      <c r="N72" s="6"/>
      <c r="O72" s="6"/>
      <c r="P72" s="6"/>
      <c r="Q72" s="6"/>
      <c r="R72" s="6"/>
      <c r="S72" s="6"/>
      <c r="T72" s="6"/>
      <c r="U72" s="6"/>
      <c r="V72" s="6"/>
    </row>
    <row r="73">
      <c r="G73" s="6"/>
      <c r="H73" s="6"/>
      <c r="I73" s="6"/>
      <c r="J73" s="6"/>
      <c r="K73" s="6"/>
      <c r="L73" s="6"/>
      <c r="M73" s="6"/>
      <c r="N73" s="6"/>
      <c r="O73" s="6"/>
      <c r="P73" s="6"/>
      <c r="Q73" s="6"/>
      <c r="R73" s="6"/>
      <c r="S73" s="6"/>
      <c r="T73" s="6"/>
      <c r="U73" s="6"/>
      <c r="V73" s="6"/>
    </row>
    <row r="74">
      <c r="G74" s="6"/>
      <c r="H74" s="6"/>
      <c r="I74" s="6"/>
      <c r="J74" s="6"/>
      <c r="K74" s="6"/>
      <c r="L74" s="6"/>
      <c r="M74" s="6"/>
      <c r="N74" s="6"/>
      <c r="O74" s="6"/>
      <c r="P74" s="6"/>
      <c r="Q74" s="6"/>
      <c r="R74" s="6"/>
      <c r="S74" s="6"/>
      <c r="T74" s="6"/>
      <c r="U74" s="6"/>
      <c r="V74" s="6"/>
    </row>
    <row r="75">
      <c r="G75" s="6"/>
      <c r="H75" s="6"/>
      <c r="I75" s="6"/>
      <c r="J75" s="6"/>
      <c r="K75" s="6"/>
      <c r="L75" s="6"/>
      <c r="M75" s="6"/>
      <c r="N75" s="6"/>
      <c r="O75" s="6"/>
      <c r="P75" s="6"/>
      <c r="Q75" s="6"/>
      <c r="R75" s="6"/>
      <c r="S75" s="6"/>
      <c r="T75" s="6"/>
      <c r="U75" s="6"/>
      <c r="V75" s="6"/>
    </row>
    <row r="76">
      <c r="G76" s="6"/>
      <c r="H76" s="6"/>
      <c r="I76" s="6"/>
      <c r="J76" s="6"/>
      <c r="K76" s="6"/>
      <c r="L76" s="6"/>
      <c r="M76" s="6"/>
      <c r="N76" s="6"/>
      <c r="O76" s="6"/>
      <c r="P76" s="6"/>
      <c r="Q76" s="6"/>
      <c r="R76" s="6"/>
      <c r="S76" s="6"/>
      <c r="T76" s="6"/>
      <c r="U76" s="6"/>
      <c r="V76" s="6"/>
    </row>
    <row r="77">
      <c r="G77" s="6"/>
      <c r="H77" s="6"/>
      <c r="I77" s="6"/>
      <c r="J77" s="6"/>
      <c r="K77" s="6"/>
      <c r="L77" s="6"/>
      <c r="M77" s="6"/>
      <c r="N77" s="6"/>
      <c r="O77" s="6"/>
      <c r="P77" s="6"/>
      <c r="Q77" s="6"/>
      <c r="R77" s="6"/>
      <c r="S77" s="6"/>
      <c r="T77" s="6"/>
      <c r="U77" s="6"/>
      <c r="V77" s="6"/>
    </row>
    <row r="78">
      <c r="G78" s="6"/>
      <c r="H78" s="6"/>
      <c r="I78" s="6"/>
      <c r="J78" s="6"/>
      <c r="K78" s="6"/>
      <c r="L78" s="6"/>
      <c r="M78" s="6"/>
      <c r="N78" s="6"/>
      <c r="O78" s="6"/>
      <c r="P78" s="6"/>
      <c r="Q78" s="6"/>
      <c r="R78" s="6"/>
      <c r="S78" s="6"/>
      <c r="T78" s="6"/>
      <c r="U78" s="6"/>
      <c r="V78" s="6"/>
    </row>
    <row r="79">
      <c r="G79" s="6"/>
      <c r="H79" s="6"/>
      <c r="I79" s="6"/>
      <c r="J79" s="6"/>
      <c r="K79" s="6"/>
      <c r="L79" s="6"/>
      <c r="M79" s="6"/>
      <c r="N79" s="6"/>
      <c r="O79" s="6"/>
      <c r="P79" s="6"/>
      <c r="Q79" s="6"/>
      <c r="R79" s="6"/>
      <c r="S79" s="6"/>
      <c r="T79" s="6"/>
      <c r="U79" s="6"/>
      <c r="V79" s="6"/>
    </row>
    <row r="80">
      <c r="G80" s="6"/>
      <c r="H80" s="6"/>
      <c r="I80" s="6"/>
      <c r="J80" s="6"/>
      <c r="K80" s="6"/>
      <c r="L80" s="6"/>
      <c r="M80" s="6"/>
      <c r="N80" s="6"/>
      <c r="O80" s="6"/>
      <c r="P80" s="6"/>
      <c r="Q80" s="6"/>
      <c r="R80" s="6"/>
      <c r="S80" s="6"/>
      <c r="T80" s="6"/>
      <c r="U80" s="6"/>
      <c r="V80" s="6"/>
    </row>
    <row r="81">
      <c r="G81" s="6"/>
      <c r="H81" s="6"/>
      <c r="I81" s="6"/>
      <c r="J81" s="6"/>
      <c r="K81" s="6"/>
      <c r="L81" s="6"/>
      <c r="M81" s="6"/>
      <c r="N81" s="6"/>
      <c r="O81" s="6"/>
      <c r="P81" s="6"/>
      <c r="Q81" s="6"/>
      <c r="R81" s="6"/>
      <c r="S81" s="6"/>
      <c r="T81" s="6"/>
      <c r="U81" s="6"/>
      <c r="V81" s="6"/>
    </row>
    <row r="82">
      <c r="G82" s="6"/>
      <c r="H82" s="6"/>
      <c r="I82" s="6"/>
      <c r="J82" s="6"/>
      <c r="K82" s="6"/>
      <c r="L82" s="6"/>
      <c r="M82" s="6"/>
      <c r="N82" s="6"/>
      <c r="O82" s="6"/>
      <c r="P82" s="6"/>
      <c r="Q82" s="6"/>
      <c r="R82" s="6"/>
      <c r="S82" s="6"/>
      <c r="T82" s="6"/>
      <c r="U82" s="6"/>
      <c r="V82" s="6"/>
    </row>
    <row r="83">
      <c r="G83" s="6"/>
      <c r="H83" s="6"/>
      <c r="I83" s="6"/>
      <c r="J83" s="6"/>
      <c r="K83" s="6"/>
      <c r="L83" s="6"/>
      <c r="M83" s="6"/>
      <c r="N83" s="6"/>
      <c r="O83" s="6"/>
      <c r="P83" s="6"/>
      <c r="Q83" s="6"/>
      <c r="R83" s="6"/>
      <c r="S83" s="6"/>
      <c r="T83" s="6"/>
      <c r="U83" s="6"/>
      <c r="V83" s="6"/>
    </row>
    <row r="84">
      <c r="G84" s="6"/>
      <c r="H84" s="6"/>
      <c r="I84" s="6"/>
      <c r="J84" s="6"/>
      <c r="K84" s="6"/>
      <c r="L84" s="6"/>
      <c r="M84" s="6"/>
      <c r="N84" s="6"/>
      <c r="O84" s="6"/>
      <c r="P84" s="6"/>
      <c r="Q84" s="6"/>
      <c r="R84" s="6"/>
      <c r="S84" s="6"/>
      <c r="T84" s="6"/>
      <c r="U84" s="6"/>
      <c r="V84" s="6"/>
    </row>
    <row r="85">
      <c r="G85" s="6"/>
      <c r="H85" s="6"/>
      <c r="I85" s="6"/>
      <c r="J85" s="6"/>
      <c r="K85" s="6"/>
      <c r="L85" s="6"/>
      <c r="M85" s="6"/>
      <c r="N85" s="6"/>
      <c r="O85" s="6"/>
      <c r="P85" s="6"/>
      <c r="Q85" s="6"/>
      <c r="R85" s="6"/>
      <c r="S85" s="6"/>
      <c r="T85" s="6"/>
      <c r="U85" s="6"/>
      <c r="V85" s="6"/>
    </row>
    <row r="86">
      <c r="G86" s="6"/>
      <c r="H86" s="6"/>
      <c r="I86" s="6"/>
      <c r="J86" s="6"/>
      <c r="K86" s="6"/>
      <c r="L86" s="6"/>
      <c r="M86" s="6"/>
      <c r="N86" s="6"/>
      <c r="O86" s="6"/>
      <c r="P86" s="6"/>
      <c r="Q86" s="6"/>
      <c r="R86" s="6"/>
      <c r="S86" s="6"/>
      <c r="T86" s="6"/>
      <c r="U86" s="6"/>
      <c r="V86" s="6"/>
    </row>
    <row r="87">
      <c r="G87" s="6"/>
      <c r="H87" s="6"/>
      <c r="I87" s="6"/>
      <c r="J87" s="6"/>
      <c r="K87" s="6"/>
      <c r="L87" s="6"/>
      <c r="M87" s="6"/>
      <c r="N87" s="6"/>
      <c r="O87" s="6"/>
      <c r="P87" s="6"/>
      <c r="Q87" s="6"/>
      <c r="R87" s="6"/>
      <c r="S87" s="6"/>
      <c r="T87" s="6"/>
      <c r="U87" s="6"/>
      <c r="V87" s="6"/>
    </row>
    <row r="88">
      <c r="G88" s="6"/>
      <c r="H88" s="6"/>
      <c r="I88" s="6"/>
      <c r="J88" s="6"/>
      <c r="K88" s="6"/>
      <c r="L88" s="6"/>
      <c r="M88" s="6"/>
      <c r="N88" s="6"/>
      <c r="O88" s="6"/>
      <c r="P88" s="6"/>
      <c r="Q88" s="6"/>
      <c r="R88" s="6"/>
      <c r="S88" s="6"/>
      <c r="T88" s="6"/>
      <c r="U88" s="6"/>
      <c r="V88" s="6"/>
    </row>
    <row r="89">
      <c r="G89" s="6"/>
      <c r="H89" s="6"/>
      <c r="I89" s="6"/>
      <c r="J89" s="6"/>
      <c r="K89" s="6"/>
      <c r="L89" s="6"/>
      <c r="M89" s="6"/>
      <c r="N89" s="6"/>
      <c r="O89" s="6"/>
      <c r="P89" s="6"/>
      <c r="Q89" s="6"/>
      <c r="R89" s="6"/>
      <c r="S89" s="6"/>
      <c r="T89" s="6"/>
      <c r="U89" s="6"/>
      <c r="V89" s="6"/>
    </row>
    <row r="90">
      <c r="G90" s="6"/>
      <c r="H90" s="6"/>
      <c r="I90" s="6"/>
      <c r="J90" s="6"/>
      <c r="K90" s="6"/>
      <c r="L90" s="6"/>
      <c r="M90" s="6"/>
      <c r="N90" s="6"/>
      <c r="O90" s="6"/>
      <c r="P90" s="6"/>
      <c r="Q90" s="6"/>
      <c r="R90" s="6"/>
      <c r="S90" s="6"/>
      <c r="T90" s="6"/>
      <c r="U90" s="6"/>
      <c r="V90" s="6"/>
    </row>
    <row r="91">
      <c r="G91" s="6"/>
      <c r="H91" s="6"/>
      <c r="I91" s="6"/>
      <c r="J91" s="6"/>
      <c r="K91" s="6"/>
      <c r="L91" s="6"/>
      <c r="M91" s="6"/>
      <c r="N91" s="6"/>
      <c r="O91" s="6"/>
      <c r="P91" s="6"/>
      <c r="Q91" s="6"/>
      <c r="R91" s="6"/>
      <c r="S91" s="6"/>
      <c r="T91" s="6"/>
      <c r="U91" s="6"/>
      <c r="V91" s="6"/>
    </row>
    <row r="92">
      <c r="G92" s="6"/>
      <c r="H92" s="6"/>
      <c r="I92" s="6"/>
      <c r="J92" s="6"/>
      <c r="K92" s="6"/>
      <c r="L92" s="6"/>
      <c r="M92" s="6"/>
      <c r="N92" s="6"/>
      <c r="O92" s="6"/>
      <c r="P92" s="6"/>
      <c r="Q92" s="6"/>
      <c r="R92" s="6"/>
      <c r="S92" s="6"/>
      <c r="T92" s="6"/>
      <c r="U92" s="6"/>
      <c r="V92" s="6"/>
    </row>
    <row r="93">
      <c r="G93" s="6"/>
      <c r="H93" s="6"/>
      <c r="I93" s="6"/>
      <c r="J93" s="6"/>
      <c r="K93" s="6"/>
      <c r="L93" s="6"/>
      <c r="M93" s="6"/>
      <c r="N93" s="6"/>
      <c r="O93" s="6"/>
      <c r="P93" s="6"/>
      <c r="Q93" s="6"/>
      <c r="R93" s="6"/>
      <c r="S93" s="6"/>
      <c r="T93" s="6"/>
      <c r="U93" s="6"/>
      <c r="V93" s="6"/>
    </row>
    <row r="94">
      <c r="G94" s="6"/>
      <c r="H94" s="6"/>
      <c r="I94" s="6"/>
      <c r="J94" s="6"/>
      <c r="K94" s="6"/>
      <c r="L94" s="6"/>
      <c r="M94" s="6"/>
      <c r="N94" s="6"/>
      <c r="O94" s="6"/>
      <c r="P94" s="6"/>
      <c r="Q94" s="6"/>
      <c r="R94" s="6"/>
      <c r="S94" s="6"/>
      <c r="T94" s="6"/>
      <c r="U94" s="6"/>
      <c r="V94" s="6"/>
    </row>
    <row r="95">
      <c r="G95" s="6"/>
      <c r="H95" s="6"/>
      <c r="I95" s="6"/>
      <c r="J95" s="6"/>
      <c r="K95" s="6"/>
      <c r="L95" s="6"/>
      <c r="M95" s="6"/>
      <c r="N95" s="6"/>
      <c r="O95" s="6"/>
      <c r="P95" s="6"/>
      <c r="Q95" s="6"/>
      <c r="R95" s="6"/>
      <c r="S95" s="6"/>
      <c r="T95" s="6"/>
      <c r="U95" s="6"/>
      <c r="V95" s="6"/>
    </row>
    <row r="96">
      <c r="G96" s="6"/>
      <c r="H96" s="6"/>
      <c r="I96" s="6"/>
      <c r="J96" s="6"/>
      <c r="K96" s="6"/>
      <c r="L96" s="6"/>
      <c r="M96" s="6"/>
      <c r="N96" s="6"/>
      <c r="O96" s="6"/>
      <c r="P96" s="6"/>
      <c r="Q96" s="6"/>
      <c r="R96" s="6"/>
      <c r="S96" s="6"/>
      <c r="T96" s="6"/>
      <c r="U96" s="6"/>
      <c r="V96" s="6"/>
    </row>
    <row r="97">
      <c r="G97" s="6"/>
      <c r="H97" s="6"/>
      <c r="I97" s="6"/>
      <c r="J97" s="6"/>
      <c r="K97" s="6"/>
      <c r="L97" s="6"/>
      <c r="M97" s="6"/>
      <c r="N97" s="6"/>
      <c r="O97" s="6"/>
      <c r="P97" s="6"/>
      <c r="Q97" s="6"/>
      <c r="R97" s="6"/>
      <c r="S97" s="6"/>
      <c r="T97" s="6"/>
      <c r="U97" s="6"/>
      <c r="V97" s="6"/>
    </row>
    <row r="98">
      <c r="G98" s="6"/>
      <c r="H98" s="6"/>
      <c r="I98" s="6"/>
      <c r="J98" s="6"/>
      <c r="K98" s="6"/>
      <c r="L98" s="6"/>
      <c r="M98" s="6"/>
      <c r="N98" s="6"/>
      <c r="O98" s="6"/>
      <c r="P98" s="6"/>
      <c r="Q98" s="6"/>
      <c r="R98" s="6"/>
      <c r="S98" s="6"/>
      <c r="T98" s="6"/>
      <c r="U98" s="6"/>
      <c r="V98" s="6"/>
    </row>
    <row r="99">
      <c r="G99" s="6"/>
      <c r="H99" s="6"/>
      <c r="I99" s="6"/>
      <c r="J99" s="6"/>
      <c r="K99" s="6"/>
      <c r="L99" s="6"/>
      <c r="M99" s="6"/>
      <c r="N99" s="6"/>
      <c r="O99" s="6"/>
      <c r="P99" s="6"/>
      <c r="Q99" s="6"/>
      <c r="R99" s="6"/>
      <c r="S99" s="6"/>
      <c r="T99" s="6"/>
      <c r="U99" s="6"/>
      <c r="V99" s="6"/>
    </row>
    <row r="100">
      <c r="G100" s="6"/>
      <c r="H100" s="6"/>
      <c r="I100" s="6"/>
      <c r="J100" s="6"/>
      <c r="K100" s="6"/>
      <c r="L100" s="6"/>
      <c r="M100" s="6"/>
      <c r="N100" s="6"/>
      <c r="O100" s="6"/>
      <c r="P100" s="6"/>
      <c r="Q100" s="6"/>
      <c r="R100" s="6"/>
      <c r="S100" s="6"/>
      <c r="T100" s="6"/>
      <c r="U100" s="6"/>
      <c r="V100" s="6"/>
    </row>
    <row r="101">
      <c r="G101" s="6"/>
      <c r="H101" s="6"/>
      <c r="I101" s="6"/>
      <c r="J101" s="6"/>
      <c r="K101" s="6"/>
      <c r="L101" s="6"/>
      <c r="M101" s="6"/>
      <c r="N101" s="6"/>
      <c r="O101" s="6"/>
      <c r="P101" s="6"/>
      <c r="Q101" s="6"/>
      <c r="R101" s="6"/>
      <c r="S101" s="6"/>
      <c r="T101" s="6"/>
      <c r="U101" s="6"/>
      <c r="V101" s="6"/>
    </row>
    <row r="102">
      <c r="G102" s="6"/>
      <c r="H102" s="6"/>
      <c r="I102" s="6"/>
      <c r="J102" s="6"/>
      <c r="K102" s="6"/>
      <c r="L102" s="6"/>
      <c r="M102" s="6"/>
      <c r="N102" s="6"/>
      <c r="O102" s="6"/>
      <c r="P102" s="6"/>
      <c r="Q102" s="6"/>
      <c r="R102" s="6"/>
      <c r="S102" s="6"/>
      <c r="T102" s="6"/>
      <c r="U102" s="6"/>
      <c r="V102" s="6"/>
    </row>
    <row r="103">
      <c r="G103" s="6"/>
      <c r="H103" s="6"/>
      <c r="I103" s="6"/>
      <c r="J103" s="6"/>
      <c r="K103" s="6"/>
      <c r="L103" s="6"/>
      <c r="M103" s="6"/>
      <c r="N103" s="6"/>
      <c r="O103" s="6"/>
      <c r="P103" s="6"/>
      <c r="Q103" s="6"/>
      <c r="R103" s="6"/>
      <c r="S103" s="6"/>
      <c r="T103" s="6"/>
      <c r="U103" s="6"/>
      <c r="V103" s="6"/>
    </row>
    <row r="104">
      <c r="G104" s="6"/>
      <c r="H104" s="6"/>
      <c r="I104" s="6"/>
      <c r="J104" s="6"/>
      <c r="K104" s="6"/>
      <c r="L104" s="6"/>
      <c r="M104" s="6"/>
      <c r="N104" s="6"/>
      <c r="O104" s="6"/>
      <c r="P104" s="6"/>
      <c r="Q104" s="6"/>
      <c r="R104" s="6"/>
      <c r="S104" s="6"/>
      <c r="T104" s="6"/>
      <c r="U104" s="6"/>
      <c r="V104" s="6"/>
    </row>
    <row r="105">
      <c r="G105" s="6"/>
      <c r="H105" s="6"/>
      <c r="I105" s="6"/>
      <c r="J105" s="6"/>
      <c r="K105" s="6"/>
      <c r="L105" s="6"/>
      <c r="M105" s="6"/>
      <c r="N105" s="6"/>
      <c r="O105" s="6"/>
      <c r="P105" s="6"/>
      <c r="Q105" s="6"/>
      <c r="R105" s="6"/>
      <c r="S105" s="6"/>
      <c r="T105" s="6"/>
      <c r="U105" s="6"/>
      <c r="V105" s="6"/>
    </row>
    <row r="106">
      <c r="G106" s="6"/>
      <c r="H106" s="6"/>
      <c r="I106" s="6"/>
      <c r="J106" s="6"/>
      <c r="K106" s="6"/>
      <c r="L106" s="6"/>
      <c r="M106" s="6"/>
      <c r="N106" s="6"/>
      <c r="O106" s="6"/>
      <c r="P106" s="6"/>
      <c r="Q106" s="6"/>
      <c r="R106" s="6"/>
      <c r="S106" s="6"/>
      <c r="T106" s="6"/>
      <c r="U106" s="6"/>
      <c r="V106" s="6"/>
    </row>
    <row r="107">
      <c r="G107" s="6"/>
      <c r="H107" s="6"/>
      <c r="I107" s="6"/>
      <c r="J107" s="6"/>
      <c r="K107" s="6"/>
      <c r="L107" s="6"/>
      <c r="M107" s="6"/>
      <c r="N107" s="6"/>
      <c r="O107" s="6"/>
      <c r="P107" s="6"/>
      <c r="Q107" s="6"/>
      <c r="R107" s="6"/>
      <c r="S107" s="6"/>
      <c r="T107" s="6"/>
      <c r="U107" s="6"/>
      <c r="V107" s="6"/>
    </row>
    <row r="108">
      <c r="G108" s="6"/>
      <c r="H108" s="6"/>
      <c r="I108" s="6"/>
      <c r="J108" s="6"/>
      <c r="K108" s="6"/>
      <c r="L108" s="6"/>
      <c r="M108" s="6"/>
      <c r="N108" s="6"/>
      <c r="O108" s="6"/>
      <c r="P108" s="6"/>
      <c r="Q108" s="6"/>
      <c r="R108" s="6"/>
      <c r="S108" s="6"/>
      <c r="T108" s="6"/>
      <c r="U108" s="6"/>
      <c r="V108" s="6"/>
    </row>
    <row r="109">
      <c r="G109" s="6"/>
      <c r="H109" s="6"/>
      <c r="I109" s="6"/>
      <c r="J109" s="6"/>
      <c r="K109" s="6"/>
      <c r="L109" s="6"/>
      <c r="M109" s="6"/>
      <c r="N109" s="6"/>
      <c r="O109" s="6"/>
      <c r="P109" s="6"/>
      <c r="Q109" s="6"/>
      <c r="R109" s="6"/>
      <c r="S109" s="6"/>
      <c r="T109" s="6"/>
      <c r="U109" s="6"/>
      <c r="V109" s="6"/>
    </row>
    <row r="110">
      <c r="G110" s="6"/>
      <c r="H110" s="6"/>
      <c r="I110" s="6"/>
      <c r="J110" s="6"/>
      <c r="K110" s="6"/>
      <c r="L110" s="6"/>
      <c r="M110" s="6"/>
      <c r="N110" s="6"/>
      <c r="O110" s="6"/>
      <c r="P110" s="6"/>
      <c r="Q110" s="6"/>
      <c r="R110" s="6"/>
      <c r="S110" s="6"/>
      <c r="T110" s="6"/>
      <c r="U110" s="6"/>
      <c r="V110" s="6"/>
    </row>
    <row r="111">
      <c r="G111" s="6"/>
      <c r="H111" s="6"/>
      <c r="I111" s="6"/>
      <c r="J111" s="6"/>
      <c r="K111" s="6"/>
      <c r="L111" s="6"/>
      <c r="M111" s="6"/>
      <c r="N111" s="6"/>
      <c r="O111" s="6"/>
      <c r="P111" s="6"/>
      <c r="Q111" s="6"/>
      <c r="R111" s="6"/>
      <c r="S111" s="6"/>
      <c r="T111" s="6"/>
      <c r="U111" s="6"/>
      <c r="V111" s="6"/>
    </row>
    <row r="112">
      <c r="G112" s="6"/>
      <c r="H112" s="6"/>
      <c r="I112" s="6"/>
      <c r="J112" s="6"/>
      <c r="K112" s="6"/>
      <c r="L112" s="6"/>
      <c r="M112" s="6"/>
      <c r="N112" s="6"/>
      <c r="O112" s="6"/>
      <c r="P112" s="6"/>
      <c r="Q112" s="6"/>
      <c r="R112" s="6"/>
      <c r="S112" s="6"/>
      <c r="T112" s="6"/>
      <c r="U112" s="6"/>
      <c r="V112" s="6"/>
    </row>
    <row r="113">
      <c r="G113" s="6"/>
      <c r="H113" s="6"/>
      <c r="I113" s="6"/>
      <c r="J113" s="6"/>
      <c r="K113" s="6"/>
      <c r="L113" s="6"/>
      <c r="M113" s="6"/>
      <c r="N113" s="6"/>
      <c r="O113" s="6"/>
      <c r="P113" s="6"/>
      <c r="Q113" s="6"/>
      <c r="R113" s="6"/>
      <c r="S113" s="6"/>
      <c r="T113" s="6"/>
      <c r="U113" s="6"/>
      <c r="V113" s="6"/>
    </row>
    <row r="114">
      <c r="G114" s="6"/>
      <c r="H114" s="6"/>
      <c r="I114" s="6"/>
      <c r="J114" s="6"/>
      <c r="K114" s="6"/>
      <c r="L114" s="6"/>
      <c r="M114" s="6"/>
      <c r="N114" s="6"/>
      <c r="O114" s="6"/>
      <c r="P114" s="6"/>
      <c r="Q114" s="6"/>
      <c r="R114" s="6"/>
      <c r="S114" s="6"/>
      <c r="T114" s="6"/>
      <c r="U114" s="6"/>
      <c r="V114" s="6"/>
    </row>
    <row r="115">
      <c r="G115" s="6"/>
      <c r="H115" s="6"/>
      <c r="I115" s="6"/>
      <c r="J115" s="6"/>
      <c r="K115" s="6"/>
      <c r="L115" s="6"/>
      <c r="M115" s="6"/>
      <c r="N115" s="6"/>
      <c r="O115" s="6"/>
      <c r="P115" s="6"/>
      <c r="Q115" s="6"/>
      <c r="R115" s="6"/>
      <c r="S115" s="6"/>
      <c r="T115" s="6"/>
      <c r="U115" s="6"/>
      <c r="V115" s="6"/>
    </row>
    <row r="116">
      <c r="G116" s="6"/>
      <c r="H116" s="6"/>
      <c r="I116" s="6"/>
      <c r="J116" s="6"/>
      <c r="K116" s="6"/>
      <c r="L116" s="6"/>
      <c r="M116" s="6"/>
      <c r="N116" s="6"/>
      <c r="O116" s="6"/>
      <c r="P116" s="6"/>
      <c r="Q116" s="6"/>
      <c r="R116" s="6"/>
      <c r="S116" s="6"/>
      <c r="T116" s="6"/>
      <c r="U116" s="6"/>
      <c r="V116" s="6"/>
    </row>
    <row r="117">
      <c r="G117" s="6"/>
      <c r="H117" s="6"/>
      <c r="I117" s="6"/>
      <c r="J117" s="6"/>
      <c r="K117" s="6"/>
      <c r="L117" s="6"/>
      <c r="M117" s="6"/>
      <c r="N117" s="6"/>
      <c r="O117" s="6"/>
      <c r="P117" s="6"/>
      <c r="Q117" s="6"/>
      <c r="R117" s="6"/>
      <c r="S117" s="6"/>
      <c r="T117" s="6"/>
      <c r="U117" s="6"/>
      <c r="V117" s="6"/>
    </row>
    <row r="118">
      <c r="G118" s="6"/>
      <c r="H118" s="6"/>
      <c r="I118" s="6"/>
      <c r="J118" s="6"/>
      <c r="K118" s="6"/>
      <c r="L118" s="6"/>
      <c r="M118" s="6"/>
      <c r="N118" s="6"/>
      <c r="O118" s="6"/>
      <c r="P118" s="6"/>
      <c r="Q118" s="6"/>
      <c r="R118" s="6"/>
      <c r="S118" s="6"/>
      <c r="T118" s="6"/>
      <c r="U118" s="6"/>
      <c r="V118" s="6"/>
    </row>
    <row r="119">
      <c r="G119" s="6"/>
      <c r="H119" s="6"/>
      <c r="I119" s="6"/>
      <c r="J119" s="6"/>
      <c r="K119" s="6"/>
      <c r="L119" s="6"/>
      <c r="M119" s="6"/>
      <c r="N119" s="6"/>
      <c r="O119" s="6"/>
      <c r="P119" s="6"/>
      <c r="Q119" s="6"/>
      <c r="R119" s="6"/>
      <c r="S119" s="6"/>
      <c r="T119" s="6"/>
      <c r="U119" s="6"/>
      <c r="V119" s="6"/>
    </row>
    <row r="120">
      <c r="G120" s="6"/>
      <c r="H120" s="6"/>
      <c r="I120" s="6"/>
      <c r="J120" s="6"/>
      <c r="K120" s="6"/>
      <c r="L120" s="6"/>
      <c r="M120" s="6"/>
      <c r="N120" s="6"/>
      <c r="O120" s="6"/>
      <c r="P120" s="6"/>
      <c r="Q120" s="6"/>
      <c r="R120" s="6"/>
      <c r="S120" s="6"/>
      <c r="T120" s="6"/>
      <c r="U120" s="6"/>
      <c r="V120" s="6"/>
    </row>
    <row r="121">
      <c r="G121" s="6"/>
      <c r="H121" s="6"/>
      <c r="I121" s="6"/>
      <c r="J121" s="6"/>
      <c r="K121" s="6"/>
      <c r="L121" s="6"/>
      <c r="M121" s="6"/>
      <c r="N121" s="6"/>
      <c r="O121" s="6"/>
      <c r="P121" s="6"/>
      <c r="Q121" s="6"/>
      <c r="R121" s="6"/>
      <c r="S121" s="6"/>
      <c r="T121" s="6"/>
      <c r="U121" s="6"/>
      <c r="V121" s="6"/>
    </row>
    <row r="122">
      <c r="G122" s="6"/>
      <c r="H122" s="6"/>
      <c r="I122" s="6"/>
      <c r="J122" s="6"/>
      <c r="K122" s="6"/>
      <c r="L122" s="6"/>
      <c r="M122" s="6"/>
      <c r="N122" s="6"/>
      <c r="O122" s="6"/>
      <c r="P122" s="6"/>
      <c r="Q122" s="6"/>
      <c r="R122" s="6"/>
      <c r="S122" s="6"/>
      <c r="T122" s="6"/>
      <c r="U122" s="6"/>
      <c r="V122" s="6"/>
    </row>
    <row r="123">
      <c r="G123" s="6"/>
      <c r="H123" s="6"/>
      <c r="I123" s="6"/>
      <c r="J123" s="6"/>
      <c r="K123" s="6"/>
      <c r="L123" s="6"/>
      <c r="M123" s="6"/>
      <c r="N123" s="6"/>
      <c r="O123" s="6"/>
      <c r="P123" s="6"/>
      <c r="Q123" s="6"/>
      <c r="R123" s="6"/>
      <c r="S123" s="6"/>
      <c r="T123" s="6"/>
      <c r="U123" s="6"/>
      <c r="V123" s="6"/>
    </row>
    <row r="124">
      <c r="G124" s="6"/>
      <c r="H124" s="6"/>
      <c r="I124" s="6"/>
      <c r="J124" s="6"/>
      <c r="K124" s="6"/>
      <c r="L124" s="6"/>
      <c r="M124" s="6"/>
      <c r="N124" s="6"/>
      <c r="O124" s="6"/>
      <c r="P124" s="6"/>
      <c r="Q124" s="6"/>
      <c r="R124" s="6"/>
      <c r="S124" s="6"/>
      <c r="T124" s="6"/>
      <c r="U124" s="6"/>
      <c r="V124" s="6"/>
    </row>
    <row r="125">
      <c r="G125" s="6"/>
      <c r="H125" s="6"/>
      <c r="I125" s="6"/>
      <c r="J125" s="6"/>
      <c r="K125" s="6"/>
      <c r="L125" s="6"/>
      <c r="M125" s="6"/>
      <c r="N125" s="6"/>
      <c r="O125" s="6"/>
      <c r="P125" s="6"/>
      <c r="Q125" s="6"/>
      <c r="R125" s="6"/>
      <c r="S125" s="6"/>
      <c r="T125" s="6"/>
      <c r="U125" s="6"/>
      <c r="V125" s="6"/>
    </row>
    <row r="126">
      <c r="G126" s="6"/>
      <c r="H126" s="6"/>
      <c r="I126" s="6"/>
      <c r="J126" s="6"/>
      <c r="K126" s="6"/>
      <c r="L126" s="6"/>
      <c r="M126" s="6"/>
      <c r="N126" s="6"/>
      <c r="O126" s="6"/>
      <c r="P126" s="6"/>
      <c r="Q126" s="6"/>
      <c r="R126" s="6"/>
      <c r="S126" s="6"/>
      <c r="T126" s="6"/>
      <c r="U126" s="6"/>
      <c r="V126" s="6"/>
    </row>
    <row r="127">
      <c r="G127" s="6"/>
      <c r="H127" s="6"/>
      <c r="I127" s="6"/>
      <c r="J127" s="6"/>
      <c r="K127" s="6"/>
      <c r="L127" s="6"/>
      <c r="M127" s="6"/>
      <c r="N127" s="6"/>
      <c r="O127" s="6"/>
      <c r="P127" s="6"/>
      <c r="Q127" s="6"/>
      <c r="R127" s="6"/>
      <c r="S127" s="6"/>
      <c r="T127" s="6"/>
      <c r="U127" s="6"/>
      <c r="V127" s="6"/>
    </row>
    <row r="128">
      <c r="G128" s="6"/>
      <c r="H128" s="6"/>
      <c r="I128" s="6"/>
      <c r="J128" s="6"/>
      <c r="K128" s="6"/>
      <c r="L128" s="6"/>
      <c r="M128" s="6"/>
      <c r="N128" s="6"/>
      <c r="O128" s="6"/>
      <c r="P128" s="6"/>
      <c r="Q128" s="6"/>
      <c r="R128" s="6"/>
      <c r="S128" s="6"/>
      <c r="T128" s="6"/>
      <c r="U128" s="6"/>
      <c r="V128" s="6"/>
    </row>
    <row r="129">
      <c r="G129" s="6"/>
      <c r="H129" s="6"/>
      <c r="I129" s="6"/>
      <c r="J129" s="6"/>
      <c r="K129" s="6"/>
      <c r="L129" s="6"/>
      <c r="M129" s="6"/>
      <c r="N129" s="6"/>
      <c r="O129" s="6"/>
      <c r="P129" s="6"/>
      <c r="Q129" s="6"/>
      <c r="R129" s="6"/>
      <c r="S129" s="6"/>
      <c r="T129" s="6"/>
      <c r="U129" s="6"/>
      <c r="V129" s="6"/>
    </row>
    <row r="130">
      <c r="G130" s="6"/>
      <c r="H130" s="6"/>
      <c r="I130" s="6"/>
      <c r="J130" s="6"/>
      <c r="K130" s="6"/>
      <c r="L130" s="6"/>
      <c r="M130" s="6"/>
      <c r="N130" s="6"/>
      <c r="O130" s="6"/>
      <c r="P130" s="6"/>
      <c r="Q130" s="6"/>
      <c r="R130" s="6"/>
      <c r="S130" s="6"/>
      <c r="T130" s="6"/>
      <c r="U130" s="6"/>
      <c r="V130" s="6"/>
    </row>
    <row r="131">
      <c r="G131" s="6"/>
      <c r="H131" s="6"/>
      <c r="I131" s="6"/>
      <c r="J131" s="6"/>
      <c r="K131" s="6"/>
      <c r="L131" s="6"/>
      <c r="M131" s="6"/>
      <c r="N131" s="6"/>
      <c r="O131" s="6"/>
      <c r="P131" s="6"/>
      <c r="Q131" s="6"/>
      <c r="R131" s="6"/>
      <c r="S131" s="6"/>
      <c r="T131" s="6"/>
      <c r="U131" s="6"/>
      <c r="V131" s="6"/>
    </row>
    <row r="132">
      <c r="G132" s="6"/>
      <c r="H132" s="6"/>
      <c r="I132" s="6"/>
      <c r="J132" s="6"/>
      <c r="K132" s="6"/>
      <c r="L132" s="6"/>
      <c r="M132" s="6"/>
      <c r="N132" s="6"/>
      <c r="O132" s="6"/>
      <c r="P132" s="6"/>
      <c r="Q132" s="6"/>
      <c r="R132" s="6"/>
      <c r="S132" s="6"/>
      <c r="T132" s="6"/>
      <c r="U132" s="6"/>
      <c r="V132" s="6"/>
    </row>
    <row r="133">
      <c r="G133" s="6"/>
      <c r="H133" s="6"/>
      <c r="I133" s="6"/>
      <c r="J133" s="6"/>
      <c r="K133" s="6"/>
      <c r="L133" s="6"/>
      <c r="M133" s="6"/>
      <c r="N133" s="6"/>
      <c r="O133" s="6"/>
      <c r="P133" s="6"/>
      <c r="Q133" s="6"/>
      <c r="R133" s="6"/>
      <c r="S133" s="6"/>
      <c r="T133" s="6"/>
      <c r="U133" s="6"/>
      <c r="V133" s="6"/>
    </row>
    <row r="134">
      <c r="G134" s="6"/>
      <c r="H134" s="6"/>
      <c r="I134" s="6"/>
      <c r="J134" s="6"/>
      <c r="K134" s="6"/>
      <c r="L134" s="6"/>
      <c r="M134" s="6"/>
      <c r="N134" s="6"/>
      <c r="O134" s="6"/>
      <c r="P134" s="6"/>
      <c r="Q134" s="6"/>
      <c r="R134" s="6"/>
      <c r="S134" s="6"/>
      <c r="T134" s="6"/>
      <c r="U134" s="6"/>
      <c r="V134" s="6"/>
    </row>
    <row r="135">
      <c r="G135" s="6"/>
      <c r="H135" s="6"/>
      <c r="I135" s="6"/>
      <c r="J135" s="6"/>
      <c r="K135" s="6"/>
      <c r="L135" s="6"/>
      <c r="M135" s="6"/>
      <c r="N135" s="6"/>
      <c r="O135" s="6"/>
      <c r="P135" s="6"/>
      <c r="Q135" s="6"/>
      <c r="R135" s="6"/>
      <c r="S135" s="6"/>
      <c r="T135" s="6"/>
      <c r="U135" s="6"/>
      <c r="V135" s="6"/>
    </row>
    <row r="136">
      <c r="G136" s="6"/>
      <c r="H136" s="6"/>
      <c r="I136" s="6"/>
      <c r="J136" s="6"/>
      <c r="K136" s="6"/>
      <c r="L136" s="6"/>
      <c r="M136" s="6"/>
      <c r="N136" s="6"/>
      <c r="O136" s="6"/>
      <c r="P136" s="6"/>
      <c r="Q136" s="6"/>
      <c r="R136" s="6"/>
      <c r="S136" s="6"/>
      <c r="T136" s="6"/>
      <c r="U136" s="6"/>
      <c r="V136" s="6"/>
    </row>
    <row r="137">
      <c r="G137" s="6"/>
      <c r="H137" s="6"/>
      <c r="I137" s="6"/>
      <c r="J137" s="6"/>
      <c r="K137" s="6"/>
      <c r="L137" s="6"/>
      <c r="M137" s="6"/>
      <c r="N137" s="6"/>
      <c r="O137" s="6"/>
      <c r="P137" s="6"/>
      <c r="Q137" s="6"/>
      <c r="R137" s="6"/>
      <c r="S137" s="6"/>
      <c r="T137" s="6"/>
      <c r="U137" s="6"/>
      <c r="V137" s="6"/>
    </row>
    <row r="138">
      <c r="G138" s="6"/>
      <c r="H138" s="6"/>
      <c r="I138" s="6"/>
      <c r="J138" s="6"/>
      <c r="K138" s="6"/>
      <c r="L138" s="6"/>
      <c r="M138" s="6"/>
      <c r="N138" s="6"/>
      <c r="O138" s="6"/>
      <c r="P138" s="6"/>
      <c r="Q138" s="6"/>
      <c r="R138" s="6"/>
      <c r="S138" s="6"/>
      <c r="T138" s="6"/>
      <c r="U138" s="6"/>
      <c r="V138" s="6"/>
    </row>
    <row r="139">
      <c r="G139" s="6"/>
      <c r="H139" s="6"/>
      <c r="I139" s="6"/>
      <c r="J139" s="6"/>
      <c r="K139" s="6"/>
      <c r="L139" s="6"/>
      <c r="M139" s="6"/>
      <c r="N139" s="6"/>
      <c r="O139" s="6"/>
      <c r="P139" s="6"/>
      <c r="Q139" s="6"/>
      <c r="R139" s="6"/>
      <c r="S139" s="6"/>
      <c r="T139" s="6"/>
      <c r="U139" s="6"/>
      <c r="V139" s="6"/>
    </row>
    <row r="140">
      <c r="G140" s="6"/>
      <c r="H140" s="6"/>
      <c r="I140" s="6"/>
      <c r="J140" s="6"/>
      <c r="K140" s="6"/>
      <c r="L140" s="6"/>
      <c r="M140" s="6"/>
      <c r="N140" s="6"/>
      <c r="O140" s="6"/>
      <c r="P140" s="6"/>
      <c r="Q140" s="6"/>
      <c r="R140" s="6"/>
      <c r="S140" s="6"/>
      <c r="T140" s="6"/>
      <c r="U140" s="6"/>
      <c r="V140" s="6"/>
    </row>
    <row r="141">
      <c r="G141" s="6"/>
      <c r="H141" s="6"/>
      <c r="I141" s="6"/>
      <c r="J141" s="6"/>
      <c r="K141" s="6"/>
      <c r="L141" s="6"/>
      <c r="M141" s="6"/>
      <c r="N141" s="6"/>
      <c r="O141" s="6"/>
      <c r="P141" s="6"/>
      <c r="Q141" s="6"/>
      <c r="R141" s="6"/>
      <c r="S141" s="6"/>
      <c r="T141" s="6"/>
      <c r="U141" s="6"/>
      <c r="V141" s="6"/>
    </row>
    <row r="142">
      <c r="G142" s="6"/>
      <c r="H142" s="6"/>
      <c r="I142" s="6"/>
      <c r="J142" s="6"/>
      <c r="K142" s="6"/>
      <c r="L142" s="6"/>
      <c r="M142" s="6"/>
      <c r="N142" s="6"/>
      <c r="O142" s="6"/>
      <c r="P142" s="6"/>
      <c r="Q142" s="6"/>
      <c r="R142" s="6"/>
      <c r="S142" s="6"/>
      <c r="T142" s="6"/>
      <c r="U142" s="6"/>
      <c r="V142" s="6"/>
    </row>
    <row r="143">
      <c r="G143" s="6"/>
      <c r="H143" s="6"/>
      <c r="I143" s="6"/>
      <c r="J143" s="6"/>
      <c r="K143" s="6"/>
      <c r="L143" s="6"/>
      <c r="M143" s="6"/>
      <c r="N143" s="6"/>
      <c r="O143" s="6"/>
      <c r="P143" s="6"/>
      <c r="Q143" s="6"/>
      <c r="R143" s="6"/>
      <c r="S143" s="6"/>
      <c r="T143" s="6"/>
      <c r="U143" s="6"/>
      <c r="V143" s="6"/>
    </row>
    <row r="144">
      <c r="G144" s="6"/>
      <c r="H144" s="6"/>
      <c r="I144" s="6"/>
      <c r="J144" s="6"/>
      <c r="K144" s="6"/>
      <c r="L144" s="6"/>
      <c r="M144" s="6"/>
      <c r="N144" s="6"/>
      <c r="O144" s="6"/>
      <c r="P144" s="6"/>
      <c r="Q144" s="6"/>
      <c r="R144" s="6"/>
      <c r="S144" s="6"/>
      <c r="T144" s="6"/>
      <c r="U144" s="6"/>
      <c r="V144" s="6"/>
    </row>
    <row r="145">
      <c r="G145" s="6"/>
      <c r="H145" s="6"/>
      <c r="I145" s="6"/>
      <c r="J145" s="6"/>
      <c r="K145" s="6"/>
      <c r="L145" s="6"/>
      <c r="M145" s="6"/>
      <c r="N145" s="6"/>
      <c r="O145" s="6"/>
      <c r="P145" s="6"/>
      <c r="Q145" s="6"/>
      <c r="R145" s="6"/>
      <c r="S145" s="6"/>
      <c r="T145" s="6"/>
      <c r="U145" s="6"/>
      <c r="V145" s="6"/>
    </row>
    <row r="146">
      <c r="G146" s="6"/>
      <c r="H146" s="6"/>
      <c r="I146" s="6"/>
      <c r="J146" s="6"/>
      <c r="K146" s="6"/>
      <c r="L146" s="6"/>
      <c r="M146" s="6"/>
      <c r="N146" s="6"/>
      <c r="O146" s="6"/>
      <c r="P146" s="6"/>
      <c r="Q146" s="6"/>
      <c r="R146" s="6"/>
      <c r="S146" s="6"/>
      <c r="T146" s="6"/>
      <c r="U146" s="6"/>
      <c r="V146" s="6"/>
    </row>
    <row r="147">
      <c r="G147" s="6"/>
      <c r="H147" s="6"/>
      <c r="I147" s="6"/>
      <c r="J147" s="6"/>
      <c r="K147" s="6"/>
      <c r="L147" s="6"/>
      <c r="M147" s="6"/>
      <c r="N147" s="6"/>
      <c r="O147" s="6"/>
      <c r="P147" s="6"/>
      <c r="Q147" s="6"/>
      <c r="R147" s="6"/>
      <c r="S147" s="6"/>
      <c r="T147" s="6"/>
      <c r="U147" s="6"/>
      <c r="V147" s="6"/>
    </row>
    <row r="148">
      <c r="G148" s="6"/>
      <c r="H148" s="6"/>
      <c r="I148" s="6"/>
      <c r="J148" s="6"/>
      <c r="K148" s="6"/>
      <c r="L148" s="6"/>
      <c r="M148" s="6"/>
      <c r="N148" s="6"/>
      <c r="O148" s="6"/>
      <c r="P148" s="6"/>
      <c r="Q148" s="6"/>
      <c r="R148" s="6"/>
      <c r="S148" s="6"/>
      <c r="T148" s="6"/>
      <c r="U148" s="6"/>
      <c r="V148" s="6"/>
    </row>
    <row r="149">
      <c r="G149" s="6"/>
      <c r="H149" s="6"/>
      <c r="I149" s="6"/>
      <c r="J149" s="6"/>
      <c r="K149" s="6"/>
      <c r="L149" s="6"/>
      <c r="M149" s="6"/>
      <c r="N149" s="6"/>
      <c r="O149" s="6"/>
      <c r="P149" s="6"/>
      <c r="Q149" s="6"/>
      <c r="R149" s="6"/>
      <c r="S149" s="6"/>
      <c r="T149" s="6"/>
      <c r="U149" s="6"/>
      <c r="V149" s="6"/>
    </row>
    <row r="150">
      <c r="G150" s="6"/>
      <c r="H150" s="6"/>
      <c r="I150" s="6"/>
      <c r="J150" s="6"/>
      <c r="K150" s="6"/>
      <c r="L150" s="6"/>
      <c r="M150" s="6"/>
      <c r="N150" s="6"/>
      <c r="O150" s="6"/>
      <c r="P150" s="6"/>
      <c r="Q150" s="6"/>
      <c r="R150" s="6"/>
      <c r="S150" s="6"/>
      <c r="T150" s="6"/>
      <c r="U150" s="6"/>
      <c r="V150" s="6"/>
    </row>
    <row r="151">
      <c r="G151" s="6"/>
      <c r="H151" s="6"/>
      <c r="I151" s="6"/>
      <c r="J151" s="6"/>
      <c r="K151" s="6"/>
      <c r="L151" s="6"/>
      <c r="M151" s="6"/>
      <c r="N151" s="6"/>
      <c r="O151" s="6"/>
      <c r="P151" s="6"/>
      <c r="Q151" s="6"/>
      <c r="R151" s="6"/>
      <c r="S151" s="6"/>
      <c r="T151" s="6"/>
      <c r="U151" s="6"/>
      <c r="V151" s="6"/>
    </row>
    <row r="152">
      <c r="G152" s="6"/>
      <c r="H152" s="6"/>
      <c r="I152" s="6"/>
      <c r="J152" s="6"/>
      <c r="K152" s="6"/>
      <c r="L152" s="6"/>
      <c r="M152" s="6"/>
      <c r="N152" s="6"/>
      <c r="O152" s="6"/>
      <c r="P152" s="6"/>
      <c r="Q152" s="6"/>
      <c r="R152" s="6"/>
      <c r="S152" s="6"/>
      <c r="T152" s="6"/>
      <c r="U152" s="6"/>
      <c r="V152" s="6"/>
    </row>
    <row r="153">
      <c r="G153" s="6"/>
      <c r="H153" s="6"/>
      <c r="I153" s="6"/>
      <c r="J153" s="6"/>
      <c r="K153" s="6"/>
      <c r="L153" s="6"/>
      <c r="M153" s="6"/>
      <c r="N153" s="6"/>
      <c r="O153" s="6"/>
      <c r="P153" s="6"/>
      <c r="Q153" s="6"/>
      <c r="R153" s="6"/>
      <c r="S153" s="6"/>
      <c r="T153" s="6"/>
      <c r="U153" s="6"/>
      <c r="V153" s="6"/>
    </row>
    <row r="154">
      <c r="G154" s="6"/>
      <c r="H154" s="6"/>
      <c r="I154" s="6"/>
      <c r="J154" s="6"/>
      <c r="K154" s="6"/>
      <c r="L154" s="6"/>
      <c r="M154" s="6"/>
      <c r="N154" s="6"/>
      <c r="O154" s="6"/>
      <c r="P154" s="6"/>
      <c r="Q154" s="6"/>
      <c r="R154" s="6"/>
      <c r="S154" s="6"/>
      <c r="T154" s="6"/>
      <c r="U154" s="6"/>
      <c r="V154" s="6"/>
    </row>
    <row r="155">
      <c r="G155" s="6"/>
      <c r="H155" s="6"/>
      <c r="I155" s="6"/>
      <c r="J155" s="6"/>
      <c r="K155" s="6"/>
      <c r="L155" s="6"/>
      <c r="M155" s="6"/>
      <c r="N155" s="6"/>
      <c r="O155" s="6"/>
      <c r="P155" s="6"/>
      <c r="Q155" s="6"/>
      <c r="R155" s="6"/>
      <c r="S155" s="6"/>
      <c r="T155" s="6"/>
      <c r="U155" s="6"/>
      <c r="V155" s="6"/>
    </row>
    <row r="156">
      <c r="G156" s="6"/>
      <c r="H156" s="6"/>
      <c r="I156" s="6"/>
      <c r="J156" s="6"/>
      <c r="K156" s="6"/>
      <c r="L156" s="6"/>
      <c r="M156" s="6"/>
      <c r="N156" s="6"/>
      <c r="O156" s="6"/>
      <c r="P156" s="6"/>
      <c r="Q156" s="6"/>
      <c r="R156" s="6"/>
      <c r="S156" s="6"/>
      <c r="T156" s="6"/>
      <c r="U156" s="6"/>
      <c r="V156" s="6"/>
    </row>
    <row r="157">
      <c r="G157" s="6"/>
      <c r="H157" s="6"/>
      <c r="I157" s="6"/>
      <c r="J157" s="6"/>
      <c r="K157" s="6"/>
      <c r="L157" s="6"/>
      <c r="M157" s="6"/>
      <c r="N157" s="6"/>
      <c r="O157" s="6"/>
      <c r="P157" s="6"/>
      <c r="Q157" s="6"/>
      <c r="R157" s="6"/>
      <c r="S157" s="6"/>
      <c r="T157" s="6"/>
      <c r="U157" s="6"/>
      <c r="V157" s="6"/>
    </row>
    <row r="158">
      <c r="G158" s="6"/>
      <c r="H158" s="6"/>
      <c r="I158" s="6"/>
      <c r="J158" s="6"/>
      <c r="K158" s="6"/>
      <c r="L158" s="6"/>
      <c r="M158" s="6"/>
      <c r="N158" s="6"/>
      <c r="O158" s="6"/>
      <c r="P158" s="6"/>
      <c r="Q158" s="6"/>
      <c r="R158" s="6"/>
      <c r="S158" s="6"/>
      <c r="T158" s="6"/>
      <c r="U158" s="6"/>
      <c r="V158" s="6"/>
    </row>
    <row r="159">
      <c r="G159" s="6"/>
      <c r="H159" s="6"/>
      <c r="I159" s="6"/>
      <c r="J159" s="6"/>
      <c r="K159" s="6"/>
      <c r="L159" s="6"/>
      <c r="M159" s="6"/>
      <c r="N159" s="6"/>
      <c r="O159" s="6"/>
      <c r="P159" s="6"/>
      <c r="Q159" s="6"/>
      <c r="R159" s="6"/>
      <c r="S159" s="6"/>
      <c r="T159" s="6"/>
      <c r="U159" s="6"/>
      <c r="V159" s="6"/>
    </row>
    <row r="160">
      <c r="G160" s="6"/>
      <c r="H160" s="6"/>
      <c r="I160" s="6"/>
      <c r="J160" s="6"/>
      <c r="K160" s="6"/>
      <c r="L160" s="6"/>
      <c r="M160" s="6"/>
      <c r="N160" s="6"/>
      <c r="O160" s="6"/>
      <c r="P160" s="6"/>
      <c r="Q160" s="6"/>
      <c r="R160" s="6"/>
      <c r="S160" s="6"/>
      <c r="T160" s="6"/>
      <c r="U160" s="6"/>
      <c r="V160" s="6"/>
    </row>
    <row r="161">
      <c r="G161" s="6"/>
      <c r="H161" s="6"/>
      <c r="I161" s="6"/>
      <c r="J161" s="6"/>
      <c r="K161" s="6"/>
      <c r="L161" s="6"/>
      <c r="M161" s="6"/>
      <c r="N161" s="6"/>
      <c r="O161" s="6"/>
      <c r="P161" s="6"/>
      <c r="Q161" s="6"/>
      <c r="R161" s="6"/>
      <c r="S161" s="6"/>
      <c r="T161" s="6"/>
      <c r="U161" s="6"/>
      <c r="V161" s="6"/>
    </row>
    <row r="162">
      <c r="G162" s="6"/>
      <c r="H162" s="6"/>
      <c r="I162" s="6"/>
      <c r="J162" s="6"/>
      <c r="K162" s="6"/>
      <c r="L162" s="6"/>
      <c r="M162" s="6"/>
      <c r="N162" s="6"/>
      <c r="O162" s="6"/>
      <c r="P162" s="6"/>
      <c r="Q162" s="6"/>
      <c r="R162" s="6"/>
      <c r="S162" s="6"/>
      <c r="T162" s="6"/>
      <c r="U162" s="6"/>
      <c r="V162" s="6"/>
    </row>
    <row r="163">
      <c r="G163" s="6"/>
      <c r="H163" s="6"/>
      <c r="I163" s="6"/>
      <c r="J163" s="6"/>
      <c r="K163" s="6"/>
      <c r="L163" s="6"/>
      <c r="M163" s="6"/>
      <c r="N163" s="6"/>
      <c r="O163" s="6"/>
      <c r="P163" s="6"/>
      <c r="Q163" s="6"/>
      <c r="R163" s="6"/>
      <c r="S163" s="6"/>
      <c r="T163" s="6"/>
      <c r="U163" s="6"/>
      <c r="V163" s="6"/>
    </row>
    <row r="164">
      <c r="G164" s="6"/>
      <c r="H164" s="6"/>
      <c r="I164" s="6"/>
      <c r="J164" s="6"/>
      <c r="K164" s="6"/>
      <c r="L164" s="6"/>
      <c r="M164" s="6"/>
      <c r="N164" s="6"/>
      <c r="O164" s="6"/>
      <c r="P164" s="6"/>
      <c r="Q164" s="6"/>
      <c r="R164" s="6"/>
      <c r="S164" s="6"/>
      <c r="T164" s="6"/>
      <c r="U164" s="6"/>
      <c r="V164" s="6"/>
    </row>
    <row r="165">
      <c r="G165" s="6"/>
      <c r="H165" s="6"/>
      <c r="I165" s="6"/>
      <c r="J165" s="6"/>
      <c r="K165" s="6"/>
      <c r="L165" s="6"/>
      <c r="M165" s="6"/>
      <c r="N165" s="6"/>
      <c r="O165" s="6"/>
      <c r="P165" s="6"/>
      <c r="Q165" s="6"/>
      <c r="R165" s="6"/>
      <c r="S165" s="6"/>
      <c r="T165" s="6"/>
      <c r="U165" s="6"/>
      <c r="V165" s="6"/>
    </row>
    <row r="166">
      <c r="G166" s="6"/>
      <c r="H166" s="6"/>
      <c r="I166" s="6"/>
      <c r="J166" s="6"/>
      <c r="K166" s="6"/>
      <c r="L166" s="6"/>
      <c r="M166" s="6"/>
      <c r="N166" s="6"/>
      <c r="O166" s="6"/>
      <c r="P166" s="6"/>
      <c r="Q166" s="6"/>
      <c r="R166" s="6"/>
      <c r="S166" s="6"/>
      <c r="T166" s="6"/>
      <c r="U166" s="6"/>
      <c r="V166" s="6"/>
    </row>
    <row r="167">
      <c r="G167" s="6"/>
      <c r="H167" s="6"/>
      <c r="I167" s="6"/>
      <c r="J167" s="6"/>
      <c r="K167" s="6"/>
      <c r="L167" s="6"/>
      <c r="M167" s="6"/>
      <c r="N167" s="6"/>
      <c r="O167" s="6"/>
      <c r="P167" s="6"/>
      <c r="Q167" s="6"/>
      <c r="R167" s="6"/>
      <c r="S167" s="6"/>
      <c r="T167" s="6"/>
      <c r="U167" s="6"/>
      <c r="V167" s="6"/>
    </row>
    <row r="168">
      <c r="G168" s="6"/>
      <c r="H168" s="6"/>
      <c r="I168" s="6"/>
      <c r="J168" s="6"/>
      <c r="K168" s="6"/>
      <c r="L168" s="6"/>
      <c r="M168" s="6"/>
      <c r="N168" s="6"/>
      <c r="O168" s="6"/>
      <c r="P168" s="6"/>
      <c r="Q168" s="6"/>
      <c r="R168" s="6"/>
      <c r="S168" s="6"/>
      <c r="T168" s="6"/>
      <c r="U168" s="6"/>
      <c r="V168" s="6"/>
    </row>
    <row r="169">
      <c r="G169" s="6"/>
      <c r="H169" s="6"/>
      <c r="I169" s="6"/>
      <c r="J169" s="6"/>
      <c r="K169" s="6"/>
      <c r="L169" s="6"/>
      <c r="M169" s="6"/>
      <c r="N169" s="6"/>
      <c r="O169" s="6"/>
      <c r="P169" s="6"/>
      <c r="Q169" s="6"/>
      <c r="R169" s="6"/>
      <c r="S169" s="6"/>
      <c r="T169" s="6"/>
      <c r="U169" s="6"/>
      <c r="V169" s="6"/>
    </row>
    <row r="170">
      <c r="G170" s="6"/>
      <c r="H170" s="6"/>
      <c r="I170" s="6"/>
      <c r="J170" s="6"/>
      <c r="K170" s="6"/>
      <c r="L170" s="6"/>
      <c r="M170" s="6"/>
      <c r="N170" s="6"/>
      <c r="O170" s="6"/>
      <c r="P170" s="6"/>
      <c r="Q170" s="6"/>
      <c r="R170" s="6"/>
      <c r="S170" s="6"/>
      <c r="T170" s="6"/>
      <c r="U170" s="6"/>
      <c r="V170" s="6"/>
    </row>
    <row r="171">
      <c r="G171" s="6"/>
      <c r="H171" s="6"/>
      <c r="I171" s="6"/>
      <c r="J171" s="6"/>
      <c r="K171" s="6"/>
      <c r="L171" s="6"/>
      <c r="M171" s="6"/>
      <c r="N171" s="6"/>
      <c r="O171" s="6"/>
      <c r="P171" s="6"/>
      <c r="Q171" s="6"/>
      <c r="R171" s="6"/>
      <c r="S171" s="6"/>
      <c r="T171" s="6"/>
      <c r="U171" s="6"/>
      <c r="V171" s="6"/>
    </row>
    <row r="172">
      <c r="G172" s="6"/>
      <c r="H172" s="6"/>
      <c r="I172" s="6"/>
      <c r="J172" s="6"/>
      <c r="K172" s="6"/>
      <c r="L172" s="6"/>
      <c r="M172" s="6"/>
      <c r="N172" s="6"/>
      <c r="O172" s="6"/>
      <c r="P172" s="6"/>
      <c r="Q172" s="6"/>
      <c r="R172" s="6"/>
      <c r="S172" s="6"/>
      <c r="T172" s="6"/>
      <c r="U172" s="6"/>
      <c r="V172" s="6"/>
    </row>
    <row r="173">
      <c r="G173" s="6"/>
      <c r="H173" s="6"/>
      <c r="I173" s="6"/>
      <c r="J173" s="6"/>
      <c r="K173" s="6"/>
      <c r="L173" s="6"/>
      <c r="M173" s="6"/>
      <c r="N173" s="6"/>
      <c r="O173" s="6"/>
      <c r="P173" s="6"/>
      <c r="Q173" s="6"/>
      <c r="R173" s="6"/>
      <c r="S173" s="6"/>
      <c r="T173" s="6"/>
      <c r="U173" s="6"/>
      <c r="V173" s="6"/>
    </row>
    <row r="174">
      <c r="G174" s="6"/>
      <c r="H174" s="6"/>
      <c r="I174" s="6"/>
      <c r="J174" s="6"/>
      <c r="K174" s="6"/>
      <c r="L174" s="6"/>
      <c r="M174" s="6"/>
      <c r="N174" s="6"/>
      <c r="O174" s="6"/>
      <c r="P174" s="6"/>
      <c r="Q174" s="6"/>
      <c r="R174" s="6"/>
      <c r="S174" s="6"/>
      <c r="T174" s="6"/>
      <c r="U174" s="6"/>
      <c r="V174" s="6"/>
    </row>
    <row r="175">
      <c r="G175" s="6"/>
      <c r="H175" s="6"/>
      <c r="I175" s="6"/>
      <c r="J175" s="6"/>
      <c r="K175" s="6"/>
      <c r="L175" s="6"/>
      <c r="M175" s="6"/>
      <c r="N175" s="6"/>
      <c r="O175" s="6"/>
      <c r="P175" s="6"/>
      <c r="Q175" s="6"/>
      <c r="R175" s="6"/>
      <c r="S175" s="6"/>
      <c r="T175" s="6"/>
      <c r="U175" s="6"/>
      <c r="V175" s="6"/>
    </row>
    <row r="176">
      <c r="G176" s="6"/>
      <c r="H176" s="6"/>
      <c r="I176" s="6"/>
      <c r="J176" s="6"/>
      <c r="K176" s="6"/>
      <c r="L176" s="6"/>
      <c r="M176" s="6"/>
      <c r="N176" s="6"/>
      <c r="O176" s="6"/>
      <c r="P176" s="6"/>
      <c r="Q176" s="6"/>
      <c r="R176" s="6"/>
      <c r="S176" s="6"/>
      <c r="T176" s="6"/>
      <c r="U176" s="6"/>
      <c r="V176" s="6"/>
    </row>
    <row r="177">
      <c r="G177" s="6"/>
      <c r="H177" s="6"/>
      <c r="I177" s="6"/>
      <c r="J177" s="6"/>
      <c r="K177" s="6"/>
      <c r="L177" s="6"/>
      <c r="M177" s="6"/>
      <c r="N177" s="6"/>
      <c r="O177" s="6"/>
      <c r="P177" s="6"/>
      <c r="Q177" s="6"/>
      <c r="R177" s="6"/>
      <c r="S177" s="6"/>
      <c r="T177" s="6"/>
      <c r="U177" s="6"/>
      <c r="V177" s="6"/>
    </row>
    <row r="178">
      <c r="G178" s="6"/>
      <c r="H178" s="6"/>
      <c r="I178" s="6"/>
      <c r="J178" s="6"/>
      <c r="K178" s="6"/>
      <c r="L178" s="6"/>
      <c r="M178" s="6"/>
      <c r="N178" s="6"/>
      <c r="O178" s="6"/>
      <c r="P178" s="6"/>
      <c r="Q178" s="6"/>
      <c r="R178" s="6"/>
      <c r="S178" s="6"/>
      <c r="T178" s="6"/>
      <c r="U178" s="6"/>
      <c r="V178" s="6"/>
    </row>
    <row r="179">
      <c r="G179" s="6"/>
      <c r="H179" s="6"/>
      <c r="I179" s="6"/>
      <c r="J179" s="6"/>
      <c r="K179" s="6"/>
      <c r="L179" s="6"/>
      <c r="M179" s="6"/>
      <c r="N179" s="6"/>
      <c r="O179" s="6"/>
      <c r="P179" s="6"/>
      <c r="Q179" s="6"/>
      <c r="R179" s="6"/>
      <c r="S179" s="6"/>
      <c r="T179" s="6"/>
      <c r="U179" s="6"/>
      <c r="V179" s="6"/>
    </row>
    <row r="180">
      <c r="G180" s="6"/>
      <c r="H180" s="6"/>
      <c r="I180" s="6"/>
      <c r="J180" s="6"/>
      <c r="K180" s="6"/>
      <c r="L180" s="6"/>
      <c r="M180" s="6"/>
      <c r="N180" s="6"/>
      <c r="O180" s="6"/>
      <c r="P180" s="6"/>
      <c r="Q180" s="6"/>
      <c r="R180" s="6"/>
      <c r="S180" s="6"/>
      <c r="T180" s="6"/>
      <c r="U180" s="6"/>
      <c r="V180" s="6"/>
    </row>
    <row r="181">
      <c r="G181" s="6"/>
      <c r="H181" s="6"/>
      <c r="I181" s="6"/>
      <c r="J181" s="6"/>
      <c r="K181" s="6"/>
      <c r="L181" s="6"/>
      <c r="M181" s="6"/>
      <c r="N181" s="6"/>
      <c r="O181" s="6"/>
      <c r="P181" s="6"/>
      <c r="Q181" s="6"/>
      <c r="R181" s="6"/>
      <c r="S181" s="6"/>
      <c r="T181" s="6"/>
      <c r="U181" s="6"/>
      <c r="V181" s="6"/>
    </row>
    <row r="182">
      <c r="G182" s="6"/>
      <c r="H182" s="6"/>
      <c r="I182" s="6"/>
      <c r="J182" s="6"/>
      <c r="K182" s="6"/>
      <c r="L182" s="6"/>
      <c r="M182" s="6"/>
      <c r="N182" s="6"/>
      <c r="O182" s="6"/>
      <c r="P182" s="6"/>
      <c r="Q182" s="6"/>
      <c r="R182" s="6"/>
      <c r="S182" s="6"/>
      <c r="T182" s="6"/>
      <c r="U182" s="6"/>
      <c r="V182" s="6"/>
    </row>
    <row r="183">
      <c r="G183" s="6"/>
      <c r="H183" s="6"/>
      <c r="I183" s="6"/>
      <c r="J183" s="6"/>
      <c r="K183" s="6"/>
      <c r="L183" s="6"/>
      <c r="M183" s="6"/>
      <c r="N183" s="6"/>
      <c r="O183" s="6"/>
      <c r="P183" s="6"/>
      <c r="Q183" s="6"/>
      <c r="R183" s="6"/>
      <c r="S183" s="6"/>
      <c r="T183" s="6"/>
      <c r="U183" s="6"/>
      <c r="V183" s="6"/>
    </row>
    <row r="184">
      <c r="G184" s="6"/>
      <c r="H184" s="6"/>
      <c r="I184" s="6"/>
      <c r="J184" s="6"/>
      <c r="K184" s="6"/>
      <c r="L184" s="6"/>
      <c r="M184" s="6"/>
      <c r="N184" s="6"/>
      <c r="O184" s="6"/>
      <c r="P184" s="6"/>
      <c r="Q184" s="6"/>
      <c r="R184" s="6"/>
      <c r="S184" s="6"/>
      <c r="T184" s="6"/>
      <c r="U184" s="6"/>
      <c r="V184" s="6"/>
    </row>
    <row r="185">
      <c r="G185" s="6"/>
      <c r="H185" s="6"/>
      <c r="I185" s="6"/>
      <c r="J185" s="6"/>
      <c r="K185" s="6"/>
      <c r="L185" s="6"/>
      <c r="M185" s="6"/>
      <c r="N185" s="6"/>
      <c r="O185" s="6"/>
      <c r="P185" s="6"/>
      <c r="Q185" s="6"/>
      <c r="R185" s="6"/>
      <c r="S185" s="6"/>
      <c r="T185" s="6"/>
      <c r="U185" s="6"/>
      <c r="V185" s="6"/>
    </row>
    <row r="186">
      <c r="G186" s="6"/>
      <c r="H186" s="6"/>
      <c r="I186" s="6"/>
      <c r="J186" s="6"/>
      <c r="K186" s="6"/>
      <c r="L186" s="6"/>
      <c r="M186" s="6"/>
      <c r="N186" s="6"/>
      <c r="O186" s="6"/>
      <c r="P186" s="6"/>
      <c r="Q186" s="6"/>
      <c r="R186" s="6"/>
      <c r="S186" s="6"/>
      <c r="T186" s="6"/>
      <c r="U186" s="6"/>
      <c r="V186" s="6"/>
    </row>
    <row r="187">
      <c r="G187" s="6"/>
      <c r="H187" s="6"/>
      <c r="I187" s="6"/>
      <c r="J187" s="6"/>
      <c r="K187" s="6"/>
      <c r="L187" s="6"/>
      <c r="M187" s="6"/>
      <c r="N187" s="6"/>
      <c r="O187" s="6"/>
      <c r="P187" s="6"/>
      <c r="Q187" s="6"/>
      <c r="R187" s="6"/>
      <c r="S187" s="6"/>
      <c r="T187" s="6"/>
      <c r="U187" s="6"/>
      <c r="V187" s="6"/>
    </row>
    <row r="188">
      <c r="G188" s="6"/>
      <c r="H188" s="6"/>
      <c r="I188" s="6"/>
      <c r="J188" s="6"/>
      <c r="K188" s="6"/>
      <c r="L188" s="6"/>
      <c r="M188" s="6"/>
      <c r="N188" s="6"/>
      <c r="O188" s="6"/>
      <c r="P188" s="6"/>
      <c r="Q188" s="6"/>
      <c r="R188" s="6"/>
      <c r="S188" s="6"/>
      <c r="T188" s="6"/>
      <c r="U188" s="6"/>
      <c r="V188" s="6"/>
    </row>
    <row r="189">
      <c r="G189" s="6"/>
      <c r="H189" s="6"/>
      <c r="I189" s="6"/>
      <c r="J189" s="6"/>
      <c r="K189" s="6"/>
      <c r="L189" s="6"/>
      <c r="M189" s="6"/>
      <c r="N189" s="6"/>
      <c r="O189" s="6"/>
      <c r="P189" s="6"/>
      <c r="Q189" s="6"/>
      <c r="R189" s="6"/>
      <c r="S189" s="6"/>
      <c r="T189" s="6"/>
      <c r="U189" s="6"/>
      <c r="V189" s="6"/>
    </row>
    <row r="190">
      <c r="G190" s="6"/>
      <c r="H190" s="6"/>
      <c r="I190" s="6"/>
      <c r="J190" s="6"/>
      <c r="K190" s="6"/>
      <c r="L190" s="6"/>
      <c r="M190" s="6"/>
      <c r="N190" s="6"/>
      <c r="O190" s="6"/>
      <c r="P190" s="6"/>
      <c r="Q190" s="6"/>
      <c r="R190" s="6"/>
      <c r="S190" s="6"/>
      <c r="T190" s="6"/>
      <c r="U190" s="6"/>
      <c r="V190" s="6"/>
    </row>
    <row r="191">
      <c r="G191" s="6"/>
      <c r="H191" s="6"/>
      <c r="I191" s="6"/>
      <c r="J191" s="6"/>
      <c r="K191" s="6"/>
      <c r="L191" s="6"/>
      <c r="M191" s="6"/>
      <c r="N191" s="6"/>
      <c r="O191" s="6"/>
      <c r="P191" s="6"/>
      <c r="Q191" s="6"/>
      <c r="R191" s="6"/>
      <c r="S191" s="6"/>
      <c r="T191" s="6"/>
      <c r="U191" s="6"/>
      <c r="V191" s="6"/>
    </row>
    <row r="192">
      <c r="G192" s="6"/>
      <c r="H192" s="6"/>
      <c r="I192" s="6"/>
      <c r="J192" s="6"/>
      <c r="K192" s="6"/>
      <c r="L192" s="6"/>
      <c r="M192" s="6"/>
      <c r="N192" s="6"/>
      <c r="O192" s="6"/>
      <c r="P192" s="6"/>
      <c r="Q192" s="6"/>
      <c r="R192" s="6"/>
      <c r="S192" s="6"/>
      <c r="T192" s="6"/>
      <c r="U192" s="6"/>
      <c r="V192" s="6"/>
    </row>
    <row r="193">
      <c r="G193" s="6"/>
      <c r="H193" s="6"/>
      <c r="I193" s="6"/>
      <c r="J193" s="6"/>
      <c r="K193" s="6"/>
      <c r="L193" s="6"/>
      <c r="M193" s="6"/>
      <c r="N193" s="6"/>
      <c r="O193" s="6"/>
      <c r="P193" s="6"/>
      <c r="Q193" s="6"/>
      <c r="R193" s="6"/>
      <c r="S193" s="6"/>
      <c r="T193" s="6"/>
      <c r="U193" s="6"/>
      <c r="V193" s="6"/>
    </row>
    <row r="194">
      <c r="G194" s="6"/>
      <c r="H194" s="6"/>
      <c r="I194" s="6"/>
      <c r="J194" s="6"/>
      <c r="K194" s="6"/>
      <c r="L194" s="6"/>
      <c r="M194" s="6"/>
      <c r="N194" s="6"/>
      <c r="O194" s="6"/>
      <c r="P194" s="6"/>
      <c r="Q194" s="6"/>
      <c r="R194" s="6"/>
      <c r="S194" s="6"/>
      <c r="T194" s="6"/>
      <c r="U194" s="6"/>
      <c r="V194" s="6"/>
    </row>
    <row r="195">
      <c r="G195" s="6"/>
      <c r="H195" s="6"/>
      <c r="I195" s="6"/>
      <c r="J195" s="6"/>
      <c r="K195" s="6"/>
      <c r="L195" s="6"/>
      <c r="M195" s="6"/>
      <c r="N195" s="6"/>
      <c r="O195" s="6"/>
      <c r="P195" s="6"/>
      <c r="Q195" s="6"/>
      <c r="R195" s="6"/>
      <c r="S195" s="6"/>
      <c r="T195" s="6"/>
      <c r="U195" s="6"/>
      <c r="V195" s="6"/>
    </row>
    <row r="196">
      <c r="G196" s="6"/>
      <c r="H196" s="6"/>
      <c r="I196" s="6"/>
      <c r="J196" s="6"/>
      <c r="K196" s="6"/>
      <c r="L196" s="6"/>
      <c r="M196" s="6"/>
      <c r="N196" s="6"/>
      <c r="O196" s="6"/>
      <c r="P196" s="6"/>
      <c r="Q196" s="6"/>
      <c r="R196" s="6"/>
      <c r="S196" s="6"/>
      <c r="T196" s="6"/>
      <c r="U196" s="6"/>
      <c r="V196" s="6"/>
    </row>
    <row r="197">
      <c r="G197" s="6"/>
      <c r="H197" s="6"/>
      <c r="I197" s="6"/>
      <c r="J197" s="6"/>
      <c r="K197" s="6"/>
      <c r="L197" s="6"/>
      <c r="M197" s="6"/>
      <c r="N197" s="6"/>
      <c r="O197" s="6"/>
      <c r="P197" s="6"/>
      <c r="Q197" s="6"/>
      <c r="R197" s="6"/>
      <c r="S197" s="6"/>
      <c r="T197" s="6"/>
      <c r="U197" s="6"/>
      <c r="V197" s="6"/>
    </row>
    <row r="198">
      <c r="G198" s="6"/>
      <c r="H198" s="6"/>
      <c r="I198" s="6"/>
      <c r="J198" s="6"/>
      <c r="K198" s="6"/>
      <c r="L198" s="6"/>
      <c r="M198" s="6"/>
      <c r="N198" s="6"/>
      <c r="O198" s="6"/>
      <c r="P198" s="6"/>
      <c r="Q198" s="6"/>
      <c r="R198" s="6"/>
      <c r="S198" s="6"/>
      <c r="T198" s="6"/>
      <c r="U198" s="6"/>
      <c r="V198" s="6"/>
    </row>
    <row r="199">
      <c r="G199" s="6"/>
      <c r="H199" s="6"/>
      <c r="I199" s="6"/>
      <c r="J199" s="6"/>
      <c r="K199" s="6"/>
      <c r="L199" s="6"/>
      <c r="M199" s="6"/>
      <c r="N199" s="6"/>
      <c r="O199" s="6"/>
      <c r="P199" s="6"/>
      <c r="Q199" s="6"/>
      <c r="R199" s="6"/>
      <c r="S199" s="6"/>
      <c r="T199" s="6"/>
      <c r="U199" s="6"/>
      <c r="V199" s="6"/>
    </row>
    <row r="200">
      <c r="G200" s="6"/>
      <c r="H200" s="6"/>
      <c r="I200" s="6"/>
      <c r="J200" s="6"/>
      <c r="K200" s="6"/>
      <c r="L200" s="6"/>
      <c r="M200" s="6"/>
      <c r="N200" s="6"/>
      <c r="O200" s="6"/>
      <c r="P200" s="6"/>
      <c r="Q200" s="6"/>
      <c r="R200" s="6"/>
      <c r="S200" s="6"/>
      <c r="T200" s="6"/>
      <c r="U200" s="6"/>
      <c r="V200" s="6"/>
    </row>
    <row r="201">
      <c r="G201" s="6"/>
      <c r="H201" s="6"/>
      <c r="I201" s="6"/>
      <c r="J201" s="6"/>
      <c r="K201" s="6"/>
      <c r="L201" s="6"/>
      <c r="M201" s="6"/>
      <c r="N201" s="6"/>
      <c r="O201" s="6"/>
      <c r="P201" s="6"/>
      <c r="Q201" s="6"/>
      <c r="R201" s="6"/>
      <c r="S201" s="6"/>
      <c r="T201" s="6"/>
      <c r="U201" s="6"/>
      <c r="V201" s="6"/>
    </row>
    <row r="202">
      <c r="G202" s="6"/>
      <c r="H202" s="6"/>
      <c r="I202" s="6"/>
      <c r="J202" s="6"/>
      <c r="K202" s="6"/>
      <c r="L202" s="6"/>
      <c r="M202" s="6"/>
      <c r="N202" s="6"/>
      <c r="O202" s="6"/>
      <c r="P202" s="6"/>
      <c r="Q202" s="6"/>
      <c r="R202" s="6"/>
      <c r="S202" s="6"/>
      <c r="T202" s="6"/>
      <c r="U202" s="6"/>
      <c r="V202" s="6"/>
    </row>
    <row r="203">
      <c r="G203" s="6"/>
      <c r="H203" s="6"/>
      <c r="I203" s="6"/>
      <c r="J203" s="6"/>
      <c r="K203" s="6"/>
      <c r="L203" s="6"/>
      <c r="M203" s="6"/>
      <c r="N203" s="6"/>
      <c r="O203" s="6"/>
      <c r="P203" s="6"/>
      <c r="Q203" s="6"/>
      <c r="R203" s="6"/>
      <c r="S203" s="6"/>
      <c r="T203" s="6"/>
      <c r="U203" s="6"/>
      <c r="V203" s="6"/>
    </row>
    <row r="204">
      <c r="G204" s="6"/>
      <c r="H204" s="6"/>
      <c r="I204" s="6"/>
      <c r="J204" s="6"/>
      <c r="K204" s="6"/>
      <c r="L204" s="6"/>
      <c r="M204" s="6"/>
      <c r="N204" s="6"/>
      <c r="O204" s="6"/>
      <c r="P204" s="6"/>
      <c r="Q204" s="6"/>
      <c r="R204" s="6"/>
      <c r="S204" s="6"/>
      <c r="T204" s="6"/>
      <c r="U204" s="6"/>
      <c r="V204" s="6"/>
    </row>
    <row r="205">
      <c r="G205" s="6"/>
      <c r="H205" s="6"/>
      <c r="I205" s="6"/>
      <c r="J205" s="6"/>
      <c r="K205" s="6"/>
      <c r="L205" s="6"/>
      <c r="M205" s="6"/>
      <c r="N205" s="6"/>
      <c r="O205" s="6"/>
      <c r="P205" s="6"/>
      <c r="Q205" s="6"/>
      <c r="R205" s="6"/>
      <c r="S205" s="6"/>
      <c r="T205" s="6"/>
      <c r="U205" s="6"/>
      <c r="V205" s="6"/>
    </row>
    <row r="206">
      <c r="G206" s="6"/>
      <c r="H206" s="6"/>
      <c r="I206" s="6"/>
      <c r="J206" s="6"/>
      <c r="K206" s="6"/>
      <c r="L206" s="6"/>
      <c r="M206" s="6"/>
      <c r="N206" s="6"/>
      <c r="O206" s="6"/>
      <c r="P206" s="6"/>
      <c r="Q206" s="6"/>
      <c r="R206" s="6"/>
      <c r="S206" s="6"/>
      <c r="T206" s="6"/>
      <c r="U206" s="6"/>
      <c r="V206" s="6"/>
    </row>
    <row r="207">
      <c r="G207" s="6"/>
      <c r="H207" s="6"/>
      <c r="I207" s="6"/>
      <c r="J207" s="6"/>
      <c r="K207" s="6"/>
      <c r="L207" s="6"/>
      <c r="M207" s="6"/>
      <c r="N207" s="6"/>
      <c r="O207" s="6"/>
      <c r="P207" s="6"/>
      <c r="Q207" s="6"/>
      <c r="R207" s="6"/>
      <c r="S207" s="6"/>
      <c r="T207" s="6"/>
      <c r="U207" s="6"/>
      <c r="V207" s="6"/>
    </row>
    <row r="208">
      <c r="G208" s="6"/>
      <c r="H208" s="6"/>
      <c r="I208" s="6"/>
      <c r="J208" s="6"/>
      <c r="K208" s="6"/>
      <c r="L208" s="6"/>
      <c r="M208" s="6"/>
      <c r="N208" s="6"/>
      <c r="O208" s="6"/>
      <c r="P208" s="6"/>
      <c r="Q208" s="6"/>
      <c r="R208" s="6"/>
      <c r="S208" s="6"/>
      <c r="T208" s="6"/>
      <c r="U208" s="6"/>
      <c r="V208" s="6"/>
    </row>
    <row r="209">
      <c r="G209" s="6"/>
      <c r="H209" s="6"/>
      <c r="I209" s="6"/>
      <c r="J209" s="6"/>
      <c r="K209" s="6"/>
      <c r="L209" s="6"/>
      <c r="M209" s="6"/>
      <c r="N209" s="6"/>
      <c r="O209" s="6"/>
      <c r="P209" s="6"/>
      <c r="Q209" s="6"/>
      <c r="R209" s="6"/>
      <c r="S209" s="6"/>
      <c r="T209" s="6"/>
      <c r="U209" s="6"/>
      <c r="V209" s="6"/>
    </row>
    <row r="210">
      <c r="G210" s="6"/>
      <c r="H210" s="6"/>
      <c r="I210" s="6"/>
      <c r="J210" s="6"/>
      <c r="K210" s="6"/>
      <c r="L210" s="6"/>
      <c r="M210" s="6"/>
      <c r="N210" s="6"/>
      <c r="O210" s="6"/>
      <c r="P210" s="6"/>
      <c r="Q210" s="6"/>
      <c r="R210" s="6"/>
      <c r="S210" s="6"/>
      <c r="T210" s="6"/>
      <c r="U210" s="6"/>
      <c r="V210" s="6"/>
    </row>
    <row r="211">
      <c r="G211" s="6"/>
      <c r="H211" s="6"/>
      <c r="I211" s="6"/>
      <c r="J211" s="6"/>
      <c r="K211" s="6"/>
      <c r="L211" s="6"/>
      <c r="M211" s="6"/>
      <c r="N211" s="6"/>
      <c r="O211" s="6"/>
      <c r="P211" s="6"/>
      <c r="Q211" s="6"/>
      <c r="R211" s="6"/>
      <c r="S211" s="6"/>
      <c r="T211" s="6"/>
      <c r="U211" s="6"/>
      <c r="V211" s="6"/>
    </row>
    <row r="212">
      <c r="G212" s="6"/>
      <c r="H212" s="6"/>
      <c r="I212" s="6"/>
      <c r="J212" s="6"/>
      <c r="K212" s="6"/>
      <c r="L212" s="6"/>
      <c r="M212" s="6"/>
      <c r="N212" s="6"/>
      <c r="O212" s="6"/>
      <c r="P212" s="6"/>
      <c r="Q212" s="6"/>
      <c r="R212" s="6"/>
      <c r="S212" s="6"/>
      <c r="T212" s="6"/>
      <c r="U212" s="6"/>
      <c r="V212" s="6"/>
    </row>
    <row r="213">
      <c r="G213" s="6"/>
      <c r="H213" s="6"/>
      <c r="I213" s="6"/>
      <c r="J213" s="6"/>
      <c r="K213" s="6"/>
      <c r="L213" s="6"/>
      <c r="M213" s="6"/>
      <c r="N213" s="6"/>
      <c r="O213" s="6"/>
      <c r="P213" s="6"/>
      <c r="Q213" s="6"/>
      <c r="R213" s="6"/>
      <c r="S213" s="6"/>
      <c r="T213" s="6"/>
      <c r="U213" s="6"/>
      <c r="V213" s="6"/>
    </row>
    <row r="214">
      <c r="G214" s="6"/>
      <c r="H214" s="6"/>
      <c r="I214" s="6"/>
      <c r="J214" s="6"/>
      <c r="K214" s="6"/>
      <c r="L214" s="6"/>
      <c r="M214" s="6"/>
      <c r="N214" s="6"/>
      <c r="O214" s="6"/>
      <c r="P214" s="6"/>
      <c r="Q214" s="6"/>
      <c r="R214" s="6"/>
      <c r="S214" s="6"/>
      <c r="T214" s="6"/>
      <c r="U214" s="6"/>
      <c r="V214" s="6"/>
    </row>
    <row r="215">
      <c r="G215" s="6"/>
      <c r="H215" s="6"/>
      <c r="I215" s="6"/>
      <c r="J215" s="6"/>
      <c r="K215" s="6"/>
      <c r="L215" s="6"/>
      <c r="M215" s="6"/>
      <c r="N215" s="6"/>
      <c r="O215" s="6"/>
      <c r="P215" s="6"/>
      <c r="Q215" s="6"/>
      <c r="R215" s="6"/>
      <c r="S215" s="6"/>
      <c r="T215" s="6"/>
      <c r="U215" s="6"/>
      <c r="V215" s="6"/>
    </row>
    <row r="216">
      <c r="G216" s="6"/>
      <c r="H216" s="6"/>
      <c r="I216" s="6"/>
      <c r="J216" s="6"/>
      <c r="K216" s="6"/>
      <c r="L216" s="6"/>
      <c r="M216" s="6"/>
      <c r="N216" s="6"/>
      <c r="O216" s="6"/>
      <c r="P216" s="6"/>
      <c r="Q216" s="6"/>
      <c r="R216" s="6"/>
      <c r="S216" s="6"/>
      <c r="T216" s="6"/>
      <c r="U216" s="6"/>
      <c r="V216" s="6"/>
    </row>
    <row r="217">
      <c r="G217" s="6"/>
      <c r="H217" s="6"/>
      <c r="I217" s="6"/>
      <c r="J217" s="6"/>
      <c r="K217" s="6"/>
      <c r="L217" s="6"/>
      <c r="M217" s="6"/>
      <c r="N217" s="6"/>
      <c r="O217" s="6"/>
      <c r="P217" s="6"/>
      <c r="Q217" s="6"/>
      <c r="R217" s="6"/>
      <c r="S217" s="6"/>
      <c r="T217" s="6"/>
      <c r="U217" s="6"/>
      <c r="V217" s="6"/>
    </row>
    <row r="218">
      <c r="G218" s="6"/>
      <c r="H218" s="6"/>
      <c r="I218" s="6"/>
      <c r="J218" s="6"/>
      <c r="K218" s="6"/>
      <c r="L218" s="6"/>
      <c r="M218" s="6"/>
      <c r="N218" s="6"/>
      <c r="O218" s="6"/>
      <c r="P218" s="6"/>
      <c r="Q218" s="6"/>
      <c r="R218" s="6"/>
      <c r="S218" s="6"/>
      <c r="T218" s="6"/>
      <c r="U218" s="6"/>
      <c r="V218" s="6"/>
    </row>
    <row r="219">
      <c r="G219" s="6"/>
      <c r="H219" s="6"/>
      <c r="I219" s="6"/>
      <c r="J219" s="6"/>
      <c r="K219" s="6"/>
      <c r="L219" s="6"/>
      <c r="M219" s="6"/>
      <c r="N219" s="6"/>
      <c r="O219" s="6"/>
      <c r="P219" s="6"/>
      <c r="Q219" s="6"/>
      <c r="R219" s="6"/>
      <c r="S219" s="6"/>
      <c r="T219" s="6"/>
      <c r="U219" s="6"/>
      <c r="V219" s="6"/>
    </row>
  </sheetData>
  <mergeCells count="1">
    <mergeCell ref="A2:F2"/>
  </mergeCells>
  <drawing r:id="rId1"/>
</worksheet>
</file>