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dules" sheetId="1" r:id="rId1"/>
  </sheets>
  <calcPr calcId="124519" fullCalcOnLoad="1"/>
</workbook>
</file>

<file path=xl/sharedStrings.xml><?xml version="1.0" encoding="utf-8"?>
<sst xmlns="http://schemas.openxmlformats.org/spreadsheetml/2006/main" count="72" uniqueCount="50">
  <si>
    <t>Module</t>
  </si>
  <si>
    <t>Branch</t>
  </si>
  <si>
    <t>Repo</t>
  </si>
  <si>
    <t>Hash</t>
  </si>
  <si>
    <t>Last Author</t>
  </si>
  <si>
    <t>Last Commit</t>
  </si>
  <si>
    <t>Contributors</t>
  </si>
  <si>
    <t>Workspace</t>
  </si>
  <si>
    <t>master</t>
  </si>
  <si>
    <t>p3</t>
  </si>
  <si>
    <t>2025-06-19T18:05:35Z</t>
  </si>
  <si>
    <t>olsonanl:220 cshenry:113 brettinanl:43 levinas:5 aswarren:4 DinaBai:3 mmundy42:2 brettin:2 indiagordon:1</t>
  </si>
  <si>
    <t>app_service</t>
  </si>
  <si>
    <t>olsonanl</t>
  </si>
  <si>
    <t>2025-07-02T22:03:07Z</t>
  </si>
  <si>
    <t>olsonanl:1021 levinas:98 aswarren:41 mshukla1:31 chmao1:20 cshenry:12 nconrad:9 JacobPorter:7 brettinanl:5 cucinellclark:4 hyoo:1 nicolegobo:1 brettin:1</t>
  </si>
  <si>
    <t>genome_annotation</t>
  </si>
  <si>
    <t>2025-08-04T20:26:00Z</t>
  </si>
  <si>
    <t>olsonanl:330 rdolson:19 landml:17 kkellerlbl:5 danielolson5:2 nconrad:2 gingi:2 brettinanl:2 jaredbischof:1 brettin:1 indiagordon:1</t>
  </si>
  <si>
    <t>p3_auth</t>
  </si>
  <si>
    <t>2024-06-28T21:19:12Z</t>
  </si>
  <si>
    <t>sychan:221 MrCreosote:52 olsonanl:45 briehl:21 shreddd:7 wilke:6 sjyoo:6 msneddon:5 indiagordon:3 landml:2 nlharris:2 kkellerlbl:1 rdolson:1</t>
  </si>
  <si>
    <t>p3_cli</t>
  </si>
  <si>
    <t>2025-08-05T16:41:51Z</t>
  </si>
  <si>
    <t>bparrello:59 olsonanl:27 chmao1:2</t>
  </si>
  <si>
    <t>p3_code</t>
  </si>
  <si>
    <t>2025-07-17T22:43:29Z</t>
  </si>
  <si>
    <t>bparrello:87 olsonanl:26</t>
  </si>
  <si>
    <t>p3_core</t>
  </si>
  <si>
    <t>Robert Olson</t>
  </si>
  <si>
    <t>2025-05-07T17:39:36Z</t>
  </si>
  <si>
    <t>olsonanl:74 bparrello:24 JacobPorter:3</t>
  </si>
  <si>
    <t>p3_deployment</t>
  </si>
  <si>
    <t>2024-06-28T21:29:48Z</t>
  </si>
  <si>
    <t>olsonanl:6</t>
  </si>
  <si>
    <t>sars2_assembly</t>
  </si>
  <si>
    <t>2024-06-28T22:29:40Z</t>
  </si>
  <si>
    <t>olsonanl:106 aswarren:2 nicolegobo:1</t>
  </si>
  <si>
    <t>seed_core</t>
  </si>
  <si>
    <t>2024-06-28T19:35:26Z</t>
  </si>
  <si>
    <t>olsonanl:9 hackbob:1</t>
  </si>
  <si>
    <t>seed_gjo</t>
  </si>
  <si>
    <t>2024-06-28T19:38:18Z</t>
  </si>
  <si>
    <t>olsonanl:12 hackbob:1</t>
  </si>
  <si>
    <t>typecomp</t>
  </si>
  <si>
    <t>2025-07-18T22:12:15Z</t>
  </si>
  <si>
    <t>MrCreosote:84 olsonanl:82 sychan:32 gingi:17 devoid:6 indiagordon:1 nlharris:1 brettinanl:1</t>
  </si>
  <si>
    <t>dev_container</t>
  </si>
  <si>
    <t>2025-02-24T21:28:43Z</t>
  </si>
  <si>
    <t>olsonanl:159 danielolson5:35 bdklahn:20 MrCreosote:10 nlharris:8 brettin:8 brettinanl:7 gkora:6 mmundy42:6 landml:6 devoid:4 hackbob:4 rdolson:3 scanon:3 kkellerlbl:3 sjyoo:3 cshenry:2 gingi:2 mlhenderson:1 indiagordon:1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</si>
</sst>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/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8</v>
      </c>
      <c r="C2">
        <f>HYPERLINK("https://github.com/BV-BRC/Workspace/tree/master", "BV-BRC/Workspace")</f>
        <v>0</v>
      </c>
      <c r="D2">
        <f>HYPERLINK("https://github.com/BV-BRC/Workspace/commit/e750d641fed9f3015842a135092250b9822ae5a5", "e750d641fed9f3015842a135092250b9822ae5a5")</f>
        <v>0</v>
      </c>
      <c r="E2" t="s">
        <v>9</v>
      </c>
      <c r="F2" t="s">
        <v>10</v>
      </c>
      <c r="G2" t="s">
        <v>11</v>
      </c>
    </row>
    <row r="3" spans="1:7">
      <c r="A3" t="s">
        <v>12</v>
      </c>
      <c r="B3" t="s">
        <v>8</v>
      </c>
      <c r="C3">
        <f>HYPERLINK("https://github.com/BV-BRC/app_service/tree/master", "BV-BRC/app_service")</f>
        <v>0</v>
      </c>
      <c r="D3">
        <f>HYPERLINK("https://github.com/BV-BRC/app_service/commit/6141d050578619948c1b5f324e4e9e0dba5c9b25", "6141d050578619948c1b5f324e4e9e0dba5c9b25")</f>
        <v>0</v>
      </c>
      <c r="E3" t="s">
        <v>13</v>
      </c>
      <c r="F3" t="s">
        <v>14</v>
      </c>
      <c r="G3" t="s">
        <v>15</v>
      </c>
    </row>
    <row r="4" spans="1:7">
      <c r="A4" t="s">
        <v>16</v>
      </c>
      <c r="B4" t="s">
        <v>8</v>
      </c>
      <c r="C4">
        <f>HYPERLINK("https://github.com/TheSEED/genome_annotation/tree/master", "TheSEED/genome_annotation")</f>
        <v>0</v>
      </c>
      <c r="D4">
        <f>HYPERLINK("https://github.com/TheSEED/genome_annotation/commit/efd7512eb7e8658eb000072ad07530ad0fa851aa", "efd7512eb7e8658eb000072ad07530ad0fa851aa")</f>
        <v>0</v>
      </c>
      <c r="E4" t="s">
        <v>13</v>
      </c>
      <c r="F4" t="s">
        <v>17</v>
      </c>
      <c r="G4" t="s">
        <v>18</v>
      </c>
    </row>
    <row r="5" spans="1:7">
      <c r="A5" t="s">
        <v>19</v>
      </c>
      <c r="B5" t="s">
        <v>8</v>
      </c>
      <c r="C5">
        <f>HYPERLINK("https://github.com/BV-BRC/p3_auth/tree/master", "BV-BRC/p3_auth")</f>
        <v>0</v>
      </c>
      <c r="D5">
        <f>HYPERLINK("https://github.com/BV-BRC/p3_auth/commit/92f4baddebcfb2ec5bdb33625f63c59146b6076a", "92f4baddebcfb2ec5bdb33625f63c59146b6076a")</f>
        <v>0</v>
      </c>
      <c r="E5" t="s">
        <v>13</v>
      </c>
      <c r="F5" t="s">
        <v>20</v>
      </c>
      <c r="G5" t="s">
        <v>21</v>
      </c>
    </row>
    <row r="6" spans="1:7">
      <c r="A6" t="s">
        <v>22</v>
      </c>
      <c r="B6" t="s">
        <v>8</v>
      </c>
      <c r="C6">
        <f>HYPERLINK("https://github.com/BV-BRC/p3_cli/tree/master", "BV-BRC/p3_cli")</f>
        <v>0</v>
      </c>
      <c r="D6">
        <f>HYPERLINK("https://github.com/BV-BRC/p3_cli/commit/e28aa097cdb2791d4a2d2e0d6fd742e32f1e0941", "e28aa097cdb2791d4a2d2e0d6fd742e32f1e0941")</f>
        <v>0</v>
      </c>
      <c r="E6" t="s">
        <v>13</v>
      </c>
      <c r="F6" t="s">
        <v>23</v>
      </c>
      <c r="G6" t="s">
        <v>24</v>
      </c>
    </row>
    <row r="7" spans="1:7">
      <c r="A7" t="s">
        <v>25</v>
      </c>
      <c r="B7" t="s">
        <v>8</v>
      </c>
      <c r="C7">
        <f>HYPERLINK("https://github.com/BV-BRC/p3_code/tree/master", "BV-BRC/p3_code")</f>
        <v>0</v>
      </c>
      <c r="D7">
        <f>HYPERLINK("https://github.com/BV-BRC/p3_code/commit/100bec8d9fcd4d0ad2765b77a038c8cc67fdb125", "100bec8d9fcd4d0ad2765b77a038c8cc67fdb125")</f>
        <v>0</v>
      </c>
      <c r="E7" t="s">
        <v>13</v>
      </c>
      <c r="F7" t="s">
        <v>26</v>
      </c>
      <c r="G7" t="s">
        <v>27</v>
      </c>
    </row>
    <row r="8" spans="1:7">
      <c r="A8" t="s">
        <v>28</v>
      </c>
      <c r="B8" t="s">
        <v>8</v>
      </c>
      <c r="C8">
        <f>HYPERLINK("https://github.com/BV-BRC/p3_core/tree/master", "BV-BRC/p3_core")</f>
        <v>0</v>
      </c>
      <c r="D8">
        <f>HYPERLINK("https://github.com/BV-BRC/p3_core/commit/af437528ced4432168cab95af78cd442b5834412", "af437528ced4432168cab95af78cd442b5834412")</f>
        <v>0</v>
      </c>
      <c r="E8" t="s">
        <v>29</v>
      </c>
      <c r="F8" t="s">
        <v>30</v>
      </c>
      <c r="G8" t="s">
        <v>31</v>
      </c>
    </row>
    <row r="9" spans="1:7">
      <c r="A9" t="s">
        <v>32</v>
      </c>
      <c r="B9" t="s">
        <v>8</v>
      </c>
      <c r="C9">
        <f>HYPERLINK("https://github.com/BV-BRC/p3_deployment/tree/master", "BV-BRC/p3_deployment")</f>
        <v>0</v>
      </c>
      <c r="D9">
        <f>HYPERLINK("https://github.com/BV-BRC/p3_deployment/commit/2ce3b74fa1f6b069da9c8c7302069deadbcae7ed", "2ce3b74fa1f6b069da9c8c7302069deadbcae7ed")</f>
        <v>0</v>
      </c>
      <c r="E9" t="s">
        <v>13</v>
      </c>
      <c r="F9" t="s">
        <v>33</v>
      </c>
      <c r="G9" t="s">
        <v>34</v>
      </c>
    </row>
    <row r="10" spans="1:7">
      <c r="A10" t="s">
        <v>35</v>
      </c>
      <c r="B10" t="s">
        <v>8</v>
      </c>
      <c r="C10">
        <f>HYPERLINK("https://github.com/BV-BRC/sars2_assembly/tree/master", "BV-BRC/sars2_assembly")</f>
        <v>0</v>
      </c>
      <c r="D10">
        <f>HYPERLINK("https://github.com/BV-BRC/sars2_assembly/commit/ec960070980750c9ca9d86b857634bfb5b5d5e03", "ec960070980750c9ca9d86b857634bfb5b5d5e03")</f>
        <v>0</v>
      </c>
      <c r="E10" t="s">
        <v>13</v>
      </c>
      <c r="F10" t="s">
        <v>36</v>
      </c>
      <c r="G10" t="s">
        <v>37</v>
      </c>
    </row>
    <row r="11" spans="1:7">
      <c r="A11" t="s">
        <v>38</v>
      </c>
      <c r="B11" t="s">
        <v>8</v>
      </c>
      <c r="C11">
        <f>HYPERLINK("https://github.com/TheSEED/seed_core/tree/master", "theseed/seed_core")</f>
        <v>0</v>
      </c>
      <c r="D11">
        <f>HYPERLINK("https://github.com/TheSEED/seed_core/commit/dac0e28ba05316717449743763905b81298caa5b", "dac0e28ba05316717449743763905b81298caa5b")</f>
        <v>0</v>
      </c>
      <c r="E11" t="s">
        <v>29</v>
      </c>
      <c r="F11" t="s">
        <v>39</v>
      </c>
      <c r="G11" t="s">
        <v>40</v>
      </c>
    </row>
    <row r="12" spans="1:7">
      <c r="A12" t="s">
        <v>41</v>
      </c>
      <c r="B12" t="s">
        <v>8</v>
      </c>
      <c r="C12">
        <f>HYPERLINK("https://github.com/TheSEED/seed_gjo/tree/master", "theseed/seed_gjo")</f>
        <v>0</v>
      </c>
      <c r="D12">
        <f>HYPERLINK("https://github.com/TheSEED/seed_gjo/commit/5651608bcdbedfc1af4b8ad3e77c8534dce49225", "5651608bcdbedfc1af4b8ad3e77c8534dce49225")</f>
        <v>0</v>
      </c>
      <c r="E12" t="s">
        <v>29</v>
      </c>
      <c r="F12" t="s">
        <v>42</v>
      </c>
      <c r="G12" t="s">
        <v>43</v>
      </c>
    </row>
    <row r="13" spans="1:7">
      <c r="A13" t="s">
        <v>44</v>
      </c>
      <c r="B13" t="s">
        <v>8</v>
      </c>
      <c r="C13">
        <f>HYPERLINK("https://github.com/BV-BRC/typecomp/tree/master", "BV-BRC/typecomp")</f>
        <v>0</v>
      </c>
      <c r="D13">
        <f>HYPERLINK("https://github.com/BV-BRC/typecomp/commit/ed6ba956d277b94a965f7ecd0cf8a12558322109", "ed6ba956d277b94a965f7ecd0cf8a12558322109")</f>
        <v>0</v>
      </c>
      <c r="E13" t="s">
        <v>29</v>
      </c>
      <c r="F13" t="s">
        <v>45</v>
      </c>
      <c r="G13" t="s">
        <v>46</v>
      </c>
    </row>
    <row r="14" spans="1:7">
      <c r="A14" t="s">
        <v>47</v>
      </c>
      <c r="B14" t="s">
        <v>8</v>
      </c>
      <c r="C14">
        <f>HYPERLINK("https://github.com/BV-BRC/dev_container/tree/master", "BV-BRC/dev_container")</f>
        <v>0</v>
      </c>
      <c r="D14">
        <f>HYPERLINK("https://github.com/BV-BRC/dev_container/commit/47ef1e1dfc05a23fe750bf6e10c4d93a304a3729", "47ef1e1dfc05a23fe750bf6e10c4d93a304a3729")</f>
        <v>0</v>
      </c>
      <c r="E14" t="s">
        <v>13</v>
      </c>
      <c r="F14" t="s">
        <v>48</v>
      </c>
      <c r="G14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2025-08-05T18:32:12Z</dcterms:created>
  <dcterms:modified xsi:type="dcterms:W3CDTF">2025-08-05T18:32:12Z</dcterms:modified>
</cp:coreProperties>
</file>