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AIO\Desktop\DIOExcel\"/>
    </mc:Choice>
  </mc:AlternateContent>
  <bookViews>
    <workbookView xWindow="0" yWindow="0" windowWidth="15345" windowHeight="6615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52511"/>
  <pivotCaches>
    <pivotCache cacheId="1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E34" i="3"/>
  <c r="E24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<sst xmlns="http://schemas.openxmlformats.org/spreadsheetml/2006/main" count="2018" uniqueCount="320">
  <si>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</si>
  <si>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</si>
  <si>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</si>
  <si>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</si>
  <si>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</si>
  <si>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</si>
  <si>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</si>
  <si>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</si>
  <si>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</si>
  <si>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</si>
  <si>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</si>
  <si>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</si>
  <si>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</si>
  <si>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</si>
  <si>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</si>
  <si>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</si>
  <si>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</si>
  <si>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</si>
  <si>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</si>
  <si>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</si>
  <si>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</si>
  <si>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</si>
  <si>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</si>
  <si>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</si>
  <si>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</si>
  <si>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</si>
  <si>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</si>
  <si>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</si>
  <si>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</si>
  <si>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</si>
  <si>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</si>
  <si>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</si>
  <si>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</si>
  <si>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</si>
  <si>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</si>
  <si>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</si>
  <si>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</si>
  <si>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</si>
  <si>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</si>
  <si>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</si>
  <si>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</si>
  <si>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</si>
  <si>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</si>
  <si>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</si>
  <si>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</si>
  <si>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</si>
  <si>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</si>
  <si>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</si>
  <si>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</si>
  <si>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</si>
  <si>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</si>
  <si>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</si>
  <si>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</si>
  <si>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</si>
  <si>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</si>
  <si>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</si>
  <si>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</si>
  <si>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</si>
  <si>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</si>
  <si>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</si>
  <si>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</si>
  <si>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</si>
  <si>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</si>
  <si>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</si>
  <si>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</si>
  <si>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</si>
  <si>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</si>
  <si>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</si>
  <si>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</si>
  <si>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</si>
  <si>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</si>
  <si>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</si>
  <si>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</si>
  <si>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</si>
  <si>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</si>
  <si>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</si>
  <si>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</si>
  <si>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</si>
  <si>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</si>
  <si>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</si>
  <si>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</si>
  <si>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</si>
  <si>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</si>
  <si>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</si>
  <si>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</si>
  <si>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</si>
  <si>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</si>
  <si>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</si>
  <si>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</si>
  <si>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</si>
  <si>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</si>
  <si>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</si>
  <si>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</si>
  <si>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</si>
  <si>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</si>
  <si>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</si>
  <si>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</si>
  <si>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</si>
  <si>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</si>
  <si>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</si>
  <si>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</si>
  <si>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</si>
  <si>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</si>
  <si>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</si>
  <si>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</si>
  <si>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</si>
  <si>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</si>
  <si>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</si>
  <si>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</si>
  <si>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</si>
  <si>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</si>
  <si>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</si>
  <si>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</si>
  <si>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</si>
  <si>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</si>
  <si>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</si>
  <si>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</si>
  <si>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</si>
  <si>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</si>
  <si>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</si>
  <si>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</si>
  <si>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</si>
  <si>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</si>
  <si>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</si>
  <si>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</si>
  <si>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</si>
  <si>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</si>
  <si>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</si>
  <si>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</si>
  <si>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</si>
  <si>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</si>
  <si>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</si>
  <si>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</si>
  <si>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</si>
  <si>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</si>
  <si>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</si>
  <si>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</si>
  <si>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</si>
  <si>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</si>
  <si>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</si>
  <si>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</si>
  <si>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</si>
  <si>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</si>
  <si>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</si>
  <si>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</si>
  <si>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</si>
  <si>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</si>
  <si>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</si>
  <si>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</si>
  <si>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</si>
  <si>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</si>
  <si>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</si>
  <si>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</si>
  <si>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</si>
  <si>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</si>
  <si>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</si>
  <si>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</si>
  <si>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</si>
  <si>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</si>
  <si>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</si>
  <si>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</si>
  <si>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</si>
  <si>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</si>
  <si>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</si>
  <si>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</si>
  <si>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</si>
  <si>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</si>
  <si>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</si>
  <si>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</si>
  <si>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</si>
  <si>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</si>
  <si>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</si>
  <si>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</si>
  <si>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</si>
  <si>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</si>
  <si>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</si>
  <si>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</si>
  <si>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</si>
  <si>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</si>
  <si>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</si>
  <si>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</si>
  <si>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</si>
  <si>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</si>
  <si>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</si>
  <si>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</si>
  <si>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</si>
  <si>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</si>
  <si>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</si>
  <si>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</si>
  <si>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</si>
  <si>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</si>
  <si>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</si>
  <si>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</si>
  <si>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</si>
  <si>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</si>
  <si>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</si>
  <si>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</si>
  <si>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</si>
  <si>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</si>
  <si>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</si>
  <si>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</si>
  <si>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</si>
  <si>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</si>
  <si>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</si>
  <si>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</si>
  <si>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</si>
  <si>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</si>
  <si>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</si>
  <si>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</si>
  <si>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</si>
  <si>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</si>
  <si>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</si>
  <si>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</si>
  <si>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</si>
  <si>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</si>
  <si>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</si>
  <si>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</si>
  <si>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</si>
  <si>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</si>
  <si>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</si>
  <si>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</si>
  <si>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</si>
  <si>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</si>
  <si>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</si>
  <si>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</si>
  <si>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</si>
  <si>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</si>
  <si>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</si>
  <si>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</si>
  <si>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</si>
  <si>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</si>
  <si>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</si>
  <si>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</si>
  <si>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</si>
  <si>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</si>
  <si>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</si>
  <si>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</si>
  <si>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</si>
  <si>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</si>
  <si>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</si>
  <si>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</si>
  <si>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</si>
  <si>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</si>
  <si>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</si>
  <si>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</si>
  <si>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</si>
  <si>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</si>
  <si>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</si>
  <si>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</si>
  <si>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</si>
  <si>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</si>
  <si>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</si>
  <si>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</si>
  <si>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</si>
  <si>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</si>
  <si>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</si>
  <si>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</si>
  <si>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</si>
  <si>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</si>
  <si>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</si>
  <si>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</si>
  <si>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</si>
  <si>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</si>
  <si>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</si>
  <si>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</si>
  <si>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</si>
  <si>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</si>
  <si>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</si>
  <si>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</si>
  <si>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</si>
  <si>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</si>
  <si>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</si>
  <si>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</si>
  <si>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</si>
  <si>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</si>
  <si>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</si>
  <si>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</si>
  <si>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</si>
  <si>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</si>
  <si>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</si>
  <si>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</si>
  <si>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</si>
  <si>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</si>
  <si>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</si>
  <si>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</si>
  <si>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</si>
  <si>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</si>
  <si>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</si>
  <si>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</si>
  <si>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</si>
  <si>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</si>
  <si>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</si>
  <si>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</si>
  <si>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</si>
  <si>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</si>
  <si>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</si>
  <si>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</si>
  <si>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</si>
  <si>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</si>
  <si>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</si>
  <si>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</si>
  <si>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</si>
  <si>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</si>
  <si>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</si>
  <si>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</si>
  <si>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</si>
  <si>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</si>
  <si>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</si>
  <si>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</si>
  <si>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</si>
  <si>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</si>
  <si>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</si>
  <si>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</si>
  <si>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1 : Qual o faturamentototal de vendas de planos anuais(contendo todas as assinaturas agregadas)?</t>
  </si>
  <si>
    <t>Rótulos de Linha</t>
  </si>
  <si>
    <t>Total Geral</t>
  </si>
  <si>
    <t>Pergunta de Negócio 2: Qual faturamento total de vendas, de planos anuais, separado por auto renovação não é por autorenovação?</t>
  </si>
  <si>
    <t>Soma de Total Value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</si>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</sst>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5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1FFB0"/>
        <bgColor indexed="64"/>
      </patternFill>
    </fill>
    <fill>
      <patternFill patternType="solid">
        <fgColor rgb="FF4AECC5"/>
        <bgColor indexed="64"/>
      </patternFill>
    </fill>
    <fill>
      <patternFill patternType="solid">
        <fgColor rgb="FFABABA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4" fillId="0" borderId="1" xfId="1" applyFont="1"/>
    <xf numFmtId="0" fontId="5" fillId="0" borderId="0" xfId="0" applyFon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7">
    <dxf>
      <fill>
        <patternFill>
          <bgColor rgb="FF00B050"/>
        </patternFill>
      </fill>
    </dxf>
    <dxf>
      <fill>
        <patternFill>
          <bgColor theme="9"/>
        </patternFill>
      </fill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Segmentação de Dados 1" pivot="0" table="0" count="3">
      <tableStyleElement type="wholeTable" dxfId="0"/>
      <tableStyleElement type="headerRow" dxfId="1"/>
    </tableStyle>
  </tableStyles>
  <colors>
    <mruColors>
      <color rgb="FF22C55E"/>
      <color rgb="FF59F551"/>
      <color rgb="FF4AECC5"/>
      <color rgb="FFABABAB"/>
      <color rgb="FF777777"/>
      <color rgb="FF11FFB0"/>
      <color rgb="FFE8E6E9"/>
      <color rgb="FF5BF6A8"/>
      <color rgb="FF000000"/>
      <color rgb="FFE0E0E0"/>
    </mruColors>
  </colors>
  <extLst>
    <ext xmlns:x14="http://schemas.microsoft.com/office/spreadsheetml/2009/9/main" uri="{46F421CA-312F-682f-3DD2-61675219B42D}">
      <x14:dxfs count="3">
        <dxf>
          <fill>
            <patternFill>
              <bgColor rgb="FFFF0000"/>
            </patternFill>
          </fill>
        </dxf>
        <dxf>
          <fill>
            <patternFill>
              <bgColor rgb="FFFF0000"/>
            </patternFill>
          </fill>
        </dxf>
        <dxf>
          <fill>
            <patternFill>
              <bgColor rgb="FFFF0000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[bases.xlsx]C̳álculos!tbl_annual</c:name>
    <c:fmtId val="4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General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9581968"/>
        <c:axId val="359582360"/>
      </c:barChart>
      <c:catAx>
        <c:axId val="359581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59582360"/>
        <c:crosses val="autoZero"/>
        <c:auto val="1"/>
        <c:lblAlgn val="ctr"/>
        <c:lblOffset val="100"/>
        <c:noMultiLvlLbl val="0"/>
      </c:catAx>
      <c:valAx>
        <c:axId val="359582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58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71439</xdr:colOff>
      <xdr:row>0</xdr:row>
      <xdr:rowOff>71438</xdr:rowOff>
    </xdr:from>
    <xdr:to>
      <xdr:col>0</xdr:col>
      <xdr:colOff>940595</xdr:colOff>
      <xdr:row>5</xdr:row>
      <xdr:rowOff>34005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3396"/>
        <a:stretch/>
      </xdr:blipFill>
      <xdr:spPr>
        <a:xfrm>
          <a:off x="71439" y="71438"/>
          <a:ext cx="869156" cy="974598"/>
        </a:xfrm>
        <a:prstGeom prst="rect">
          <a:avLst/>
        </a:prstGeom>
      </xdr:spPr>
    </xdr:pic>
    <xdr:clientData/>
  </xdr:twoCellAnchor>
  <xdr:twoCellAnchor>
    <xdr:from>
      <xdr:col>2</xdr:col>
      <xdr:colOff>95249</xdr:colOff>
      <xdr:row>17</xdr:row>
      <xdr:rowOff>23812</xdr:rowOff>
    </xdr:from>
    <xdr:to>
      <xdr:col>11</xdr:col>
      <xdr:colOff>333375</xdr:colOff>
      <xdr:row>31</xdr:row>
      <xdr:rowOff>47625</xdr:rowOff>
    </xdr:to>
    <xdr:grpSp>
      <xdr:nvGrpSpPr>
        <xdr:cNvPr id="8" name="Grupo 7"/>
        <xdr:cNvGrpSpPr/>
      </xdr:nvGrpSpPr>
      <xdr:grpSpPr>
        <a:xfrm>
          <a:off x="2357437" y="3357562"/>
          <a:ext cx="8989219" cy="2524126"/>
          <a:chOff x="2619375" y="1095375"/>
          <a:chExt cx="4119562" cy="2845594"/>
        </a:xfrm>
      </xdr:grpSpPr>
      <xdr:sp macro="" textlink="">
        <xdr:nvSpPr>
          <xdr:cNvPr id="7" name="Retângulo de cantos arredondados 6"/>
          <xdr:cNvSpPr/>
        </xdr:nvSpPr>
        <xdr:spPr>
          <a:xfrm>
            <a:off x="2619375" y="1095375"/>
            <a:ext cx="4119562" cy="2845594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2743201" y="1565165"/>
          <a:ext cx="3744743" cy="211624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107157</xdr:colOff>
      <xdr:row>6</xdr:row>
      <xdr:rowOff>392907</xdr:rowOff>
    </xdr:from>
    <xdr:to>
      <xdr:col>0</xdr:col>
      <xdr:colOff>1935957</xdr:colOff>
      <xdr:row>21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7" y="152400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226217</xdr:colOff>
      <xdr:row>5</xdr:row>
      <xdr:rowOff>59531</xdr:rowOff>
    </xdr:from>
    <xdr:to>
      <xdr:col>4</xdr:col>
      <xdr:colOff>23812</xdr:colOff>
      <xdr:row>14</xdr:row>
      <xdr:rowOff>119062</xdr:rowOff>
    </xdr:to>
    <xdr:grpSp>
      <xdr:nvGrpSpPr>
        <xdr:cNvPr id="14" name="Grupo 13"/>
        <xdr:cNvGrpSpPr/>
      </xdr:nvGrpSpPr>
      <xdr:grpSpPr>
        <a:xfrm>
          <a:off x="2488405" y="1071562"/>
          <a:ext cx="3714751" cy="1845469"/>
          <a:chOff x="2488405" y="1107281"/>
          <a:chExt cx="3714751" cy="1845469"/>
        </a:xfrm>
      </xdr:grpSpPr>
      <xdr:sp macro="" textlink="">
        <xdr:nvSpPr>
          <xdr:cNvPr id="9" name="Retângulo de cantos arredondados 8"/>
          <xdr:cNvSpPr/>
        </xdr:nvSpPr>
        <xdr:spPr>
          <a:xfrm>
            <a:off x="2500312" y="1107281"/>
            <a:ext cx="3667125" cy="1845469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0" name="Retângulo de cantos arredondados 9"/>
          <xdr:cNvSpPr/>
        </xdr:nvSpPr>
        <xdr:spPr>
          <a:xfrm>
            <a:off x="3855244" y="1535905"/>
            <a:ext cx="2193131" cy="101203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CC5B5AD9-037C-4D2C-B1EC-75755A0C7A59}" type="TxLink">
              <a:rPr lang="en-US" sz="2800" b="0" i="0" u="none" strike="noStrike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pPr algn="ctr"/>
              <a:t>R$ 990,00</a:t>
            </a:fld>
            <a:endParaRPr lang="pt-BR" sz="2800">
              <a:solidFill>
                <a:srgbClr val="22C55E"/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xmlns="" id="{34E653DD-5BBB-B7D9-BDBD-2F59393458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05086" y="1535905"/>
            <a:ext cx="1371600" cy="1152525"/>
          </a:xfrm>
          <a:prstGeom prst="rect">
            <a:avLst/>
          </a:prstGeom>
        </xdr:spPr>
      </xdr:pic>
      <xdr:sp macro="" textlink="">
        <xdr:nvSpPr>
          <xdr:cNvPr id="13" name="Arredondar Retângulo no Mesmo Canto Lateral 12"/>
          <xdr:cNvSpPr/>
        </xdr:nvSpPr>
        <xdr:spPr>
          <a:xfrm>
            <a:off x="2488405" y="1107281"/>
            <a:ext cx="3714751" cy="4286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5</xdr:col>
      <xdr:colOff>654844</xdr:colOff>
      <xdr:row>5</xdr:row>
      <xdr:rowOff>59531</xdr:rowOff>
    </xdr:from>
    <xdr:to>
      <xdr:col>11</xdr:col>
      <xdr:colOff>226220</xdr:colOff>
      <xdr:row>14</xdr:row>
      <xdr:rowOff>119062</xdr:rowOff>
    </xdr:to>
    <xdr:grpSp>
      <xdr:nvGrpSpPr>
        <xdr:cNvPr id="23" name="Grupo 22"/>
        <xdr:cNvGrpSpPr/>
      </xdr:nvGrpSpPr>
      <xdr:grpSpPr>
        <a:xfrm>
          <a:off x="7524750" y="1071562"/>
          <a:ext cx="3714751" cy="1845469"/>
          <a:chOff x="7524750" y="1035843"/>
          <a:chExt cx="3714751" cy="1845469"/>
        </a:xfrm>
      </xdr:grpSpPr>
      <xdr:grpSp>
        <xdr:nvGrpSpPr>
          <xdr:cNvPr id="15" name="Grupo 14"/>
          <xdr:cNvGrpSpPr/>
        </xdr:nvGrpSpPr>
        <xdr:grpSpPr>
          <a:xfrm>
            <a:off x="7524750" y="1035843"/>
            <a:ext cx="3714751" cy="1845469"/>
            <a:chOff x="2488405" y="1107281"/>
            <a:chExt cx="3714751" cy="1845469"/>
          </a:xfrm>
        </xdr:grpSpPr>
        <xdr:sp macro="" textlink="">
          <xdr:nvSpPr>
            <xdr:cNvPr id="16" name="Retângulo de cantos arredondados 15"/>
            <xdr:cNvSpPr/>
          </xdr:nvSpPr>
          <xdr:spPr>
            <a:xfrm>
              <a:off x="2500312" y="1107281"/>
              <a:ext cx="3667125" cy="1845469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4">
          <xdr:nvSpPr>
            <xdr:cNvPr id="17" name="Retângulo de cantos arredondados 16"/>
            <xdr:cNvSpPr/>
          </xdr:nvSpPr>
          <xdr:spPr>
            <a:xfrm>
              <a:off x="3855244" y="1535905"/>
              <a:ext cx="2193131" cy="1012032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4B4E15CB-2EB9-4EDB-B37C-C89BCF4FEB9D}" type="TxLink">
                <a:rPr lang="en-US" sz="2800" b="0" i="0" u="none" strike="noStrike">
                  <a:solidFill>
                    <a:srgbClr val="22C55E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R$ 1.140,00</a:t>
              </a:fld>
              <a:endParaRPr lang="pt-BR" sz="2800">
                <a:solidFill>
                  <a:srgbClr val="22C55E"/>
                </a:solidFill>
                <a:latin typeface="Segoe UI Light" panose="020B0502040204020203" pitchFamily="34" charset="0"/>
                <a:cs typeface="Segoe UI Light" panose="020B0502040204020203" pitchFamily="34" charset="0"/>
              </a:endParaRPr>
            </a:p>
          </xdr:txBody>
        </xdr:sp>
        <xdr:sp macro="" textlink="">
          <xdr:nvSpPr>
            <xdr:cNvPr id="19" name="Arredondar Retângulo no Mesmo Canto Lateral 18"/>
            <xdr:cNvSpPr/>
          </xdr:nvSpPr>
          <xdr:spPr>
            <a:xfrm>
              <a:off x="2488405" y="1107281"/>
              <a:ext cx="3714751" cy="428625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 SEASON PASS</a:t>
              </a:r>
              <a:endParaRPr lang="pt-BR" sz="11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0" name="Agrupar 16">
            <a:extLst>
              <a:ext uri="{FF2B5EF4-FFF2-40B4-BE49-F238E27FC236}">
                <a16:creationId xmlns:a16="http://schemas.microsoft.com/office/drawing/2014/main" xmlns="" id="{A71E6AF1-ADEE-EB3B-0380-7B4EF5640C97}"/>
              </a:ext>
            </a:extLst>
          </xdr:cNvPr>
          <xdr:cNvGrpSpPr/>
        </xdr:nvGrpSpPr>
        <xdr:grpSpPr>
          <a:xfrm>
            <a:off x="7715249" y="1726406"/>
            <a:ext cx="1238250" cy="642938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xmlns="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13">
              <a:extLst>
                <a:ext uri="{FF2B5EF4-FFF2-40B4-BE49-F238E27FC236}">
                  <a16:creationId xmlns:a16="http://schemas.microsoft.com/office/drawing/2014/main" xmlns="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95249</xdr:colOff>
      <xdr:row>16</xdr:row>
      <xdr:rowOff>154781</xdr:rowOff>
    </xdr:from>
    <xdr:to>
      <xdr:col>11</xdr:col>
      <xdr:colOff>333375</xdr:colOff>
      <xdr:row>19</xdr:row>
      <xdr:rowOff>107156</xdr:rowOff>
    </xdr:to>
    <xdr:sp macro="" textlink="">
      <xdr:nvSpPr>
        <xdr:cNvPr id="24" name="Arredondar Retângulo no Mesmo Canto Lateral 23"/>
        <xdr:cNvSpPr/>
      </xdr:nvSpPr>
      <xdr:spPr>
        <a:xfrm>
          <a:off x="2357437" y="3309937"/>
          <a:ext cx="8989219" cy="488157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TOTAL SUSBCRIPTIONS XBOX GAME PASS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IO" refreshedDate="45838.538164930556" createdVersion="5" refreshedVersion="5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x v="0"/>
    <n v="30"/>
    <x v="0"/>
    <n v="20"/>
    <n v="5"/>
    <n v="60"/>
  </r>
  <r>
    <n v="3232"/>
    <s v="Maria Oliveira"/>
    <x v="1"/>
    <d v="2024-01-15T00:00:00"/>
    <x v="1"/>
    <n v="5"/>
    <x v="1"/>
    <x v="1"/>
    <s v="-"/>
    <x v="1"/>
    <n v="0"/>
    <n v="0"/>
    <n v="5"/>
  </r>
  <r>
    <n v="3233"/>
    <s v="Lucas Fernandes"/>
    <x v="2"/>
    <d v="2024-02-10T00:00:00"/>
    <x v="0"/>
    <n v="10"/>
    <x v="2"/>
    <x v="1"/>
    <s v="-"/>
    <x v="0"/>
    <n v="20"/>
    <n v="10"/>
    <n v="20"/>
  </r>
  <r>
    <n v="3234"/>
    <s v="Ana Souza"/>
    <x v="0"/>
    <d v="2024-02-20T00:00:00"/>
    <x v="1"/>
    <n v="15"/>
    <x v="0"/>
    <x v="0"/>
    <n v="30"/>
    <x v="0"/>
    <n v="20"/>
    <n v="3"/>
    <n v="62"/>
  </r>
  <r>
    <n v="3235"/>
    <s v="Pedro Gonçalves"/>
    <x v="1"/>
    <d v="2024-03-05T00:00:00"/>
    <x v="0"/>
    <n v="5"/>
    <x v="0"/>
    <x v="1"/>
    <s v="-"/>
    <x v="1"/>
    <n v="0"/>
    <n v="1"/>
    <n v="4"/>
  </r>
  <r>
    <n v="3236"/>
    <s v="Felipe Costa"/>
    <x v="2"/>
    <d v="2024-03-02T00:00:00"/>
    <x v="1"/>
    <n v="10"/>
    <x v="0"/>
    <x v="1"/>
    <s v="-"/>
    <x v="0"/>
    <n v="20"/>
    <n v="2"/>
    <n v="28"/>
  </r>
  <r>
    <n v="3237"/>
    <s v="Camila Ribeiro"/>
    <x v="0"/>
    <d v="2024-03-03T00:00:00"/>
    <x v="0"/>
    <n v="15"/>
    <x v="2"/>
    <x v="0"/>
    <n v="30"/>
    <x v="0"/>
    <n v="20"/>
    <n v="10"/>
    <n v="55"/>
  </r>
  <r>
    <n v="3238"/>
    <s v="André Mendes"/>
    <x v="1"/>
    <d v="2024-03-04T00:00:00"/>
    <x v="0"/>
    <n v="5"/>
    <x v="1"/>
    <x v="1"/>
    <s v="-"/>
    <x v="1"/>
    <n v="0"/>
    <n v="0"/>
    <n v="5"/>
  </r>
  <r>
    <n v="3239"/>
    <s v="Sofia Almeida"/>
    <x v="0"/>
    <d v="2024-03-05T00:00:00"/>
    <x v="1"/>
    <n v="15"/>
    <x v="0"/>
    <x v="0"/>
    <n v="30"/>
    <x v="0"/>
    <n v="20"/>
    <n v="5"/>
    <n v="60"/>
  </r>
  <r>
    <n v="3240"/>
    <s v="Bruno Martins"/>
    <x v="2"/>
    <d v="2024-03-06T00:00:00"/>
    <x v="0"/>
    <n v="10"/>
    <x v="2"/>
    <x v="1"/>
    <s v="-"/>
    <x v="0"/>
    <n v="20"/>
    <n v="15"/>
    <n v="15"/>
  </r>
  <r>
    <n v="3241"/>
    <s v="Rita Castro"/>
    <x v="1"/>
    <d v="2024-03-07T00:00:00"/>
    <x v="1"/>
    <n v="5"/>
    <x v="0"/>
    <x v="1"/>
    <s v="-"/>
    <x v="1"/>
    <n v="0"/>
    <n v="1"/>
    <n v="4"/>
  </r>
  <r>
    <n v="3242"/>
    <s v="Marco Túlio"/>
    <x v="0"/>
    <d v="2024-03-08T00:00:00"/>
    <x v="0"/>
    <n v="15"/>
    <x v="1"/>
    <x v="0"/>
    <n v="30"/>
    <x v="0"/>
    <n v="20"/>
    <n v="20"/>
    <n v="45"/>
  </r>
  <r>
    <n v="3243"/>
    <s v="Lívia Silveira"/>
    <x v="2"/>
    <d v="2024-03-09T00:00:00"/>
    <x v="1"/>
    <n v="10"/>
    <x v="0"/>
    <x v="1"/>
    <s v="-"/>
    <x v="0"/>
    <n v="20"/>
    <n v="10"/>
    <n v="20"/>
  </r>
  <r>
    <n v="3244"/>
    <s v="Diogo Sousa"/>
    <x v="1"/>
    <d v="2024-03-10T00:00:00"/>
    <x v="0"/>
    <n v="5"/>
    <x v="2"/>
    <x v="1"/>
    <s v="-"/>
    <x v="1"/>
    <n v="0"/>
    <n v="0"/>
    <n v="5"/>
  </r>
  <r>
    <n v="3245"/>
    <s v="Fernanda Lima"/>
    <x v="0"/>
    <d v="2024-03-11T00:00:00"/>
    <x v="1"/>
    <n v="15"/>
    <x v="0"/>
    <x v="0"/>
    <n v="30"/>
    <x v="0"/>
    <n v="20"/>
    <n v="8"/>
    <n v="57"/>
  </r>
  <r>
    <n v="3246"/>
    <s v="Caio Pereira"/>
    <x v="2"/>
    <d v="2024-03-12T00:00:00"/>
    <x v="0"/>
    <n v="10"/>
    <x v="1"/>
    <x v="1"/>
    <s v="-"/>
    <x v="0"/>
    <n v="20"/>
    <n v="12"/>
    <n v="18"/>
  </r>
  <r>
    <n v="3247"/>
    <s v="Beatriz Gomes"/>
    <x v="1"/>
    <d v="2024-03-13T00:00:00"/>
    <x v="1"/>
    <n v="5"/>
    <x v="0"/>
    <x v="1"/>
    <s v="-"/>
    <x v="1"/>
    <n v="0"/>
    <n v="2"/>
    <n v="3"/>
  </r>
  <r>
    <n v="3248"/>
    <s v="Cesar Oliveira"/>
    <x v="0"/>
    <d v="2024-03-14T00:00:00"/>
    <x v="0"/>
    <n v="15"/>
    <x v="2"/>
    <x v="0"/>
    <n v="30"/>
    <x v="0"/>
    <n v="20"/>
    <n v="7"/>
    <n v="58"/>
  </r>
  <r>
    <n v="3249"/>
    <s v="Débora Machado"/>
    <x v="2"/>
    <d v="2024-03-15T00:00:00"/>
    <x v="1"/>
    <n v="10"/>
    <x v="0"/>
    <x v="1"/>
    <s v="-"/>
    <x v="0"/>
    <n v="20"/>
    <n v="5"/>
    <n v="25"/>
  </r>
  <r>
    <n v="3250"/>
    <s v="Eduardo Vargas"/>
    <x v="1"/>
    <d v="2024-03-16T00:00:00"/>
    <x v="0"/>
    <n v="5"/>
    <x v="1"/>
    <x v="1"/>
    <s v="-"/>
    <x v="1"/>
    <n v="0"/>
    <n v="0"/>
    <n v="5"/>
  </r>
  <r>
    <n v="3251"/>
    <s v="Gabriela Santos"/>
    <x v="0"/>
    <d v="2024-03-17T00:00:00"/>
    <x v="1"/>
    <n v="15"/>
    <x v="0"/>
    <x v="0"/>
    <n v="30"/>
    <x v="0"/>
    <n v="20"/>
    <n v="3"/>
    <n v="62"/>
  </r>
  <r>
    <n v="3252"/>
    <s v="Henrique Dias"/>
    <x v="2"/>
    <d v="2024-03-18T00:00:00"/>
    <x v="0"/>
    <n v="10"/>
    <x v="2"/>
    <x v="1"/>
    <s v="-"/>
    <x v="0"/>
    <n v="20"/>
    <n v="15"/>
    <n v="15"/>
  </r>
  <r>
    <n v="3253"/>
    <s v="Isabela Moreira"/>
    <x v="1"/>
    <d v="2024-03-19T00:00:00"/>
    <x v="1"/>
    <n v="5"/>
    <x v="0"/>
    <x v="1"/>
    <s v="-"/>
    <x v="1"/>
    <n v="0"/>
    <n v="1"/>
    <n v="4"/>
  </r>
  <r>
    <n v="3254"/>
    <s v="Joaquim Barbosa"/>
    <x v="0"/>
    <d v="2024-03-20T00:00:00"/>
    <x v="0"/>
    <n v="15"/>
    <x v="1"/>
    <x v="0"/>
    <n v="30"/>
    <x v="0"/>
    <n v="20"/>
    <n v="20"/>
    <n v="45"/>
  </r>
  <r>
    <n v="3255"/>
    <s v="Lara Rocha"/>
    <x v="2"/>
    <d v="2024-03-21T00:00:00"/>
    <x v="1"/>
    <n v="10"/>
    <x v="0"/>
    <x v="1"/>
    <s v="-"/>
    <x v="0"/>
    <n v="20"/>
    <n v="10"/>
    <n v="20"/>
  </r>
  <r>
    <n v="3256"/>
    <s v="Matheus Silva"/>
    <x v="1"/>
    <d v="2024-03-22T00:00:00"/>
    <x v="0"/>
    <n v="5"/>
    <x v="2"/>
    <x v="1"/>
    <s v="-"/>
    <x v="1"/>
    <n v="0"/>
    <n v="0"/>
    <n v="5"/>
  </r>
  <r>
    <n v="3257"/>
    <s v="Nicole Costa"/>
    <x v="0"/>
    <d v="2024-03-23T00:00:00"/>
    <x v="1"/>
    <n v="15"/>
    <x v="0"/>
    <x v="0"/>
    <n v="30"/>
    <x v="0"/>
    <n v="20"/>
    <n v="5"/>
    <n v="60"/>
  </r>
  <r>
    <n v="3258"/>
    <s v="Otávio Mendonça"/>
    <x v="2"/>
    <d v="2024-03-24T00:00:00"/>
    <x v="0"/>
    <n v="10"/>
    <x v="1"/>
    <x v="1"/>
    <s v="-"/>
    <x v="0"/>
    <n v="20"/>
    <n v="15"/>
    <n v="15"/>
  </r>
  <r>
    <n v="3259"/>
    <s v="Paula Ferreira"/>
    <x v="1"/>
    <d v="2024-03-25T00:00:00"/>
    <x v="1"/>
    <n v="5"/>
    <x v="0"/>
    <x v="1"/>
    <s v="-"/>
    <x v="1"/>
    <n v="0"/>
    <n v="1"/>
    <n v="4"/>
  </r>
  <r>
    <n v="3260"/>
    <s v="Raquel Alves"/>
    <x v="0"/>
    <d v="2024-03-26T00:00:00"/>
    <x v="0"/>
    <n v="15"/>
    <x v="2"/>
    <x v="0"/>
    <n v="30"/>
    <x v="0"/>
    <n v="20"/>
    <n v="7"/>
    <n v="58"/>
  </r>
  <r>
    <n v="3261"/>
    <s v="Samuel Pires"/>
    <x v="2"/>
    <d v="2024-03-27T00:00:00"/>
    <x v="1"/>
    <n v="10"/>
    <x v="0"/>
    <x v="1"/>
    <s v="-"/>
    <x v="0"/>
    <n v="20"/>
    <n v="10"/>
    <n v="20"/>
  </r>
  <r>
    <n v="3262"/>
    <s v="Tânia Barros"/>
    <x v="1"/>
    <d v="2024-03-28T00:00:00"/>
    <x v="0"/>
    <n v="5"/>
    <x v="1"/>
    <x v="1"/>
    <s v="-"/>
    <x v="1"/>
    <n v="0"/>
    <n v="0"/>
    <n v="5"/>
  </r>
  <r>
    <n v="3263"/>
    <s v="Vinicius Lima"/>
    <x v="0"/>
    <d v="2024-03-29T00:00:00"/>
    <x v="1"/>
    <n v="15"/>
    <x v="0"/>
    <x v="0"/>
    <n v="30"/>
    <x v="0"/>
    <n v="20"/>
    <n v="3"/>
    <n v="62"/>
  </r>
  <r>
    <n v="3264"/>
    <s v="Yasmin Teixeira"/>
    <x v="2"/>
    <d v="2024-03-30T00:00:00"/>
    <x v="0"/>
    <n v="10"/>
    <x v="2"/>
    <x v="1"/>
    <s v="-"/>
    <x v="0"/>
    <n v="20"/>
    <n v="15"/>
    <n v="15"/>
  </r>
  <r>
    <n v="3265"/>
    <s v="Zé Carlos"/>
    <x v="1"/>
    <d v="2024-03-31T00:00:00"/>
    <x v="1"/>
    <n v="5"/>
    <x v="0"/>
    <x v="1"/>
    <s v="-"/>
    <x v="1"/>
    <n v="0"/>
    <n v="1"/>
    <n v="4"/>
  </r>
  <r>
    <n v="3266"/>
    <s v="Amanda Nogueira"/>
    <x v="1"/>
    <d v="2024-04-01T00:00:00"/>
    <x v="0"/>
    <n v="5"/>
    <x v="0"/>
    <x v="1"/>
    <s v="-"/>
    <x v="1"/>
    <n v="0"/>
    <n v="0"/>
    <n v="5"/>
  </r>
  <r>
    <n v="3267"/>
    <s v="Bruno Cavalheiro"/>
    <x v="0"/>
    <d v="2024-04-02T00:00:00"/>
    <x v="1"/>
    <n v="15"/>
    <x v="2"/>
    <x v="0"/>
    <n v="30"/>
    <x v="0"/>
    <n v="20"/>
    <n v="7"/>
    <n v="58"/>
  </r>
  <r>
    <n v="3268"/>
    <s v="Carla Dias"/>
    <x v="2"/>
    <d v="2024-04-03T00:00:00"/>
    <x v="0"/>
    <n v="10"/>
    <x v="1"/>
    <x v="1"/>
    <s v="-"/>
    <x v="0"/>
    <n v="20"/>
    <n v="10"/>
    <n v="20"/>
  </r>
  <r>
    <n v="3269"/>
    <s v="Diego Fontes"/>
    <x v="1"/>
    <d v="2024-04-04T00:00:00"/>
    <x v="1"/>
    <n v="5"/>
    <x v="2"/>
    <x v="1"/>
    <s v="-"/>
    <x v="1"/>
    <n v="0"/>
    <n v="1"/>
    <n v="4"/>
  </r>
  <r>
    <n v="3270"/>
    <s v="Eunice Lima"/>
    <x v="0"/>
    <d v="2024-04-05T00:00:00"/>
    <x v="0"/>
    <n v="15"/>
    <x v="0"/>
    <x v="0"/>
    <n v="30"/>
    <x v="0"/>
    <n v="20"/>
    <n v="15"/>
    <n v="50"/>
  </r>
  <r>
    <n v="3271"/>
    <s v="Fábio Martins"/>
    <x v="2"/>
    <d v="2024-04-06T00:00:00"/>
    <x v="1"/>
    <n v="10"/>
    <x v="0"/>
    <x v="1"/>
    <s v="-"/>
    <x v="0"/>
    <n v="20"/>
    <n v="5"/>
    <n v="25"/>
  </r>
  <r>
    <n v="3272"/>
    <s v="Gisele Araújo"/>
    <x v="1"/>
    <d v="2024-04-07T00:00:00"/>
    <x v="0"/>
    <n v="5"/>
    <x v="1"/>
    <x v="1"/>
    <s v="-"/>
    <x v="1"/>
    <n v="0"/>
    <n v="0"/>
    <n v="5"/>
  </r>
  <r>
    <n v="3273"/>
    <s v="Hélio Castro"/>
    <x v="0"/>
    <d v="2024-04-08T00:00:00"/>
    <x v="1"/>
    <n v="15"/>
    <x v="2"/>
    <x v="0"/>
    <n v="30"/>
    <x v="0"/>
    <n v="20"/>
    <n v="20"/>
    <n v="45"/>
  </r>
  <r>
    <n v="3274"/>
    <s v="Ingrid Menezes"/>
    <x v="2"/>
    <d v="2024-04-09T00:00:00"/>
    <x v="0"/>
    <n v="10"/>
    <x v="2"/>
    <x v="1"/>
    <s v="-"/>
    <x v="0"/>
    <n v="20"/>
    <n v="12"/>
    <n v="18"/>
  </r>
  <r>
    <n v="3275"/>
    <s v="Jorge Baptista"/>
    <x v="1"/>
    <d v="2024-04-10T00:00:00"/>
    <x v="1"/>
    <n v="5"/>
    <x v="0"/>
    <x v="1"/>
    <s v="-"/>
    <x v="1"/>
    <n v="0"/>
    <n v="2"/>
    <n v="3"/>
  </r>
  <r>
    <n v="3276"/>
    <s v="Kléber Oliveira"/>
    <x v="0"/>
    <d v="2024-04-11T00:00:00"/>
    <x v="0"/>
    <n v="15"/>
    <x v="1"/>
    <x v="0"/>
    <n v="30"/>
    <x v="0"/>
    <n v="20"/>
    <n v="5"/>
    <n v="60"/>
  </r>
  <r>
    <n v="3277"/>
    <s v="Luciana Freitas"/>
    <x v="2"/>
    <d v="2024-04-12T00:00:00"/>
    <x v="1"/>
    <n v="10"/>
    <x v="0"/>
    <x v="1"/>
    <s v="-"/>
    <x v="0"/>
    <n v="20"/>
    <n v="10"/>
    <n v="20"/>
  </r>
  <r>
    <n v="3278"/>
    <s v="Márcia Eller"/>
    <x v="1"/>
    <d v="2024-04-13T00:00:00"/>
    <x v="0"/>
    <n v="5"/>
    <x v="2"/>
    <x v="1"/>
    <s v="-"/>
    <x v="1"/>
    <n v="0"/>
    <n v="0"/>
    <n v="5"/>
  </r>
  <r>
    <n v="3279"/>
    <s v="Nilo Peçanha"/>
    <x v="0"/>
    <d v="2024-04-14T00:00:00"/>
    <x v="1"/>
    <n v="15"/>
    <x v="0"/>
    <x v="0"/>
    <n v="30"/>
    <x v="0"/>
    <n v="20"/>
    <n v="3"/>
    <n v="62"/>
  </r>
  <r>
    <n v="3280"/>
    <s v="Oscar Neves"/>
    <x v="2"/>
    <d v="2024-04-15T00:00:00"/>
    <x v="0"/>
    <n v="10"/>
    <x v="1"/>
    <x v="1"/>
    <s v="-"/>
    <x v="0"/>
    <n v="20"/>
    <n v="15"/>
    <n v="15"/>
  </r>
  <r>
    <n v="3281"/>
    <s v="Patrícia Soares"/>
    <x v="1"/>
    <d v="2024-04-16T00:00:00"/>
    <x v="1"/>
    <n v="5"/>
    <x v="0"/>
    <x v="1"/>
    <s v="-"/>
    <x v="1"/>
    <n v="0"/>
    <n v="1"/>
    <n v="4"/>
  </r>
  <r>
    <n v="3282"/>
    <s v="Quirino Gonçalves"/>
    <x v="0"/>
    <d v="2024-04-17T00:00:00"/>
    <x v="0"/>
    <n v="15"/>
    <x v="2"/>
    <x v="0"/>
    <n v="30"/>
    <x v="0"/>
    <n v="20"/>
    <n v="7"/>
    <n v="58"/>
  </r>
  <r>
    <n v="3283"/>
    <s v="Raul Machado"/>
    <x v="2"/>
    <d v="2024-04-18T00:00:00"/>
    <x v="1"/>
    <n v="10"/>
    <x v="0"/>
    <x v="1"/>
    <s v="-"/>
    <x v="0"/>
    <n v="20"/>
    <n v="10"/>
    <n v="20"/>
  </r>
  <r>
    <n v="3284"/>
    <s v="Sônia Lobo"/>
    <x v="1"/>
    <d v="2024-04-19T00:00:00"/>
    <x v="0"/>
    <n v="5"/>
    <x v="1"/>
    <x v="1"/>
    <s v="-"/>
    <x v="1"/>
    <n v="0"/>
    <n v="0"/>
    <n v="5"/>
  </r>
  <r>
    <n v="3285"/>
    <s v="Tiago Ramos"/>
    <x v="0"/>
    <d v="2024-04-20T00:00:00"/>
    <x v="1"/>
    <n v="15"/>
    <x v="0"/>
    <x v="0"/>
    <n v="30"/>
    <x v="0"/>
    <n v="20"/>
    <n v="20"/>
    <n v="45"/>
  </r>
  <r>
    <n v="3286"/>
    <s v="Ugo Pires"/>
    <x v="2"/>
    <d v="2024-04-21T00:00:00"/>
    <x v="0"/>
    <n v="10"/>
    <x v="2"/>
    <x v="1"/>
    <s v="-"/>
    <x v="0"/>
    <n v="20"/>
    <n v="15"/>
    <n v="15"/>
  </r>
  <r>
    <n v="3287"/>
    <s v="Valéria Nobre"/>
    <x v="1"/>
    <d v="2024-04-22T00:00:00"/>
    <x v="1"/>
    <n v="5"/>
    <x v="0"/>
    <x v="1"/>
    <s v="-"/>
    <x v="1"/>
    <n v="0"/>
    <n v="1"/>
    <n v="4"/>
  </r>
  <r>
    <n v="3288"/>
    <s v="William Siqueira"/>
    <x v="0"/>
    <d v="2024-04-23T00:00:00"/>
    <x v="0"/>
    <n v="15"/>
    <x v="1"/>
    <x v="0"/>
    <n v="30"/>
    <x v="0"/>
    <n v="20"/>
    <n v="3"/>
    <n v="62"/>
  </r>
  <r>
    <n v="3289"/>
    <s v="Xuxa Meneghel"/>
    <x v="2"/>
    <d v="2024-04-24T00:00:00"/>
    <x v="1"/>
    <n v="10"/>
    <x v="0"/>
    <x v="1"/>
    <s v="-"/>
    <x v="0"/>
    <n v="20"/>
    <n v="10"/>
    <n v="20"/>
  </r>
  <r>
    <n v="3290"/>
    <s v="Yara Figueiredo"/>
    <x v="1"/>
    <d v="2024-04-25T00:00:00"/>
    <x v="0"/>
    <n v="5"/>
    <x v="2"/>
    <x v="1"/>
    <s v="-"/>
    <x v="1"/>
    <n v="0"/>
    <n v="0"/>
    <n v="5"/>
  </r>
  <r>
    <n v="3291"/>
    <s v="Zacarias Alves"/>
    <x v="0"/>
    <d v="2024-04-26T00:00:00"/>
    <x v="1"/>
    <n v="15"/>
    <x v="0"/>
    <x v="0"/>
    <n v="30"/>
    <x v="0"/>
    <n v="20"/>
    <n v="5"/>
    <n v="60"/>
  </r>
  <r>
    <n v="3292"/>
    <s v="Amanda Bynes"/>
    <x v="2"/>
    <d v="2024-04-27T00:00:00"/>
    <x v="0"/>
    <n v="10"/>
    <x v="1"/>
    <x v="1"/>
    <s v="-"/>
    <x v="0"/>
    <n v="20"/>
    <n v="15"/>
    <n v="15"/>
  </r>
  <r>
    <n v="3293"/>
    <s v="Bruno Mars"/>
    <x v="1"/>
    <d v="2024-04-28T00:00:00"/>
    <x v="1"/>
    <n v="5"/>
    <x v="0"/>
    <x v="1"/>
    <s v="-"/>
    <x v="1"/>
    <n v="0"/>
    <n v="1"/>
    <n v="4"/>
  </r>
  <r>
    <n v="3294"/>
    <s v="Carla Bruni"/>
    <x v="0"/>
    <d v="2024-04-29T00:00:00"/>
    <x v="0"/>
    <n v="15"/>
    <x v="2"/>
    <x v="0"/>
    <n v="30"/>
    <x v="0"/>
    <n v="20"/>
    <n v="20"/>
    <n v="45"/>
  </r>
  <r>
    <n v="3295"/>
    <s v="Diego Maradona"/>
    <x v="2"/>
    <d v="2024-04-30T00:00:00"/>
    <x v="1"/>
    <n v="10"/>
    <x v="0"/>
    <x v="1"/>
    <s v="-"/>
    <x v="0"/>
    <n v="20"/>
    <n v="5"/>
    <n v="25"/>
  </r>
  <r>
    <n v="3296"/>
    <s v="Estela Marques"/>
    <x v="1"/>
    <d v="2024-05-01T00:00:00"/>
    <x v="1"/>
    <n v="5"/>
    <x v="0"/>
    <x v="1"/>
    <s v="-"/>
    <x v="1"/>
    <n v="0"/>
    <n v="0"/>
    <n v="5"/>
  </r>
  <r>
    <n v="3297"/>
    <s v="Fábio Nobre"/>
    <x v="0"/>
    <d v="2024-05-02T00:00:00"/>
    <x v="0"/>
    <n v="15"/>
    <x v="2"/>
    <x v="0"/>
    <n v="30"/>
    <x v="0"/>
    <n v="20"/>
    <n v="7"/>
    <n v="58"/>
  </r>
  <r>
    <n v="3298"/>
    <s v="Gabriel Oliveira"/>
    <x v="2"/>
    <d v="2024-05-03T00:00:00"/>
    <x v="1"/>
    <n v="10"/>
    <x v="1"/>
    <x v="1"/>
    <s v="-"/>
    <x v="0"/>
    <n v="20"/>
    <n v="10"/>
    <n v="20"/>
  </r>
  <r>
    <n v="3299"/>
    <s v="Helena Santos"/>
    <x v="1"/>
    <d v="2024-05-04T00:00:00"/>
    <x v="0"/>
    <n v="5"/>
    <x v="2"/>
    <x v="1"/>
    <s v="-"/>
    <x v="1"/>
    <n v="0"/>
    <n v="1"/>
    <n v="4"/>
  </r>
  <r>
    <n v="3300"/>
    <s v="Ivan Carvalho"/>
    <x v="0"/>
    <d v="2024-05-05T00:00:00"/>
    <x v="1"/>
    <n v="15"/>
    <x v="0"/>
    <x v="0"/>
    <n v="30"/>
    <x v="0"/>
    <n v="20"/>
    <n v="15"/>
    <n v="50"/>
  </r>
  <r>
    <n v="3301"/>
    <s v="Júlia Ferreira"/>
    <x v="2"/>
    <d v="2024-05-06T00:00:00"/>
    <x v="0"/>
    <n v="10"/>
    <x v="0"/>
    <x v="1"/>
    <s v="-"/>
    <x v="0"/>
    <n v="20"/>
    <n v="5"/>
    <n v="25"/>
  </r>
  <r>
    <n v="3302"/>
    <s v="Karla Alves"/>
    <x v="1"/>
    <d v="2024-05-07T00:00:00"/>
    <x v="1"/>
    <n v="5"/>
    <x v="1"/>
    <x v="1"/>
    <s v="-"/>
    <x v="1"/>
    <n v="0"/>
    <n v="0"/>
    <n v="5"/>
  </r>
  <r>
    <n v="3303"/>
    <s v="Lucas Mendes"/>
    <x v="0"/>
    <d v="2024-05-08T00:00:00"/>
    <x v="0"/>
    <n v="15"/>
    <x v="2"/>
    <x v="0"/>
    <n v="30"/>
    <x v="0"/>
    <n v="20"/>
    <n v="20"/>
    <n v="45"/>
  </r>
  <r>
    <n v="3304"/>
    <s v="Mônica Gomes"/>
    <x v="2"/>
    <d v="2024-05-09T00:00:00"/>
    <x v="1"/>
    <n v="10"/>
    <x v="2"/>
    <x v="1"/>
    <s v="-"/>
    <x v="0"/>
    <n v="20"/>
    <n v="12"/>
    <n v="18"/>
  </r>
  <r>
    <n v="3305"/>
    <s v="Norberto Queiroz"/>
    <x v="1"/>
    <d v="2024-05-10T00:00:00"/>
    <x v="0"/>
    <n v="5"/>
    <x v="0"/>
    <x v="1"/>
    <s v="-"/>
    <x v="1"/>
    <n v="0"/>
    <n v="2"/>
    <n v="3"/>
  </r>
  <r>
    <n v="3306"/>
    <s v="Otávio Barros"/>
    <x v="0"/>
    <d v="2024-05-11T00:00:00"/>
    <x v="1"/>
    <n v="15"/>
    <x v="1"/>
    <x v="0"/>
    <n v="30"/>
    <x v="0"/>
    <n v="20"/>
    <n v="5"/>
    <n v="60"/>
  </r>
  <r>
    <n v="3307"/>
    <s v="Paula Vieira"/>
    <x v="2"/>
    <d v="2024-05-12T00:00:00"/>
    <x v="0"/>
    <n v="10"/>
    <x v="0"/>
    <x v="1"/>
    <s v="-"/>
    <x v="0"/>
    <n v="20"/>
    <n v="10"/>
    <n v="20"/>
  </r>
  <r>
    <n v="3308"/>
    <s v="Quentin Ramos"/>
    <x v="1"/>
    <d v="2024-05-13T00:00:00"/>
    <x v="1"/>
    <n v="5"/>
    <x v="2"/>
    <x v="1"/>
    <s v="-"/>
    <x v="1"/>
    <n v="0"/>
    <n v="0"/>
    <n v="5"/>
  </r>
  <r>
    <n v="3309"/>
    <s v="Raquel Novaes"/>
    <x v="0"/>
    <d v="2024-05-14T00:00:00"/>
    <x v="0"/>
    <n v="15"/>
    <x v="0"/>
    <x v="0"/>
    <n v="30"/>
    <x v="0"/>
    <n v="20"/>
    <n v="3"/>
    <n v="62"/>
  </r>
  <r>
    <n v="3310"/>
    <s v="Samantha Lopes"/>
    <x v="2"/>
    <d v="2024-05-15T00:00:00"/>
    <x v="1"/>
    <n v="10"/>
    <x v="1"/>
    <x v="1"/>
    <s v="-"/>
    <x v="0"/>
    <n v="20"/>
    <n v="15"/>
    <n v="15"/>
  </r>
  <r>
    <n v="3311"/>
    <s v="Tiago Martins"/>
    <x v="1"/>
    <d v="2024-05-16T00:00:00"/>
    <x v="0"/>
    <n v="5"/>
    <x v="0"/>
    <x v="1"/>
    <s v="-"/>
    <x v="1"/>
    <n v="0"/>
    <n v="1"/>
    <n v="4"/>
  </r>
  <r>
    <n v="3312"/>
    <s v="Ulysses Guimarães"/>
    <x v="0"/>
    <d v="2024-05-17T00:00:00"/>
    <x v="1"/>
    <n v="15"/>
    <x v="2"/>
    <x v="0"/>
    <n v="30"/>
    <x v="0"/>
    <n v="20"/>
    <n v="7"/>
    <n v="58"/>
  </r>
  <r>
    <n v="3313"/>
    <s v="Vanessa Silva"/>
    <x v="2"/>
    <d v="2024-05-18T00:00:00"/>
    <x v="0"/>
    <n v="10"/>
    <x v="0"/>
    <x v="1"/>
    <s v="-"/>
    <x v="0"/>
    <n v="20"/>
    <n v="10"/>
    <n v="20"/>
  </r>
  <r>
    <n v="3314"/>
    <s v="William Carneiro"/>
    <x v="1"/>
    <d v="2024-05-19T00:00:00"/>
    <x v="1"/>
    <n v="5"/>
    <x v="1"/>
    <x v="1"/>
    <s v="-"/>
    <x v="1"/>
    <n v="0"/>
    <n v="0"/>
    <n v="5"/>
  </r>
  <r>
    <n v="3315"/>
    <s v="Ximena Rocha"/>
    <x v="0"/>
    <d v="2024-05-20T00:00:00"/>
    <x v="0"/>
    <n v="15"/>
    <x v="0"/>
    <x v="0"/>
    <n v="30"/>
    <x v="0"/>
    <n v="20"/>
    <n v="20"/>
    <n v="45"/>
  </r>
  <r>
    <n v="3316"/>
    <s v="Yasmin Figueiredo"/>
    <x v="2"/>
    <d v="2024-05-21T00:00:00"/>
    <x v="1"/>
    <n v="10"/>
    <x v="2"/>
    <x v="1"/>
    <s v="-"/>
    <x v="0"/>
    <n v="20"/>
    <n v="15"/>
    <n v="15"/>
  </r>
  <r>
    <n v="3317"/>
    <s v="Zara Cunha"/>
    <x v="1"/>
    <d v="2024-05-22T00:00:00"/>
    <x v="0"/>
    <n v="5"/>
    <x v="0"/>
    <x v="1"/>
    <s v="-"/>
    <x v="1"/>
    <n v="0"/>
    <n v="1"/>
    <n v="4"/>
  </r>
  <r>
    <n v="3318"/>
    <s v="Alan Teixeira"/>
    <x v="0"/>
    <d v="2024-05-23T00:00:00"/>
    <x v="1"/>
    <n v="15"/>
    <x v="1"/>
    <x v="0"/>
    <n v="30"/>
    <x v="0"/>
    <n v="20"/>
    <n v="3"/>
    <n v="62"/>
  </r>
  <r>
    <n v="3319"/>
    <s v="Bárbara Oliveira"/>
    <x v="2"/>
    <d v="2024-05-24T00:00:00"/>
    <x v="0"/>
    <n v="10"/>
    <x v="0"/>
    <x v="1"/>
    <s v="-"/>
    <x v="0"/>
    <n v="20"/>
    <n v="10"/>
    <n v="20"/>
  </r>
  <r>
    <n v="3320"/>
    <s v="Carlos Junqueira"/>
    <x v="1"/>
    <d v="2024-05-25T00:00:00"/>
    <x v="1"/>
    <n v="5"/>
    <x v="2"/>
    <x v="1"/>
    <s v="-"/>
    <x v="1"/>
    <n v="0"/>
    <n v="0"/>
    <n v="5"/>
  </r>
  <r>
    <n v="3321"/>
    <s v="Daniela Moura"/>
    <x v="0"/>
    <d v="2024-05-26T00:00:00"/>
    <x v="0"/>
    <n v="15"/>
    <x v="0"/>
    <x v="0"/>
    <n v="30"/>
    <x v="0"/>
    <n v="20"/>
    <n v="5"/>
    <n v="60"/>
  </r>
  <r>
    <n v="3322"/>
    <s v="Eduardo Lima"/>
    <x v="2"/>
    <d v="2024-05-27T00:00:00"/>
    <x v="1"/>
    <n v="10"/>
    <x v="1"/>
    <x v="1"/>
    <s v="-"/>
    <x v="0"/>
    <n v="20"/>
    <n v="15"/>
    <n v="15"/>
  </r>
  <r>
    <n v="3323"/>
    <s v="Fabiana Araújo"/>
    <x v="1"/>
    <d v="2024-05-28T00:00:00"/>
    <x v="0"/>
    <n v="5"/>
    <x v="0"/>
    <x v="1"/>
    <s v="-"/>
    <x v="1"/>
    <n v="0"/>
    <n v="1"/>
    <n v="4"/>
  </r>
  <r>
    <n v="3324"/>
    <s v="Geraldo Ribeiro"/>
    <x v="0"/>
    <d v="2024-05-29T00:00:00"/>
    <x v="1"/>
    <n v="15"/>
    <x v="2"/>
    <x v="0"/>
    <n v="30"/>
    <x v="0"/>
    <n v="20"/>
    <n v="20"/>
    <n v="45"/>
  </r>
  <r>
    <n v="3325"/>
    <s v="Héctor Vargas"/>
    <x v="2"/>
    <d v="2024-05-30T00:00:00"/>
    <x v="0"/>
    <n v="10"/>
    <x v="2"/>
    <x v="1"/>
    <s v="-"/>
    <x v="0"/>
    <n v="20"/>
    <n v="15"/>
    <n v="15"/>
  </r>
  <r>
    <n v="3326"/>
    <s v="Isabela Fonseca"/>
    <x v="1"/>
    <d v="2024-05-31T00:00:00"/>
    <x v="1"/>
    <n v="5"/>
    <x v="1"/>
    <x v="1"/>
    <s v="-"/>
    <x v="1"/>
    <n v="0"/>
    <n v="0"/>
    <n v="5"/>
  </r>
  <r>
    <n v="3327"/>
    <s v="João Pedro Almeida"/>
    <x v="0"/>
    <d v="2024-06-01T00:00:00"/>
    <x v="0"/>
    <n v="15"/>
    <x v="0"/>
    <x v="0"/>
    <n v="30"/>
    <x v="0"/>
    <n v="20"/>
    <n v="7"/>
    <n v="58"/>
  </r>
  <r>
    <n v="3328"/>
    <s v="Klara Costa"/>
    <x v="2"/>
    <d v="2024-06-02T00:00:00"/>
    <x v="1"/>
    <n v="10"/>
    <x v="1"/>
    <x v="1"/>
    <s v="-"/>
    <x v="0"/>
    <n v="20"/>
    <n v="10"/>
    <n v="20"/>
  </r>
  <r>
    <n v="3329"/>
    <s v="Luciana Mendes"/>
    <x v="1"/>
    <d v="2024-06-03T00:00:00"/>
    <x v="0"/>
    <n v="5"/>
    <x v="2"/>
    <x v="1"/>
    <s v="-"/>
    <x v="1"/>
    <n v="0"/>
    <n v="1"/>
    <n v="4"/>
  </r>
  <r>
    <n v="3330"/>
    <s v="Marcelo Gouveia"/>
    <x v="0"/>
    <d v="2024-06-04T00:00:00"/>
    <x v="1"/>
    <n v="15"/>
    <x v="0"/>
    <x v="0"/>
    <n v="30"/>
    <x v="0"/>
    <n v="20"/>
    <n v="15"/>
    <n v="50"/>
  </r>
  <r>
    <n v="3331"/>
    <s v="Nívea Borges"/>
    <x v="2"/>
    <d v="2024-06-05T00:00:00"/>
    <x v="0"/>
    <n v="10"/>
    <x v="0"/>
    <x v="1"/>
    <s v="-"/>
    <x v="0"/>
    <n v="20"/>
    <n v="5"/>
    <n v="25"/>
  </r>
  <r>
    <n v="3332"/>
    <s v="Oscar Nogueira"/>
    <x v="1"/>
    <d v="2024-06-06T00:00:00"/>
    <x v="1"/>
    <n v="5"/>
    <x v="1"/>
    <x v="1"/>
    <s v="-"/>
    <x v="1"/>
    <n v="0"/>
    <n v="0"/>
    <n v="5"/>
  </r>
  <r>
    <n v="3333"/>
    <s v="Patrícia Alves"/>
    <x v="0"/>
    <d v="2024-06-07T00:00:00"/>
    <x v="0"/>
    <n v="15"/>
    <x v="2"/>
    <x v="0"/>
    <n v="30"/>
    <x v="0"/>
    <n v="20"/>
    <n v="20"/>
    <n v="45"/>
  </r>
  <r>
    <n v="3334"/>
    <s v="Rafaela Silva"/>
    <x v="2"/>
    <d v="2024-06-08T00:00:00"/>
    <x v="1"/>
    <n v="10"/>
    <x v="2"/>
    <x v="1"/>
    <s v="-"/>
    <x v="0"/>
    <n v="20"/>
    <n v="12"/>
    <n v="18"/>
  </r>
  <r>
    <n v="3335"/>
    <s v="Samantha Moraes"/>
    <x v="1"/>
    <d v="2024-06-09T00:00:00"/>
    <x v="0"/>
    <n v="5"/>
    <x v="0"/>
    <x v="1"/>
    <s v="-"/>
    <x v="1"/>
    <n v="0"/>
    <n v="2"/>
    <n v="3"/>
  </r>
  <r>
    <n v="3336"/>
    <s v="Tatiana Rocha"/>
    <x v="1"/>
    <d v="2024-06-10T00:00:00"/>
    <x v="0"/>
    <n v="5"/>
    <x v="0"/>
    <x v="1"/>
    <s v="-"/>
    <x v="1"/>
    <n v="0"/>
    <n v="0"/>
    <n v="5"/>
  </r>
  <r>
    <n v="3337"/>
    <s v="Ulisses Tavares"/>
    <x v="0"/>
    <d v="2024-06-11T00:00:00"/>
    <x v="1"/>
    <n v="15"/>
    <x v="2"/>
    <x v="0"/>
    <n v="30"/>
    <x v="0"/>
    <n v="20"/>
    <n v="7"/>
    <n v="58"/>
  </r>
  <r>
    <n v="3338"/>
    <s v="Víctor Lemos"/>
    <x v="2"/>
    <d v="2024-06-12T00:00:00"/>
    <x v="0"/>
    <n v="10"/>
    <x v="1"/>
    <x v="1"/>
    <s v="-"/>
    <x v="0"/>
    <n v="20"/>
    <n v="10"/>
    <n v="20"/>
  </r>
  <r>
    <n v="3339"/>
    <s v="Wilma Barros"/>
    <x v="1"/>
    <d v="2024-06-13T00:00:00"/>
    <x v="1"/>
    <n v="5"/>
    <x v="2"/>
    <x v="1"/>
    <s v="-"/>
    <x v="1"/>
    <n v="0"/>
    <n v="1"/>
    <n v="4"/>
  </r>
  <r>
    <n v="3340"/>
    <s v="Xavier Nascimento"/>
    <x v="0"/>
    <d v="2024-06-14T00:00:00"/>
    <x v="0"/>
    <n v="15"/>
    <x v="0"/>
    <x v="0"/>
    <n v="30"/>
    <x v="0"/>
    <n v="20"/>
    <n v="15"/>
    <n v="50"/>
  </r>
  <r>
    <n v="3341"/>
    <s v="Yago Pereira"/>
    <x v="2"/>
    <d v="2024-06-15T00:00:00"/>
    <x v="1"/>
    <n v="10"/>
    <x v="0"/>
    <x v="1"/>
    <s v="-"/>
    <x v="0"/>
    <n v="20"/>
    <n v="5"/>
    <n v="25"/>
  </r>
  <r>
    <n v="3342"/>
    <s v="Zilda Ferreira"/>
    <x v="1"/>
    <d v="2024-06-16T00:00:00"/>
    <x v="0"/>
    <n v="5"/>
    <x v="1"/>
    <x v="1"/>
    <s v="-"/>
    <x v="1"/>
    <n v="0"/>
    <n v="0"/>
    <n v="5"/>
  </r>
  <r>
    <n v="3343"/>
    <s v="Amanda Lopes"/>
    <x v="0"/>
    <d v="2024-06-17T00:00:00"/>
    <x v="1"/>
    <n v="15"/>
    <x v="2"/>
    <x v="0"/>
    <n v="30"/>
    <x v="0"/>
    <n v="20"/>
    <n v="20"/>
    <n v="45"/>
  </r>
  <r>
    <n v="3344"/>
    <s v="Bruno Miranda"/>
    <x v="2"/>
    <d v="2024-06-18T00:00:00"/>
    <x v="0"/>
    <n v="10"/>
    <x v="2"/>
    <x v="1"/>
    <s v="-"/>
    <x v="0"/>
    <n v="20"/>
    <n v="12"/>
    <n v="18"/>
  </r>
  <r>
    <n v="3345"/>
    <s v="Célia Torres"/>
    <x v="1"/>
    <d v="2024-06-19T00:00:00"/>
    <x v="1"/>
    <n v="5"/>
    <x v="0"/>
    <x v="1"/>
    <s v="-"/>
    <x v="1"/>
    <n v="0"/>
    <n v="2"/>
    <n v="3"/>
  </r>
  <r>
    <n v="3346"/>
    <s v="Diogo Souza"/>
    <x v="0"/>
    <d v="2024-06-20T00:00:00"/>
    <x v="0"/>
    <n v="15"/>
    <x v="1"/>
    <x v="0"/>
    <n v="30"/>
    <x v="0"/>
    <n v="20"/>
    <n v="5"/>
    <n v="60"/>
  </r>
  <r>
    <n v="3347"/>
    <s v="Elisa Castro"/>
    <x v="2"/>
    <d v="2024-06-21T00:00:00"/>
    <x v="1"/>
    <n v="10"/>
    <x v="0"/>
    <x v="1"/>
    <s v="-"/>
    <x v="0"/>
    <n v="20"/>
    <n v="10"/>
    <n v="20"/>
  </r>
  <r>
    <n v="3348"/>
    <s v="Fátima Lima"/>
    <x v="1"/>
    <d v="2024-06-22T00:00:00"/>
    <x v="0"/>
    <n v="5"/>
    <x v="2"/>
    <x v="1"/>
    <s v="-"/>
    <x v="1"/>
    <n v="0"/>
    <n v="0"/>
    <n v="5"/>
  </r>
  <r>
    <n v="3349"/>
    <s v="Geraldo Ribeiro"/>
    <x v="0"/>
    <d v="2024-06-23T00:00:00"/>
    <x v="1"/>
    <n v="15"/>
    <x v="0"/>
    <x v="0"/>
    <n v="30"/>
    <x v="0"/>
    <n v="20"/>
    <n v="3"/>
    <n v="62"/>
  </r>
  <r>
    <n v="3350"/>
    <s v="Hélio Martins"/>
    <x v="2"/>
    <d v="2024-06-24T00:00:00"/>
    <x v="0"/>
    <n v="10"/>
    <x v="1"/>
    <x v="1"/>
    <s v="-"/>
    <x v="0"/>
    <n v="20"/>
    <n v="15"/>
    <n v="15"/>
  </r>
  <r>
    <n v="3351"/>
    <s v="Íris Santos"/>
    <x v="1"/>
    <d v="2024-06-25T00:00:00"/>
    <x v="1"/>
    <n v="5"/>
    <x v="0"/>
    <x v="1"/>
    <s v="-"/>
    <x v="1"/>
    <n v="0"/>
    <n v="1"/>
    <n v="4"/>
  </r>
  <r>
    <n v="3352"/>
    <s v="João Marcelo"/>
    <x v="0"/>
    <d v="2024-06-26T00:00:00"/>
    <x v="0"/>
    <n v="15"/>
    <x v="2"/>
    <x v="0"/>
    <n v="30"/>
    <x v="0"/>
    <n v="20"/>
    <n v="7"/>
    <n v="58"/>
  </r>
  <r>
    <n v="3353"/>
    <s v="Larissa Gomes"/>
    <x v="2"/>
    <d v="2024-06-27T00:00:00"/>
    <x v="1"/>
    <n v="10"/>
    <x v="0"/>
    <x v="1"/>
    <s v="-"/>
    <x v="0"/>
    <n v="20"/>
    <n v="10"/>
    <n v="20"/>
  </r>
  <r>
    <n v="3354"/>
    <s v="Márcio Silva"/>
    <x v="1"/>
    <d v="2024-06-28T00:00:00"/>
    <x v="0"/>
    <n v="5"/>
    <x v="1"/>
    <x v="1"/>
    <s v="-"/>
    <x v="1"/>
    <n v="0"/>
    <n v="0"/>
    <n v="5"/>
  </r>
  <r>
    <n v="3355"/>
    <s v="Nadia Costa"/>
    <x v="0"/>
    <d v="2024-06-29T00:00:00"/>
    <x v="1"/>
    <n v="15"/>
    <x v="0"/>
    <x v="0"/>
    <n v="30"/>
    <x v="0"/>
    <n v="20"/>
    <n v="20"/>
    <n v="45"/>
  </r>
  <r>
    <n v="3356"/>
    <s v="Oscar Almeida"/>
    <x v="2"/>
    <d v="2024-06-30T00:00:00"/>
    <x v="0"/>
    <n v="10"/>
    <x v="2"/>
    <x v="1"/>
    <s v="-"/>
    <x v="0"/>
    <n v="20"/>
    <n v="15"/>
    <n v="15"/>
  </r>
  <r>
    <n v="3357"/>
    <s v="Patricia Soares"/>
    <x v="1"/>
    <d v="2024-07-01T00:00:00"/>
    <x v="1"/>
    <n v="5"/>
    <x v="0"/>
    <x v="1"/>
    <s v="-"/>
    <x v="1"/>
    <n v="0"/>
    <n v="1"/>
    <n v="4"/>
  </r>
  <r>
    <n v="3358"/>
    <s v="Quênia Barros"/>
    <x v="0"/>
    <d v="2024-07-02T00:00:00"/>
    <x v="0"/>
    <n v="15"/>
    <x v="1"/>
    <x v="0"/>
    <n v="30"/>
    <x v="0"/>
    <n v="20"/>
    <n v="3"/>
    <n v="62"/>
  </r>
  <r>
    <n v="3359"/>
    <s v="Rafael Torres"/>
    <x v="2"/>
    <d v="2024-07-03T00:00:00"/>
    <x v="1"/>
    <n v="10"/>
    <x v="0"/>
    <x v="1"/>
    <s v="-"/>
    <x v="0"/>
    <n v="20"/>
    <n v="10"/>
    <n v="20"/>
  </r>
  <r>
    <n v="3360"/>
    <s v="Silvia Nascimento"/>
    <x v="1"/>
    <d v="2024-07-04T00:00:00"/>
    <x v="0"/>
    <n v="5"/>
    <x v="2"/>
    <x v="1"/>
    <s v="-"/>
    <x v="1"/>
    <n v="0"/>
    <n v="0"/>
    <n v="5"/>
  </r>
  <r>
    <n v="3361"/>
    <s v="Tiago Mendes"/>
    <x v="0"/>
    <d v="2024-07-05T00:00:00"/>
    <x v="1"/>
    <n v="15"/>
    <x v="0"/>
    <x v="0"/>
    <n v="30"/>
    <x v="0"/>
    <n v="20"/>
    <n v="15"/>
    <n v="50"/>
  </r>
  <r>
    <n v="3362"/>
    <s v="Ursula Silva"/>
    <x v="2"/>
    <d v="2024-07-06T00:00:00"/>
    <x v="0"/>
    <n v="10"/>
    <x v="1"/>
    <x v="1"/>
    <s v="-"/>
    <x v="0"/>
    <n v="20"/>
    <n v="15"/>
    <n v="15"/>
  </r>
  <r>
    <n v="3363"/>
    <s v="Vanessa Moraes"/>
    <x v="1"/>
    <d v="2024-07-07T00:00:00"/>
    <x v="1"/>
    <n v="5"/>
    <x v="0"/>
    <x v="1"/>
    <s v="-"/>
    <x v="1"/>
    <n v="0"/>
    <n v="1"/>
    <n v="4"/>
  </r>
  <r>
    <n v="3364"/>
    <s v="Waldir Junior"/>
    <x v="0"/>
    <d v="2024-07-08T00:00:00"/>
    <x v="0"/>
    <n v="15"/>
    <x v="2"/>
    <x v="0"/>
    <n v="30"/>
    <x v="0"/>
    <n v="20"/>
    <n v="7"/>
    <n v="58"/>
  </r>
  <r>
    <n v="3365"/>
    <s v="Xavier Lopes"/>
    <x v="2"/>
    <d v="2024-07-09T00:00:00"/>
    <x v="1"/>
    <n v="10"/>
    <x v="0"/>
    <x v="1"/>
    <s v="-"/>
    <x v="0"/>
    <n v="20"/>
    <n v="10"/>
    <n v="20"/>
  </r>
  <r>
    <n v="3366"/>
    <s v="Yolanda Freitas"/>
    <x v="1"/>
    <d v="2024-07-10T00:00:00"/>
    <x v="0"/>
    <n v="5"/>
    <x v="0"/>
    <x v="1"/>
    <s v="-"/>
    <x v="1"/>
    <n v="0"/>
    <n v="0"/>
    <n v="5"/>
  </r>
  <r>
    <n v="3367"/>
    <s v="Zacarias Nunes"/>
    <x v="0"/>
    <d v="2024-07-11T00:00:00"/>
    <x v="1"/>
    <n v="15"/>
    <x v="2"/>
    <x v="0"/>
    <n v="30"/>
    <x v="0"/>
    <n v="20"/>
    <n v="7"/>
    <n v="58"/>
  </r>
  <r>
    <n v="3368"/>
    <s v="Ana Clara Barreto"/>
    <x v="2"/>
    <d v="2024-07-12T00:00:00"/>
    <x v="0"/>
    <n v="10"/>
    <x v="1"/>
    <x v="1"/>
    <s v="-"/>
    <x v="0"/>
    <n v="20"/>
    <n v="10"/>
    <n v="20"/>
  </r>
  <r>
    <n v="3369"/>
    <s v="Bruno Henrique"/>
    <x v="1"/>
    <d v="2024-07-13T00:00:00"/>
    <x v="1"/>
    <n v="5"/>
    <x v="2"/>
    <x v="1"/>
    <s v="-"/>
    <x v="1"/>
    <n v="0"/>
    <n v="1"/>
    <n v="4"/>
  </r>
  <r>
    <n v="3370"/>
    <s v="Carlos Eduardo"/>
    <x v="0"/>
    <d v="2024-07-14T00:00:00"/>
    <x v="0"/>
    <n v="15"/>
    <x v="0"/>
    <x v="0"/>
    <n v="30"/>
    <x v="0"/>
    <n v="20"/>
    <n v="15"/>
    <n v="50"/>
  </r>
  <r>
    <n v="3371"/>
    <s v="Débora Lima"/>
    <x v="2"/>
    <d v="2024-07-15T00:00:00"/>
    <x v="1"/>
    <n v="10"/>
    <x v="0"/>
    <x v="1"/>
    <s v="-"/>
    <x v="0"/>
    <n v="20"/>
    <n v="5"/>
    <n v="25"/>
  </r>
  <r>
    <n v="3372"/>
    <s v="Elisa Neves"/>
    <x v="1"/>
    <d v="2024-07-16T00:00:00"/>
    <x v="0"/>
    <n v="5"/>
    <x v="1"/>
    <x v="1"/>
    <s v="-"/>
    <x v="1"/>
    <n v="0"/>
    <n v="0"/>
    <n v="5"/>
  </r>
  <r>
    <n v="3373"/>
    <s v="Fabiano Gomes"/>
    <x v="0"/>
    <d v="2024-07-17T00:00:00"/>
    <x v="1"/>
    <n v="15"/>
    <x v="2"/>
    <x v="0"/>
    <n v="30"/>
    <x v="0"/>
    <n v="20"/>
    <n v="20"/>
    <n v="45"/>
  </r>
  <r>
    <n v="3374"/>
    <s v="Gisele Oliveira"/>
    <x v="2"/>
    <d v="2024-07-18T00:00:00"/>
    <x v="0"/>
    <n v="10"/>
    <x v="2"/>
    <x v="1"/>
    <s v="-"/>
    <x v="0"/>
    <n v="20"/>
    <n v="12"/>
    <n v="18"/>
  </r>
  <r>
    <n v="3375"/>
    <s v="Héctor Silva"/>
    <x v="1"/>
    <d v="2024-07-19T00:00:00"/>
    <x v="1"/>
    <n v="5"/>
    <x v="0"/>
    <x v="1"/>
    <s v="-"/>
    <x v="1"/>
    <n v="0"/>
    <n v="2"/>
    <n v="3"/>
  </r>
  <r>
    <n v="3376"/>
    <s v="Igor Martins"/>
    <x v="0"/>
    <d v="2024-07-20T00:00:00"/>
    <x v="0"/>
    <n v="15"/>
    <x v="1"/>
    <x v="0"/>
    <n v="30"/>
    <x v="0"/>
    <n v="20"/>
    <n v="5"/>
    <n v="60"/>
  </r>
  <r>
    <n v="3377"/>
    <s v="Joana Figueiredo"/>
    <x v="2"/>
    <d v="2024-07-21T00:00:00"/>
    <x v="1"/>
    <n v="10"/>
    <x v="0"/>
    <x v="1"/>
    <s v="-"/>
    <x v="0"/>
    <n v="20"/>
    <n v="10"/>
    <n v="20"/>
  </r>
  <r>
    <n v="3378"/>
    <s v="Kleber Machado"/>
    <x v="1"/>
    <d v="2024-07-22T00:00:00"/>
    <x v="0"/>
    <n v="5"/>
    <x v="2"/>
    <x v="1"/>
    <s v="-"/>
    <x v="1"/>
    <n v="0"/>
    <n v="0"/>
    <n v="5"/>
  </r>
  <r>
    <n v="3379"/>
    <s v="Luciana Santos"/>
    <x v="0"/>
    <d v="2024-07-23T00:00:00"/>
    <x v="1"/>
    <n v="15"/>
    <x v="0"/>
    <x v="0"/>
    <n v="30"/>
    <x v="0"/>
    <n v="20"/>
    <n v="3"/>
    <n v="62"/>
  </r>
  <r>
    <n v="3380"/>
    <s v="Marcos Teixeira"/>
    <x v="2"/>
    <d v="2024-07-24T00:00:00"/>
    <x v="0"/>
    <n v="10"/>
    <x v="1"/>
    <x v="1"/>
    <s v="-"/>
    <x v="0"/>
    <n v="20"/>
    <n v="15"/>
    <n v="15"/>
  </r>
  <r>
    <n v="3381"/>
    <s v="Natalia Costa"/>
    <x v="1"/>
    <d v="2024-07-25T00:00:00"/>
    <x v="1"/>
    <n v="5"/>
    <x v="0"/>
    <x v="1"/>
    <s v="-"/>
    <x v="1"/>
    <n v="0"/>
    <n v="1"/>
    <n v="4"/>
  </r>
  <r>
    <n v="3382"/>
    <s v="Oscar Ribeiro"/>
    <x v="0"/>
    <d v="2024-07-26T00:00:00"/>
    <x v="0"/>
    <n v="15"/>
    <x v="2"/>
    <x v="0"/>
    <n v="30"/>
    <x v="0"/>
    <n v="20"/>
    <n v="7"/>
    <n v="58"/>
  </r>
  <r>
    <n v="3383"/>
    <s v="Patricia Almeida"/>
    <x v="2"/>
    <d v="2024-07-27T00:00:00"/>
    <x v="1"/>
    <n v="10"/>
    <x v="0"/>
    <x v="1"/>
    <s v="-"/>
    <x v="0"/>
    <n v="20"/>
    <n v="10"/>
    <n v="20"/>
  </r>
  <r>
    <n v="3384"/>
    <s v="Quirino Junior"/>
    <x v="1"/>
    <d v="2024-07-28T00:00:00"/>
    <x v="0"/>
    <n v="5"/>
    <x v="1"/>
    <x v="1"/>
    <s v="-"/>
    <x v="1"/>
    <n v="0"/>
    <n v="0"/>
    <n v="5"/>
  </r>
  <r>
    <n v="3385"/>
    <s v="Renata Machado"/>
    <x v="0"/>
    <d v="2024-07-29T00:00:00"/>
    <x v="1"/>
    <n v="15"/>
    <x v="0"/>
    <x v="0"/>
    <n v="30"/>
    <x v="0"/>
    <n v="20"/>
    <n v="20"/>
    <n v="45"/>
  </r>
  <r>
    <n v="3386"/>
    <s v="Sônia Alves"/>
    <x v="2"/>
    <d v="2024-07-30T00:00:00"/>
    <x v="0"/>
    <n v="10"/>
    <x v="2"/>
    <x v="1"/>
    <s v="-"/>
    <x v="0"/>
    <n v="20"/>
    <n v="15"/>
    <n v="15"/>
  </r>
  <r>
    <n v="3387"/>
    <s v="Tiago Nunes"/>
    <x v="1"/>
    <d v="2024-07-31T00:00:00"/>
    <x v="1"/>
    <n v="5"/>
    <x v="0"/>
    <x v="1"/>
    <s v="-"/>
    <x v="1"/>
    <n v="0"/>
    <n v="1"/>
    <n v="4"/>
  </r>
  <r>
    <n v="3388"/>
    <s v="Ulysses Pereira"/>
    <x v="0"/>
    <d v="2024-08-01T00:00:00"/>
    <x v="0"/>
    <n v="15"/>
    <x v="1"/>
    <x v="0"/>
    <n v="30"/>
    <x v="0"/>
    <n v="20"/>
    <n v="3"/>
    <n v="62"/>
  </r>
  <r>
    <n v="3389"/>
    <s v="Vanessa Lima"/>
    <x v="2"/>
    <d v="2024-08-02T00:00:00"/>
    <x v="1"/>
    <n v="10"/>
    <x v="0"/>
    <x v="1"/>
    <s v="-"/>
    <x v="0"/>
    <n v="20"/>
    <n v="10"/>
    <n v="20"/>
  </r>
  <r>
    <n v="3390"/>
    <s v="Wagner Santos"/>
    <x v="1"/>
    <d v="2024-08-03T00:00:00"/>
    <x v="0"/>
    <n v="5"/>
    <x v="2"/>
    <x v="1"/>
    <s v="-"/>
    <x v="1"/>
    <n v="0"/>
    <n v="0"/>
    <n v="5"/>
  </r>
  <r>
    <n v="3391"/>
    <s v="Xuxa Meneghel"/>
    <x v="0"/>
    <d v="2024-08-04T00:00:00"/>
    <x v="1"/>
    <n v="15"/>
    <x v="0"/>
    <x v="0"/>
    <n v="30"/>
    <x v="0"/>
    <n v="20"/>
    <n v="15"/>
    <n v="50"/>
  </r>
  <r>
    <n v="3392"/>
    <s v="Yasmin Silva"/>
    <x v="2"/>
    <d v="2024-08-05T00:00:00"/>
    <x v="0"/>
    <n v="10"/>
    <x v="1"/>
    <x v="1"/>
    <s v="-"/>
    <x v="0"/>
    <n v="20"/>
    <n v="15"/>
    <n v="15"/>
  </r>
  <r>
    <n v="3393"/>
    <s v="Zacarias de Souza"/>
    <x v="1"/>
    <d v="2024-08-06T00:00:00"/>
    <x v="1"/>
    <n v="5"/>
    <x v="0"/>
    <x v="1"/>
    <s v="-"/>
    <x v="1"/>
    <n v="0"/>
    <n v="1"/>
    <n v="4"/>
  </r>
  <r>
    <n v="3394"/>
    <s v="André Lima"/>
    <x v="0"/>
    <d v="2024-08-07T00:00:00"/>
    <x v="0"/>
    <n v="15"/>
    <x v="2"/>
    <x v="0"/>
    <n v="30"/>
    <x v="0"/>
    <n v="20"/>
    <n v="7"/>
    <n v="58"/>
  </r>
  <r>
    <n v="3395"/>
    <s v="Bianca Freitas"/>
    <x v="2"/>
    <d v="2024-08-08T00:00:00"/>
    <x v="1"/>
    <n v="10"/>
    <x v="0"/>
    <x v="1"/>
    <s v="-"/>
    <x v="0"/>
    <n v="20"/>
    <n v="10"/>
    <n v="20"/>
  </r>
  <r>
    <n v="3396"/>
    <s v="Caio Mendes"/>
    <x v="1"/>
    <d v="2024-08-09T00:00:00"/>
    <x v="0"/>
    <n v="5"/>
    <x v="1"/>
    <x v="1"/>
    <s v="-"/>
    <x v="1"/>
    <n v="0"/>
    <n v="0"/>
    <n v="5"/>
  </r>
  <r>
    <n v="3397"/>
    <s v="Daniela Moura"/>
    <x v="0"/>
    <d v="2024-08-10T00:00:00"/>
    <x v="1"/>
    <n v="15"/>
    <x v="0"/>
    <x v="0"/>
    <n v="30"/>
    <x v="0"/>
    <n v="20"/>
    <n v="20"/>
    <n v="45"/>
  </r>
  <r>
    <n v="3398"/>
    <s v="Eduardo Costa"/>
    <x v="2"/>
    <d v="2024-08-11T00:00:00"/>
    <x v="0"/>
    <n v="10"/>
    <x v="2"/>
    <x v="1"/>
    <s v="-"/>
    <x v="0"/>
    <n v="20"/>
    <n v="15"/>
    <n v="15"/>
  </r>
  <r>
    <n v="3399"/>
    <s v="Fernanda Gomes"/>
    <x v="1"/>
    <d v="2024-08-12T00:00:00"/>
    <x v="1"/>
    <n v="5"/>
    <x v="0"/>
    <x v="1"/>
    <s v="-"/>
    <x v="1"/>
    <n v="0"/>
    <n v="1"/>
    <n v="4"/>
  </r>
  <r>
    <n v="3400"/>
    <s v="Guilherme Souza"/>
    <x v="0"/>
    <d v="2024-08-13T00:00:00"/>
    <x v="0"/>
    <n v="15"/>
    <x v="1"/>
    <x v="0"/>
    <n v="30"/>
    <x v="0"/>
    <n v="20"/>
    <n v="5"/>
    <n v="60"/>
  </r>
  <r>
    <n v="3401"/>
    <s v="Helena Ribeiro"/>
    <x v="2"/>
    <d v="2024-08-14T00:00:00"/>
    <x v="1"/>
    <n v="10"/>
    <x v="0"/>
    <x v="1"/>
    <s v="-"/>
    <x v="0"/>
    <n v="20"/>
    <n v="10"/>
    <n v="20"/>
  </r>
  <r>
    <n v="3402"/>
    <s v="Igor Santos"/>
    <x v="1"/>
    <d v="2024-08-15T00:00:00"/>
    <x v="0"/>
    <n v="5"/>
    <x v="2"/>
    <x v="1"/>
    <s v="-"/>
    <x v="1"/>
    <n v="0"/>
    <n v="0"/>
    <n v="5"/>
  </r>
  <r>
    <n v="3403"/>
    <s v="João Carvalho"/>
    <x v="0"/>
    <d v="2024-08-16T00:00:00"/>
    <x v="1"/>
    <n v="15"/>
    <x v="0"/>
    <x v="0"/>
    <n v="30"/>
    <x v="0"/>
    <n v="20"/>
    <n v="3"/>
    <n v="62"/>
  </r>
  <r>
    <n v="3404"/>
    <s v="Klara Fagundes"/>
    <x v="2"/>
    <d v="2024-08-17T00:00:00"/>
    <x v="0"/>
    <n v="10"/>
    <x v="1"/>
    <x v="1"/>
    <s v="-"/>
    <x v="0"/>
    <n v="20"/>
    <n v="15"/>
    <n v="15"/>
  </r>
  <r>
    <n v="3405"/>
    <s v="Lúcia Mendonça"/>
    <x v="1"/>
    <d v="2024-08-18T00:00:00"/>
    <x v="1"/>
    <n v="5"/>
    <x v="0"/>
    <x v="1"/>
    <s v="-"/>
    <x v="1"/>
    <n v="0"/>
    <n v="1"/>
    <n v="4"/>
  </r>
  <r>
    <n v="3406"/>
    <s v="Marcelo Novaes"/>
    <x v="1"/>
    <d v="2024-08-19T00:00:00"/>
    <x v="0"/>
    <n v="5"/>
    <x v="0"/>
    <x v="1"/>
    <s v="-"/>
    <x v="1"/>
    <n v="0"/>
    <n v="0"/>
    <n v="5"/>
  </r>
  <r>
    <n v="3407"/>
    <s v="Nina Pacheco"/>
    <x v="0"/>
    <d v="2024-08-20T00:00:00"/>
    <x v="1"/>
    <n v="15"/>
    <x v="2"/>
    <x v="0"/>
    <n v="30"/>
    <x v="0"/>
    <n v="20"/>
    <n v="7"/>
    <n v="58"/>
  </r>
  <r>
    <n v="3408"/>
    <s v="Olívia Rios"/>
    <x v="2"/>
    <d v="2024-08-21T00:00:00"/>
    <x v="0"/>
    <n v="10"/>
    <x v="1"/>
    <x v="1"/>
    <s v="-"/>
    <x v="0"/>
    <n v="20"/>
    <n v="10"/>
    <n v="20"/>
  </r>
  <r>
    <n v="3409"/>
    <s v="Paulo Quintana"/>
    <x v="1"/>
    <d v="2024-08-22T00:00:00"/>
    <x v="1"/>
    <n v="5"/>
    <x v="2"/>
    <x v="1"/>
    <s v="-"/>
    <x v="1"/>
    <n v="0"/>
    <n v="1"/>
    <n v="4"/>
  </r>
  <r>
    <n v="3410"/>
    <s v="Raquel Domingos"/>
    <x v="0"/>
    <d v="2024-08-23T00:00:00"/>
    <x v="0"/>
    <n v="15"/>
    <x v="0"/>
    <x v="0"/>
    <n v="30"/>
    <x v="0"/>
    <n v="20"/>
    <n v="15"/>
    <n v="50"/>
  </r>
  <r>
    <n v="3411"/>
    <s v="Samuel Viana"/>
    <x v="2"/>
    <d v="2024-08-24T00:00:00"/>
    <x v="1"/>
    <n v="10"/>
    <x v="0"/>
    <x v="1"/>
    <s v="-"/>
    <x v="0"/>
    <n v="20"/>
    <n v="5"/>
    <n v="25"/>
  </r>
  <r>
    <n v="3412"/>
    <s v="Tatiane Rocha"/>
    <x v="1"/>
    <d v="2024-08-25T00:00:00"/>
    <x v="0"/>
    <n v="5"/>
    <x v="1"/>
    <x v="1"/>
    <s v="-"/>
    <x v="1"/>
    <n v="0"/>
    <n v="0"/>
    <n v="5"/>
  </r>
  <r>
    <n v="3413"/>
    <s v="Ulysses Farias"/>
    <x v="0"/>
    <d v="2024-08-26T00:00:00"/>
    <x v="1"/>
    <n v="15"/>
    <x v="2"/>
    <x v="0"/>
    <n v="30"/>
    <x v="0"/>
    <n v="20"/>
    <n v="20"/>
    <n v="45"/>
  </r>
  <r>
    <n v="3414"/>
    <s v="Vanessa Moreira"/>
    <x v="2"/>
    <d v="2024-08-27T00:00:00"/>
    <x v="0"/>
    <n v="10"/>
    <x v="2"/>
    <x v="1"/>
    <s v="-"/>
    <x v="0"/>
    <n v="20"/>
    <n v="12"/>
    <n v="18"/>
  </r>
  <r>
    <n v="3415"/>
    <s v="William Carvalho"/>
    <x v="1"/>
    <d v="2024-08-28T00:00:00"/>
    <x v="1"/>
    <n v="5"/>
    <x v="0"/>
    <x v="1"/>
    <s v="-"/>
    <x v="1"/>
    <n v="0"/>
    <n v="2"/>
    <n v="3"/>
  </r>
  <r>
    <n v="3416"/>
    <s v="Ximena Barros"/>
    <x v="0"/>
    <d v="2024-08-29T00:00:00"/>
    <x v="0"/>
    <n v="15"/>
    <x v="1"/>
    <x v="0"/>
    <n v="30"/>
    <x v="0"/>
    <n v="20"/>
    <n v="5"/>
    <n v="60"/>
  </r>
  <r>
    <n v="3417"/>
    <s v="Yara Machado"/>
    <x v="2"/>
    <d v="2024-08-30T00:00:00"/>
    <x v="1"/>
    <n v="10"/>
    <x v="0"/>
    <x v="1"/>
    <s v="-"/>
    <x v="0"/>
    <n v="20"/>
    <n v="10"/>
    <n v="20"/>
  </r>
  <r>
    <n v="3418"/>
    <s v="Zacarias Costa"/>
    <x v="1"/>
    <d v="2024-08-31T00:00:00"/>
    <x v="0"/>
    <n v="5"/>
    <x v="2"/>
    <x v="1"/>
    <s v="-"/>
    <x v="1"/>
    <n v="0"/>
    <n v="0"/>
    <n v="5"/>
  </r>
  <r>
    <n v="3419"/>
    <s v="André Lopes"/>
    <x v="0"/>
    <d v="2024-09-01T00:00:00"/>
    <x v="1"/>
    <n v="15"/>
    <x v="0"/>
    <x v="0"/>
    <n v="30"/>
    <x v="0"/>
    <n v="20"/>
    <n v="3"/>
    <n v="62"/>
  </r>
  <r>
    <n v="3420"/>
    <s v="Beatriz Souza"/>
    <x v="2"/>
    <d v="2024-09-02T00:00:00"/>
    <x v="0"/>
    <n v="10"/>
    <x v="1"/>
    <x v="1"/>
    <s v="-"/>
    <x v="0"/>
    <n v="20"/>
    <n v="15"/>
    <n v="15"/>
  </r>
  <r>
    <n v="3421"/>
    <s v="Caio Pereira"/>
    <x v="1"/>
    <d v="2024-09-03T00:00:00"/>
    <x v="1"/>
    <n v="5"/>
    <x v="0"/>
    <x v="1"/>
    <s v="-"/>
    <x v="1"/>
    <n v="0"/>
    <n v="1"/>
    <n v="4"/>
  </r>
  <r>
    <n v="3422"/>
    <s v="Daniela Araújo"/>
    <x v="0"/>
    <d v="2024-09-04T00:00:00"/>
    <x v="0"/>
    <n v="15"/>
    <x v="2"/>
    <x v="0"/>
    <n v="30"/>
    <x v="0"/>
    <n v="20"/>
    <n v="7"/>
    <n v="58"/>
  </r>
  <r>
    <n v="3423"/>
    <s v="Eduardo Santos"/>
    <x v="2"/>
    <d v="2024-09-05T00:00:00"/>
    <x v="1"/>
    <n v="10"/>
    <x v="0"/>
    <x v="1"/>
    <s v="-"/>
    <x v="0"/>
    <n v="20"/>
    <n v="10"/>
    <n v="20"/>
  </r>
  <r>
    <n v="3424"/>
    <s v="Fernanda Lima"/>
    <x v="1"/>
    <d v="2024-09-06T00:00:00"/>
    <x v="0"/>
    <n v="5"/>
    <x v="1"/>
    <x v="1"/>
    <s v="-"/>
    <x v="1"/>
    <n v="0"/>
    <n v="0"/>
    <n v="5"/>
  </r>
  <r>
    <n v="3425"/>
    <s v="Gabriel Teixeira"/>
    <x v="0"/>
    <d v="2024-09-07T00:00:00"/>
    <x v="1"/>
    <n v="15"/>
    <x v="0"/>
    <x v="0"/>
    <n v="30"/>
    <x v="0"/>
    <n v="20"/>
    <n v="20"/>
    <n v="45"/>
  </r>
  <r>
    <n v="3426"/>
    <s v="Helena Ribeiro"/>
    <x v="2"/>
    <d v="2024-09-08T00:00:00"/>
    <x v="0"/>
    <n v="10"/>
    <x v="2"/>
    <x v="1"/>
    <s v="-"/>
    <x v="0"/>
    <n v="20"/>
    <n v="15"/>
    <n v="15"/>
  </r>
  <r>
    <n v="3427"/>
    <s v="Igor Mendes"/>
    <x v="1"/>
    <d v="2024-09-09T00:00:00"/>
    <x v="1"/>
    <n v="5"/>
    <x v="0"/>
    <x v="1"/>
    <s v="-"/>
    <x v="1"/>
    <n v="0"/>
    <n v="1"/>
    <n v="4"/>
  </r>
  <r>
    <n v="3428"/>
    <s v="Joana Silveira"/>
    <x v="0"/>
    <d v="2024-09-10T00:00:00"/>
    <x v="0"/>
    <n v="15"/>
    <x v="1"/>
    <x v="0"/>
    <n v="30"/>
    <x v="0"/>
    <n v="20"/>
    <n v="3"/>
    <n v="62"/>
  </r>
  <r>
    <n v="3429"/>
    <s v="Lucas Martins"/>
    <x v="2"/>
    <d v="2024-09-11T00:00:00"/>
    <x v="1"/>
    <n v="10"/>
    <x v="0"/>
    <x v="1"/>
    <s v="-"/>
    <x v="0"/>
    <n v="20"/>
    <n v="10"/>
    <n v="20"/>
  </r>
  <r>
    <n v="3430"/>
    <s v="Marcela Gouveia"/>
    <x v="1"/>
    <d v="2024-09-12T00:00:00"/>
    <x v="0"/>
    <n v="5"/>
    <x v="2"/>
    <x v="1"/>
    <s v="-"/>
    <x v="1"/>
    <n v="0"/>
    <n v="0"/>
    <n v="5"/>
  </r>
  <r>
    <n v="3431"/>
    <s v="Nicolas Borges"/>
    <x v="0"/>
    <d v="2024-09-13T00:00:00"/>
    <x v="1"/>
    <n v="15"/>
    <x v="0"/>
    <x v="0"/>
    <n v="30"/>
    <x v="0"/>
    <n v="20"/>
    <n v="15"/>
    <n v="50"/>
  </r>
  <r>
    <n v="3432"/>
    <s v="Olivia Freitas"/>
    <x v="2"/>
    <d v="2024-09-14T00:00:00"/>
    <x v="0"/>
    <n v="10"/>
    <x v="1"/>
    <x v="1"/>
    <s v="-"/>
    <x v="0"/>
    <n v="20"/>
    <n v="15"/>
    <n v="15"/>
  </r>
  <r>
    <n v="3433"/>
    <s v="Paulo Nogueira"/>
    <x v="1"/>
    <d v="2024-09-15T00:00:00"/>
    <x v="1"/>
    <n v="5"/>
    <x v="0"/>
    <x v="1"/>
    <s v="-"/>
    <x v="1"/>
    <n v="0"/>
    <n v="1"/>
    <n v="4"/>
  </r>
  <r>
    <n v="3434"/>
    <s v="Raquel Andrade"/>
    <x v="0"/>
    <d v="2024-09-16T00:00:00"/>
    <x v="0"/>
    <n v="15"/>
    <x v="2"/>
    <x v="0"/>
    <n v="30"/>
    <x v="0"/>
    <n v="20"/>
    <n v="7"/>
    <n v="58"/>
  </r>
  <r>
    <n v="3435"/>
    <s v="Sônia Carvalho"/>
    <x v="2"/>
    <d v="2024-09-17T00:00:00"/>
    <x v="1"/>
    <n v="10"/>
    <x v="0"/>
    <x v="1"/>
    <s v="-"/>
    <x v="0"/>
    <n v="20"/>
    <n v="10"/>
    <n v="20"/>
  </r>
  <r>
    <n v="3436"/>
    <s v="Tiago Rodrigues"/>
    <x v="1"/>
    <d v="2024-09-18T00:00:00"/>
    <x v="0"/>
    <n v="5"/>
    <x v="0"/>
    <x v="1"/>
    <s v="-"/>
    <x v="1"/>
    <n v="0"/>
    <n v="0"/>
    <n v="5"/>
  </r>
  <r>
    <n v="3437"/>
    <s v="Ursula Monteiro"/>
    <x v="0"/>
    <d v="2024-09-19T00:00:00"/>
    <x v="1"/>
    <n v="15"/>
    <x v="2"/>
    <x v="0"/>
    <n v="30"/>
    <x v="0"/>
    <n v="20"/>
    <n v="7"/>
    <n v="58"/>
  </r>
  <r>
    <n v="3438"/>
    <s v="Vanessa Pereira"/>
    <x v="2"/>
    <d v="2024-09-20T00:00:00"/>
    <x v="0"/>
    <n v="10"/>
    <x v="1"/>
    <x v="1"/>
    <s v="-"/>
    <x v="0"/>
    <n v="20"/>
    <n v="10"/>
    <n v="20"/>
  </r>
  <r>
    <n v="3439"/>
    <s v="Walter Silva"/>
    <x v="1"/>
    <d v="2024-09-21T00:00:00"/>
    <x v="1"/>
    <n v="5"/>
    <x v="2"/>
    <x v="1"/>
    <s v="-"/>
    <x v="1"/>
    <n v="0"/>
    <n v="1"/>
    <n v="4"/>
  </r>
  <r>
    <n v="3440"/>
    <s v="Xavier Almeida"/>
    <x v="0"/>
    <d v="2024-09-22T00:00:00"/>
    <x v="0"/>
    <n v="15"/>
    <x v="0"/>
    <x v="0"/>
    <n v="30"/>
    <x v="0"/>
    <n v="20"/>
    <n v="15"/>
    <n v="50"/>
  </r>
  <r>
    <n v="3441"/>
    <s v="Yasmine Correia"/>
    <x v="2"/>
    <d v="2024-09-23T00:00:00"/>
    <x v="1"/>
    <n v="10"/>
    <x v="0"/>
    <x v="1"/>
    <s v="-"/>
    <x v="0"/>
    <n v="20"/>
    <n v="5"/>
    <n v="25"/>
  </r>
  <r>
    <n v="3442"/>
    <s v="Zacarias Almeida"/>
    <x v="1"/>
    <d v="2024-09-24T00:00:00"/>
    <x v="0"/>
    <n v="5"/>
    <x v="1"/>
    <x v="1"/>
    <s v="-"/>
    <x v="1"/>
    <n v="0"/>
    <n v="0"/>
    <n v="5"/>
  </r>
  <r>
    <n v="3443"/>
    <s v="Amanda Costa"/>
    <x v="0"/>
    <d v="2024-09-25T00:00:00"/>
    <x v="1"/>
    <n v="15"/>
    <x v="2"/>
    <x v="0"/>
    <n v="30"/>
    <x v="0"/>
    <n v="20"/>
    <n v="20"/>
    <n v="45"/>
  </r>
  <r>
    <n v="3444"/>
    <s v="Bruno Ferreira"/>
    <x v="2"/>
    <d v="2024-09-26T00:00:00"/>
    <x v="0"/>
    <n v="10"/>
    <x v="2"/>
    <x v="1"/>
    <s v="-"/>
    <x v="0"/>
    <n v="20"/>
    <n v="12"/>
    <n v="18"/>
  </r>
  <r>
    <n v="3445"/>
    <s v="Carla Dias"/>
    <x v="1"/>
    <d v="2024-09-27T00:00:00"/>
    <x v="1"/>
    <n v="5"/>
    <x v="0"/>
    <x v="1"/>
    <s v="-"/>
    <x v="1"/>
    <n v="0"/>
    <n v="2"/>
    <n v="3"/>
  </r>
  <r>
    <n v="3446"/>
    <s v="Diogo Martins"/>
    <x v="0"/>
    <d v="2024-09-28T00:00:00"/>
    <x v="0"/>
    <n v="15"/>
    <x v="1"/>
    <x v="0"/>
    <n v="30"/>
    <x v="0"/>
    <n v="20"/>
    <n v="5"/>
    <n v="60"/>
  </r>
  <r>
    <n v="3447"/>
    <s v="Elisa Campos"/>
    <x v="2"/>
    <d v="2024-09-29T00:00:00"/>
    <x v="1"/>
    <n v="10"/>
    <x v="0"/>
    <x v="1"/>
    <s v="-"/>
    <x v="0"/>
    <n v="20"/>
    <n v="10"/>
    <n v="20"/>
  </r>
  <r>
    <n v="3448"/>
    <s v="Fabiana Lima"/>
    <x v="1"/>
    <d v="2024-09-30T00:00:00"/>
    <x v="0"/>
    <n v="5"/>
    <x v="2"/>
    <x v="1"/>
    <s v="-"/>
    <x v="1"/>
    <n v="0"/>
    <n v="0"/>
    <n v="5"/>
  </r>
  <r>
    <n v="3449"/>
    <s v="Gabriel Santos"/>
    <x v="0"/>
    <d v="2024-10-01T00:00:00"/>
    <x v="1"/>
    <n v="15"/>
    <x v="0"/>
    <x v="0"/>
    <n v="30"/>
    <x v="0"/>
    <n v="20"/>
    <n v="3"/>
    <n v="62"/>
  </r>
  <r>
    <n v="3450"/>
    <s v="Helena Ferreira"/>
    <x v="2"/>
    <d v="2024-10-02T00:00:00"/>
    <x v="0"/>
    <n v="10"/>
    <x v="1"/>
    <x v="1"/>
    <s v="-"/>
    <x v="0"/>
    <n v="20"/>
    <n v="15"/>
    <n v="15"/>
  </r>
  <r>
    <n v="3451"/>
    <s v="Ígor Nunes"/>
    <x v="1"/>
    <d v="2024-10-03T00:00:00"/>
    <x v="1"/>
    <n v="5"/>
    <x v="0"/>
    <x v="1"/>
    <s v="-"/>
    <x v="1"/>
    <n v="0"/>
    <n v="1"/>
    <n v="4"/>
  </r>
  <r>
    <n v="3452"/>
    <s v="Joana Silveira"/>
    <x v="0"/>
    <d v="2024-10-04T00:00:00"/>
    <x v="0"/>
    <n v="15"/>
    <x v="2"/>
    <x v="0"/>
    <n v="30"/>
    <x v="0"/>
    <n v="20"/>
    <n v="7"/>
    <n v="58"/>
  </r>
  <r>
    <n v="3453"/>
    <s v="Kléber Oliveira"/>
    <x v="2"/>
    <d v="2024-10-05T00:00:00"/>
    <x v="1"/>
    <n v="10"/>
    <x v="0"/>
    <x v="1"/>
    <s v="-"/>
    <x v="0"/>
    <n v="20"/>
    <n v="10"/>
    <n v="20"/>
  </r>
  <r>
    <n v="3454"/>
    <s v="Luciana Morais"/>
    <x v="1"/>
    <d v="2024-10-06T00:00:00"/>
    <x v="0"/>
    <n v="5"/>
    <x v="1"/>
    <x v="1"/>
    <s v="-"/>
    <x v="1"/>
    <n v="0"/>
    <n v="0"/>
    <n v="5"/>
  </r>
  <r>
    <n v="3455"/>
    <s v="Marcos Vinícius"/>
    <x v="0"/>
    <d v="2024-10-07T00:00:00"/>
    <x v="1"/>
    <n v="15"/>
    <x v="0"/>
    <x v="0"/>
    <n v="30"/>
    <x v="0"/>
    <n v="20"/>
    <n v="20"/>
    <n v="45"/>
  </r>
  <r>
    <n v="3456"/>
    <s v="Natália Barros"/>
    <x v="2"/>
    <d v="2024-10-08T00:00:00"/>
    <x v="0"/>
    <n v="10"/>
    <x v="2"/>
    <x v="1"/>
    <s v="-"/>
    <x v="0"/>
    <n v="20"/>
    <n v="15"/>
    <n v="15"/>
  </r>
  <r>
    <n v="3457"/>
    <s v="Oscar Sampaio"/>
    <x v="1"/>
    <d v="2024-10-09T00:00:00"/>
    <x v="1"/>
    <n v="5"/>
    <x v="0"/>
    <x v="1"/>
    <s v="-"/>
    <x v="1"/>
    <n v="0"/>
    <n v="1"/>
    <n v="4"/>
  </r>
  <r>
    <n v="3458"/>
    <s v="Patrícia Leite"/>
    <x v="0"/>
    <d v="2024-10-10T00:00:00"/>
    <x v="0"/>
    <n v="15"/>
    <x v="1"/>
    <x v="0"/>
    <n v="30"/>
    <x v="0"/>
    <n v="20"/>
    <n v="3"/>
    <n v="62"/>
  </r>
  <r>
    <n v="3459"/>
    <s v="Quênia Rocha"/>
    <x v="2"/>
    <d v="2024-10-11T00:00:00"/>
    <x v="1"/>
    <n v="10"/>
    <x v="0"/>
    <x v="1"/>
    <s v="-"/>
    <x v="0"/>
    <n v="20"/>
    <n v="10"/>
    <n v="20"/>
  </r>
  <r>
    <n v="3460"/>
    <s v="Rafael Torres"/>
    <x v="1"/>
    <d v="2024-10-12T00:00:00"/>
    <x v="0"/>
    <n v="5"/>
    <x v="2"/>
    <x v="1"/>
    <s v="-"/>
    <x v="1"/>
    <n v="0"/>
    <n v="0"/>
    <n v="5"/>
  </r>
  <r>
    <n v="3461"/>
    <s v="Sandra Gouveia"/>
    <x v="0"/>
    <d v="2024-10-13T00:00:00"/>
    <x v="1"/>
    <n v="15"/>
    <x v="0"/>
    <x v="0"/>
    <n v="30"/>
    <x v="0"/>
    <n v="20"/>
    <n v="15"/>
    <n v="50"/>
  </r>
  <r>
    <n v="3462"/>
    <s v="Tiago Lacerda"/>
    <x v="2"/>
    <d v="2024-10-14T00:00:00"/>
    <x v="0"/>
    <n v="10"/>
    <x v="1"/>
    <x v="1"/>
    <s v="-"/>
    <x v="0"/>
    <n v="20"/>
    <n v="15"/>
    <n v="15"/>
  </r>
  <r>
    <n v="3463"/>
    <s v="Ursula Fonseca"/>
    <x v="1"/>
    <d v="2024-10-15T00:00:00"/>
    <x v="1"/>
    <n v="5"/>
    <x v="0"/>
    <x v="1"/>
    <s v="-"/>
    <x v="1"/>
    <n v="0"/>
    <n v="1"/>
    <n v="4"/>
  </r>
  <r>
    <n v="3464"/>
    <s v="Vanessa Andrade"/>
    <x v="0"/>
    <d v="2024-10-16T00:00:00"/>
    <x v="0"/>
    <n v="15"/>
    <x v="2"/>
    <x v="0"/>
    <n v="30"/>
    <x v="0"/>
    <n v="20"/>
    <n v="7"/>
    <n v="58"/>
  </r>
  <r>
    <n v="3465"/>
    <s v="William Castro"/>
    <x v="2"/>
    <d v="2024-10-17T00:00:00"/>
    <x v="1"/>
    <n v="10"/>
    <x v="0"/>
    <x v="1"/>
    <s v="-"/>
    <x v="0"/>
    <n v="20"/>
    <n v="10"/>
    <n v="20"/>
  </r>
  <r>
    <n v="3466"/>
    <s v="Xavier Monteiro"/>
    <x v="1"/>
    <d v="2024-10-18T00:00:00"/>
    <x v="0"/>
    <n v="5"/>
    <x v="1"/>
    <x v="1"/>
    <s v="-"/>
    <x v="1"/>
    <n v="0"/>
    <n v="0"/>
    <n v="5"/>
  </r>
  <r>
    <n v="3467"/>
    <s v="Yasmin Figueira"/>
    <x v="0"/>
    <d v="2024-10-19T00:00:00"/>
    <x v="1"/>
    <n v="15"/>
    <x v="0"/>
    <x v="0"/>
    <n v="30"/>
    <x v="0"/>
    <n v="20"/>
    <n v="15"/>
    <n v="50"/>
  </r>
  <r>
    <n v="3468"/>
    <s v="Zacarias Mendonça"/>
    <x v="2"/>
    <d v="2024-10-20T00:00:00"/>
    <x v="0"/>
    <n v="10"/>
    <x v="2"/>
    <x v="1"/>
    <s v="-"/>
    <x v="0"/>
    <n v="20"/>
    <n v="12"/>
    <n v="18"/>
  </r>
  <r>
    <n v="3469"/>
    <s v="Amanda Menezes"/>
    <x v="1"/>
    <d v="2024-10-21T00:00:00"/>
    <x v="1"/>
    <n v="5"/>
    <x v="0"/>
    <x v="1"/>
    <s v="-"/>
    <x v="1"/>
    <n v="0"/>
    <n v="2"/>
    <n v="3"/>
  </r>
  <r>
    <n v="3470"/>
    <s v="Bruno Santos"/>
    <x v="0"/>
    <d v="2024-10-22T00:00:00"/>
    <x v="0"/>
    <n v="15"/>
    <x v="1"/>
    <x v="0"/>
    <n v="30"/>
    <x v="0"/>
    <n v="20"/>
    <n v="5"/>
    <n v="60"/>
  </r>
  <r>
    <n v="3471"/>
    <s v="Carla Ferreira"/>
    <x v="2"/>
    <d v="2024-10-23T00:00:00"/>
    <x v="1"/>
    <n v="10"/>
    <x v="0"/>
    <x v="1"/>
    <s v="-"/>
    <x v="0"/>
    <n v="20"/>
    <n v="10"/>
    <n v="20"/>
  </r>
  <r>
    <n v="3472"/>
    <s v="Diogo Alves"/>
    <x v="1"/>
    <d v="2024-10-24T00:00:00"/>
    <x v="0"/>
    <n v="5"/>
    <x v="2"/>
    <x v="1"/>
    <s v="-"/>
    <x v="1"/>
    <n v="0"/>
    <n v="0"/>
    <n v="5"/>
  </r>
  <r>
    <n v="3473"/>
    <s v="Elisa Neves"/>
    <x v="0"/>
    <d v="2024-10-25T00:00:00"/>
    <x v="1"/>
    <n v="15"/>
    <x v="0"/>
    <x v="0"/>
    <n v="30"/>
    <x v="0"/>
    <n v="20"/>
    <n v="3"/>
    <n v="62"/>
  </r>
  <r>
    <n v="3474"/>
    <s v="Fabiano Pires"/>
    <x v="2"/>
    <d v="2024-10-26T00:00:00"/>
    <x v="0"/>
    <n v="10"/>
    <x v="1"/>
    <x v="1"/>
    <s v="-"/>
    <x v="0"/>
    <n v="20"/>
    <n v="15"/>
    <n v="15"/>
  </r>
  <r>
    <n v="3475"/>
    <s v="Giovana Ribeiro"/>
    <x v="1"/>
    <d v="2024-10-27T00:00:00"/>
    <x v="1"/>
    <n v="5"/>
    <x v="0"/>
    <x v="1"/>
    <s v="-"/>
    <x v="1"/>
    <n v="0"/>
    <n v="1"/>
    <n v="4"/>
  </r>
  <r>
    <n v="3476"/>
    <s v="Hélio Costa"/>
    <x v="0"/>
    <d v="2024-10-28T00:00:00"/>
    <x v="0"/>
    <n v="15"/>
    <x v="2"/>
    <x v="0"/>
    <n v="30"/>
    <x v="0"/>
    <n v="20"/>
    <n v="7"/>
    <n v="58"/>
  </r>
  <r>
    <n v="3477"/>
    <s v="Íris Loureiro"/>
    <x v="2"/>
    <d v="2024-10-29T00:00:00"/>
    <x v="1"/>
    <n v="10"/>
    <x v="0"/>
    <x v="1"/>
    <s v="-"/>
    <x v="0"/>
    <n v="20"/>
    <n v="10"/>
    <n v="20"/>
  </r>
  <r>
    <n v="3478"/>
    <s v="João Pereira"/>
    <x v="1"/>
    <d v="2024-10-30T00:00:00"/>
    <x v="0"/>
    <n v="5"/>
    <x v="1"/>
    <x v="1"/>
    <s v="-"/>
    <x v="1"/>
    <n v="0"/>
    <n v="0"/>
    <n v="5"/>
  </r>
  <r>
    <n v="3479"/>
    <s v="Klara Silva"/>
    <x v="0"/>
    <d v="2024-10-31T00:00:00"/>
    <x v="1"/>
    <n v="15"/>
    <x v="0"/>
    <x v="0"/>
    <n v="30"/>
    <x v="0"/>
    <n v="20"/>
    <n v="20"/>
    <n v="45"/>
  </r>
  <r>
    <n v="3480"/>
    <s v="Luciana Barros"/>
    <x v="2"/>
    <d v="2024-11-01T00:00:00"/>
    <x v="0"/>
    <n v="10"/>
    <x v="2"/>
    <x v="1"/>
    <s v="-"/>
    <x v="0"/>
    <n v="20"/>
    <n v="15"/>
    <n v="15"/>
  </r>
  <r>
    <n v="3481"/>
    <s v="Marcos Gomes"/>
    <x v="1"/>
    <d v="2024-11-02T00:00:00"/>
    <x v="1"/>
    <n v="5"/>
    <x v="0"/>
    <x v="1"/>
    <s v="-"/>
    <x v="1"/>
    <n v="0"/>
    <n v="1"/>
    <n v="4"/>
  </r>
  <r>
    <n v="3482"/>
    <s v="Natália Soares"/>
    <x v="0"/>
    <d v="2024-11-03T00:00:00"/>
    <x v="0"/>
    <n v="15"/>
    <x v="1"/>
    <x v="0"/>
    <n v="30"/>
    <x v="0"/>
    <n v="20"/>
    <n v="3"/>
    <n v="62"/>
  </r>
  <r>
    <n v="3483"/>
    <s v="Oscar Machado"/>
    <x v="2"/>
    <d v="2024-11-04T00:00:00"/>
    <x v="1"/>
    <n v="10"/>
    <x v="0"/>
    <x v="1"/>
    <s v="-"/>
    <x v="0"/>
    <n v="20"/>
    <n v="10"/>
    <n v="20"/>
  </r>
  <r>
    <n v="3484"/>
    <s v="Patrícia Lima"/>
    <x v="1"/>
    <d v="2024-11-05T00:00:00"/>
    <x v="0"/>
    <n v="5"/>
    <x v="2"/>
    <x v="1"/>
    <s v="-"/>
    <x v="1"/>
    <n v="0"/>
    <n v="0"/>
    <n v="5"/>
  </r>
  <r>
    <n v="3485"/>
    <s v="Quirino Neto"/>
    <x v="0"/>
    <d v="2024-11-06T00:00:00"/>
    <x v="1"/>
    <n v="15"/>
    <x v="0"/>
    <x v="0"/>
    <n v="30"/>
    <x v="0"/>
    <n v="20"/>
    <n v="15"/>
    <n v="50"/>
  </r>
  <r>
    <n v="3486"/>
    <s v="Rafaela Souza"/>
    <x v="1"/>
    <d v="2024-11-07T00:00:00"/>
    <x v="0"/>
    <n v="5"/>
    <x v="0"/>
    <x v="1"/>
    <s v="-"/>
    <x v="1"/>
    <n v="0"/>
    <n v="0"/>
    <n v="5"/>
  </r>
  <r>
    <n v="3487"/>
    <s v="Sandro Almeida"/>
    <x v="0"/>
    <d v="2024-11-08T00:00:00"/>
    <x v="1"/>
    <n v="15"/>
    <x v="2"/>
    <x v="0"/>
    <n v="30"/>
    <x v="0"/>
    <n v="20"/>
    <n v="7"/>
    <n v="58"/>
  </r>
  <r>
    <n v="3488"/>
    <s v="Tânia Ribeiro"/>
    <x v="2"/>
    <d v="2024-11-09T00:00:00"/>
    <x v="0"/>
    <n v="10"/>
    <x v="1"/>
    <x v="1"/>
    <s v="-"/>
    <x v="0"/>
    <n v="20"/>
    <n v="10"/>
    <n v="20"/>
  </r>
  <r>
    <n v="3489"/>
    <s v="Ugo Dias"/>
    <x v="1"/>
    <d v="2024-11-10T00:00:00"/>
    <x v="1"/>
    <n v="5"/>
    <x v="2"/>
    <x v="1"/>
    <s v="-"/>
    <x v="1"/>
    <n v="0"/>
    <n v="1"/>
    <n v="4"/>
  </r>
  <r>
    <n v="3490"/>
    <s v="Valéria Lima"/>
    <x v="0"/>
    <d v="2024-11-11T00:00:00"/>
    <x v="0"/>
    <n v="15"/>
    <x v="0"/>
    <x v="0"/>
    <n v="30"/>
    <x v="0"/>
    <n v="20"/>
    <n v="15"/>
    <n v="50"/>
  </r>
  <r>
    <n v="3491"/>
    <s v="William Fernandes"/>
    <x v="2"/>
    <d v="2024-11-12T00:00:00"/>
    <x v="1"/>
    <n v="10"/>
    <x v="0"/>
    <x v="1"/>
    <s v="-"/>
    <x v="0"/>
    <n v="20"/>
    <n v="5"/>
    <n v="25"/>
  </r>
  <r>
    <n v="3492"/>
    <s v="Xuxa Mendes"/>
    <x v="1"/>
    <d v="2024-11-13T00:00:00"/>
    <x v="0"/>
    <n v="5"/>
    <x v="1"/>
    <x v="1"/>
    <s v="-"/>
    <x v="1"/>
    <n v="0"/>
    <n v="0"/>
    <n v="5"/>
  </r>
  <r>
    <n v="3493"/>
    <s v="Ygor Farias"/>
    <x v="0"/>
    <d v="2024-11-14T00:00:00"/>
    <x v="1"/>
    <n v="15"/>
    <x v="2"/>
    <x v="0"/>
    <n v="30"/>
    <x v="0"/>
    <n v="20"/>
    <n v="20"/>
    <n v="45"/>
  </r>
  <r>
    <n v="3494"/>
    <s v="Zilda Barros"/>
    <x v="2"/>
    <d v="2024-11-15T00:00:00"/>
    <x v="0"/>
    <n v="10"/>
    <x v="2"/>
    <x v="1"/>
    <s v="-"/>
    <x v="0"/>
    <n v="20"/>
    <n v="12"/>
    <n v="18"/>
  </r>
  <r>
    <n v="3495"/>
    <s v="Amanda Santos"/>
    <x v="1"/>
    <d v="2024-11-16T00:00:00"/>
    <x v="1"/>
    <n v="5"/>
    <x v="0"/>
    <x v="1"/>
    <s v="-"/>
    <x v="1"/>
    <n v="0"/>
    <n v="2"/>
    <n v="3"/>
  </r>
  <r>
    <n v="3496"/>
    <s v="Bruno Costa"/>
    <x v="0"/>
    <d v="2024-11-17T00:00:00"/>
    <x v="0"/>
    <n v="15"/>
    <x v="1"/>
    <x v="0"/>
    <n v="30"/>
    <x v="0"/>
    <n v="20"/>
    <n v="5"/>
    <n v="60"/>
  </r>
  <r>
    <n v="3497"/>
    <s v="Carla Rodrigues"/>
    <x v="2"/>
    <d v="2024-11-18T00:00:00"/>
    <x v="1"/>
    <n v="10"/>
    <x v="0"/>
    <x v="1"/>
    <s v="-"/>
    <x v="0"/>
    <n v="20"/>
    <n v="10"/>
    <n v="20"/>
  </r>
  <r>
    <n v="3498"/>
    <s v="Diogo Pereira"/>
    <x v="1"/>
    <d v="2024-11-19T00:00:00"/>
    <x v="0"/>
    <n v="5"/>
    <x v="2"/>
    <x v="1"/>
    <s v="-"/>
    <x v="1"/>
    <n v="0"/>
    <n v="0"/>
    <n v="5"/>
  </r>
  <r>
    <n v="3499"/>
    <s v="Elisa Correia"/>
    <x v="0"/>
    <d v="2024-11-20T00:00:00"/>
    <x v="1"/>
    <n v="15"/>
    <x v="0"/>
    <x v="0"/>
    <n v="30"/>
    <x v="0"/>
    <n v="20"/>
    <n v="3"/>
    <n v="62"/>
  </r>
  <r>
    <n v="3500"/>
    <s v="Fábio Lourenço"/>
    <x v="2"/>
    <d v="2024-11-21T00:00:00"/>
    <x v="0"/>
    <n v="10"/>
    <x v="1"/>
    <x v="1"/>
    <s v="-"/>
    <x v="0"/>
    <n v="20"/>
    <n v="15"/>
    <n v="15"/>
  </r>
  <r>
    <n v="3501"/>
    <s v="Gabriela Neves"/>
    <x v="1"/>
    <d v="2024-11-22T00:00:00"/>
    <x v="1"/>
    <n v="5"/>
    <x v="0"/>
    <x v="1"/>
    <s v="-"/>
    <x v="1"/>
    <n v="0"/>
    <n v="1"/>
    <n v="4"/>
  </r>
  <r>
    <n v="3502"/>
    <s v="Henrique Gonçalves"/>
    <x v="0"/>
    <d v="2024-11-23T00:00:00"/>
    <x v="0"/>
    <n v="15"/>
    <x v="2"/>
    <x v="0"/>
    <n v="30"/>
    <x v="0"/>
    <n v="20"/>
    <n v="7"/>
    <n v="58"/>
  </r>
  <r>
    <n v="3503"/>
    <s v="Íris Santos"/>
    <x v="2"/>
    <d v="2024-11-24T00:00:00"/>
    <x v="1"/>
    <n v="10"/>
    <x v="0"/>
    <x v="1"/>
    <s v="-"/>
    <x v="0"/>
    <n v="20"/>
    <n v="10"/>
    <n v="20"/>
  </r>
  <r>
    <n v="3504"/>
    <s v="João Marcelo Alves"/>
    <x v="1"/>
    <d v="2024-11-25T00:00:00"/>
    <x v="0"/>
    <n v="5"/>
    <x v="1"/>
    <x v="1"/>
    <s v="-"/>
    <x v="1"/>
    <n v="0"/>
    <n v="0"/>
    <n v="5"/>
  </r>
  <r>
    <n v="3505"/>
    <s v="Klara Fonseca"/>
    <x v="0"/>
    <d v="2024-11-26T00:00:00"/>
    <x v="1"/>
    <n v="15"/>
    <x v="0"/>
    <x v="0"/>
    <n v="30"/>
    <x v="0"/>
    <n v="20"/>
    <n v="20"/>
    <n v="45"/>
  </r>
  <r>
    <n v="3506"/>
    <s v="Lucas Mendonça"/>
    <x v="2"/>
    <d v="2024-11-27T00:00:00"/>
    <x v="0"/>
    <n v="10"/>
    <x v="2"/>
    <x v="1"/>
    <s v="-"/>
    <x v="0"/>
    <n v="20"/>
    <n v="15"/>
    <n v="15"/>
  </r>
  <r>
    <n v="3507"/>
    <s v="Marcela Torres"/>
    <x v="1"/>
    <d v="2024-11-28T00:00:00"/>
    <x v="1"/>
    <n v="5"/>
    <x v="0"/>
    <x v="1"/>
    <s v="-"/>
    <x v="1"/>
    <n v="0"/>
    <n v="1"/>
    <n v="4"/>
  </r>
  <r>
    <n v="3508"/>
    <s v="Natália Castro"/>
    <x v="0"/>
    <d v="2024-11-29T00:00:00"/>
    <x v="0"/>
    <n v="15"/>
    <x v="1"/>
    <x v="0"/>
    <n v="30"/>
    <x v="0"/>
    <n v="20"/>
    <n v="3"/>
    <n v="62"/>
  </r>
  <r>
    <n v="3509"/>
    <s v="Oscar Martins"/>
    <x v="2"/>
    <d v="2024-11-30T00:00:00"/>
    <x v="1"/>
    <n v="10"/>
    <x v="0"/>
    <x v="1"/>
    <s v="-"/>
    <x v="0"/>
    <n v="20"/>
    <n v="10"/>
    <n v="20"/>
  </r>
  <r>
    <n v="3510"/>
    <s v="Patrícia Oliveira"/>
    <x v="1"/>
    <d v="2024-12-01T00:00:00"/>
    <x v="0"/>
    <n v="5"/>
    <x v="2"/>
    <x v="1"/>
    <s v="-"/>
    <x v="1"/>
    <n v="0"/>
    <n v="0"/>
    <n v="5"/>
  </r>
  <r>
    <n v="3511"/>
    <s v="Quentin Nogueira"/>
    <x v="0"/>
    <d v="2024-12-02T00:00:00"/>
    <x v="1"/>
    <n v="15"/>
    <x v="0"/>
    <x v="0"/>
    <n v="30"/>
    <x v="0"/>
    <n v="20"/>
    <n v="15"/>
    <n v="50"/>
  </r>
  <r>
    <n v="3512"/>
    <s v="Raquel Silva"/>
    <x v="2"/>
    <d v="2024-12-03T00:00:00"/>
    <x v="0"/>
    <n v="10"/>
    <x v="1"/>
    <x v="1"/>
    <s v="-"/>
    <x v="0"/>
    <n v="20"/>
    <n v="15"/>
    <n v="15"/>
  </r>
  <r>
    <n v="3513"/>
    <s v="Sandro Gomes"/>
    <x v="1"/>
    <d v="2024-12-04T00:00:00"/>
    <x v="1"/>
    <n v="5"/>
    <x v="0"/>
    <x v="1"/>
    <s v="-"/>
    <x v="1"/>
    <n v="0"/>
    <n v="1"/>
    <n v="4"/>
  </r>
  <r>
    <n v="3514"/>
    <s v="Tânia Machado"/>
    <x v="0"/>
    <d v="2024-12-05T00:00:00"/>
    <x v="0"/>
    <n v="15"/>
    <x v="2"/>
    <x v="0"/>
    <n v="30"/>
    <x v="0"/>
    <n v="20"/>
    <n v="7"/>
    <n v="58"/>
  </r>
  <r>
    <n v="3515"/>
    <s v="Ursula Silva"/>
    <x v="2"/>
    <d v="2024-12-06T00:00:00"/>
    <x v="1"/>
    <n v="10"/>
    <x v="0"/>
    <x v="1"/>
    <s v="-"/>
    <x v="0"/>
    <n v="20"/>
    <n v="10"/>
    <n v="20"/>
  </r>
  <r>
    <n v="3516"/>
    <s v="Vanessa Moraes"/>
    <x v="1"/>
    <d v="2024-12-07T00:00:00"/>
    <x v="0"/>
    <n v="5"/>
    <x v="1"/>
    <x v="1"/>
    <s v="-"/>
    <x v="1"/>
    <n v="0"/>
    <n v="0"/>
    <n v="5"/>
  </r>
  <r>
    <n v="3517"/>
    <s v="William Carvalho"/>
    <x v="0"/>
    <d v="2024-12-08T00:00:00"/>
    <x v="1"/>
    <n v="15"/>
    <x v="0"/>
    <x v="0"/>
    <n v="30"/>
    <x v="0"/>
    <n v="20"/>
    <n v="20"/>
    <n v="45"/>
  </r>
  <r>
    <n v="3518"/>
    <s v="Xavier Reis"/>
    <x v="2"/>
    <d v="2024-12-09T00:00:00"/>
    <x v="0"/>
    <n v="10"/>
    <x v="2"/>
    <x v="1"/>
    <s v="-"/>
    <x v="0"/>
    <n v="20"/>
    <n v="12"/>
    <n v="18"/>
  </r>
  <r>
    <n v="3519"/>
    <s v="Yasmin Rocha"/>
    <x v="1"/>
    <d v="2024-12-10T00:00:00"/>
    <x v="1"/>
    <n v="5"/>
    <x v="0"/>
    <x v="1"/>
    <s v="-"/>
    <x v="1"/>
    <n v="0"/>
    <n v="2"/>
    <n v="3"/>
  </r>
  <r>
    <n v="3520"/>
    <s v="Zacarias Duarte"/>
    <x v="0"/>
    <d v="2024-12-11T00:00:00"/>
    <x v="0"/>
    <n v="15"/>
    <x v="1"/>
    <x v="0"/>
    <n v="30"/>
    <x v="0"/>
    <n v="20"/>
    <n v="5"/>
    <n v="60"/>
  </r>
  <r>
    <n v="3521"/>
    <s v="Amanda Freitas"/>
    <x v="2"/>
    <d v="2024-12-12T00:00:00"/>
    <x v="1"/>
    <n v="10"/>
    <x v="0"/>
    <x v="1"/>
    <s v="-"/>
    <x v="0"/>
    <n v="20"/>
    <n v="10"/>
    <n v="20"/>
  </r>
  <r>
    <n v="3522"/>
    <s v="Bruno Almeida"/>
    <x v="1"/>
    <d v="2024-12-13T00:00:00"/>
    <x v="0"/>
    <n v="5"/>
    <x v="2"/>
    <x v="1"/>
    <s v="-"/>
    <x v="1"/>
    <n v="0"/>
    <n v="0"/>
    <n v="5"/>
  </r>
  <r>
    <n v="3523"/>
    <s v="Carla Siqueira"/>
    <x v="0"/>
    <d v="2024-12-14T00:00:00"/>
    <x v="1"/>
    <n v="15"/>
    <x v="0"/>
    <x v="0"/>
    <n v="30"/>
    <x v="0"/>
    <n v="20"/>
    <n v="3"/>
    <n v="62"/>
  </r>
  <r>
    <n v="3524"/>
    <s v="Diogo Ramos"/>
    <x v="2"/>
    <d v="2024-12-15T00:00:00"/>
    <x v="0"/>
    <n v="10"/>
    <x v="1"/>
    <x v="1"/>
    <s v="-"/>
    <x v="0"/>
    <n v="20"/>
    <n v="15"/>
    <n v="15"/>
  </r>
  <r>
    <n v="3525"/>
    <s v="Elisa Magalhães"/>
    <x v="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30:C3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1"/>
  </dataFields>
  <formats count="1">
    <format dxfId="2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easeasonpass_total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annual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"/>
    <pivotTable tabId="3" name="tbl_easeasonpass_total"/>
    <pivotTable tabId="3" name="Tabela dinâmica5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rowHeight="241300"/>
</slicers>
</file>

<file path=xl/tables/table1.xml><?xml version="1.0" encoding="utf-8"?>
<table xmlns="http://schemas.openxmlformats.org/spreadsheetml/2006/main" id="1" name="Tabela1" displayName="Tabela1" ref="A1:M296" totalsRowShown="0" dataDxfId="16">
  <autoFilter ref="A1:M296">
    <filterColumn colId="7">
      <filters>
        <filter val="Yes"/>
      </filters>
    </filterColumn>
  </autoFilter>
  <tableColumns count="13">
    <tableColumn id="1" name="Subscriber ID" dataDxfId="15"/>
    <tableColumn id="2" name="Name" dataDxfId="14"/>
    <tableColumn id="3" name="Plan" dataDxfId="13"/>
    <tableColumn id="4" name="Start Date" dataDxfId="12"/>
    <tableColumn id="5" name="Auto Renewal" dataDxfId="11"/>
    <tableColumn id="6" name="Subscription Price" dataDxfId="10" dataCellStyle="Moeda"/>
    <tableColumn id="7" name="Subscription Type" dataDxfId="9"/>
    <tableColumn id="8" name="EA Play Season Pass" dataDxfId="8"/>
    <tableColumn id="13" name="EA Play Season Pass_x000a_Price" dataDxfId="7" dataCellStyle="Moeda"/>
    <tableColumn id="9" name="Minecraft Season Pass" dataDxfId="6"/>
    <tableColumn id="10" name="Minecraft Season Pass Price" dataDxfId="5" dataCellStyle="Moeda"/>
    <tableColumn id="11" name="Coupon Value" dataDxfId="4" dataCellStyle="Moeda"/>
    <tableColumn id="12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13" zoomScaleNormal="100" workbookViewId="0">
      <selection activeCell="A27" sqref="A2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s="17" t="s">
        <v>9</v>
      </c>
    </row>
    <row r="8" spans="2:16">
      <c r="B8" s="6" t="s">
        <v>5</v>
      </c>
      <c r="C8" s="15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E1" zoomScale="90" zoomScaleNormal="90" workbookViewId="0">
      <selection activeCell="A27" sqref="A2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6:E34"/>
  <sheetViews>
    <sheetView showGridLines="0" topLeftCell="B25" workbookViewId="0">
      <selection activeCell="A27" sqref="A27"/>
    </sheetView>
  </sheetViews>
  <sheetFormatPr defaultRowHeight="14.25"/>
  <cols>
    <col min="2" max="2" width="18" customWidth="1"/>
    <col min="3" max="4" width="35.125" customWidth="1"/>
    <col min="5" max="5" width="10.7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6" spans="2:3">
      <c r="B6" t="s">
        <v>313</v>
      </c>
    </row>
    <row r="7" spans="2:3">
      <c r="B7" t="s">
        <v>316</v>
      </c>
    </row>
    <row r="10" spans="2:3">
      <c r="B10" s="12" t="s">
        <v>16</v>
      </c>
      <c r="C10" t="s">
        <v>27</v>
      </c>
    </row>
    <row r="12" spans="2:3">
      <c r="B12" s="12" t="s">
        <v>314</v>
      </c>
      <c r="C12" t="s">
        <v>317</v>
      </c>
    </row>
    <row r="13" spans="2:3">
      <c r="B13" s="13" t="s">
        <v>23</v>
      </c>
      <c r="C13" s="14">
        <v>806</v>
      </c>
    </row>
    <row r="14" spans="2:3">
      <c r="B14" s="13" t="s">
        <v>19</v>
      </c>
      <c r="C14" s="14">
        <v>1502</v>
      </c>
    </row>
    <row r="15" spans="2:3">
      <c r="B15" s="13" t="s">
        <v>315</v>
      </c>
      <c r="C15" s="14">
        <v>2308</v>
      </c>
    </row>
    <row r="18" spans="2:5">
      <c r="B18" s="12" t="s">
        <v>16</v>
      </c>
      <c r="C18" t="s">
        <v>27</v>
      </c>
    </row>
    <row r="20" spans="2:5">
      <c r="B20" s="12" t="s">
        <v>314</v>
      </c>
      <c r="C20" t="s">
        <v>318</v>
      </c>
    </row>
    <row r="21" spans="2:5">
      <c r="B21" s="13" t="s">
        <v>22</v>
      </c>
      <c r="C21" s="14">
        <v>0</v>
      </c>
    </row>
    <row r="22" spans="2:5">
      <c r="B22" s="13" t="s">
        <v>26</v>
      </c>
      <c r="C22" s="14">
        <v>0</v>
      </c>
    </row>
    <row r="23" spans="2:5">
      <c r="B23" s="13" t="s">
        <v>18</v>
      </c>
      <c r="C23" s="14">
        <v>990</v>
      </c>
    </row>
    <row r="24" spans="2:5">
      <c r="B24" s="13" t="s">
        <v>315</v>
      </c>
      <c r="C24" s="14">
        <v>990</v>
      </c>
      <c r="E24" s="21">
        <f>GETPIVOTDATA("EA Play Season Pass
Price",$B$20)</f>
        <v>990</v>
      </c>
    </row>
    <row r="28" spans="2:5">
      <c r="B28" s="12" t="s">
        <v>16</v>
      </c>
      <c r="C28" t="s">
        <v>27</v>
      </c>
    </row>
    <row r="30" spans="2:5">
      <c r="B30" s="12" t="s">
        <v>314</v>
      </c>
      <c r="C30" t="s">
        <v>319</v>
      </c>
    </row>
    <row r="31" spans="2:5">
      <c r="B31" s="13" t="s">
        <v>22</v>
      </c>
      <c r="C31" s="21">
        <v>0</v>
      </c>
    </row>
    <row r="32" spans="2:5">
      <c r="B32" s="13" t="s">
        <v>26</v>
      </c>
      <c r="C32" s="21">
        <v>480</v>
      </c>
    </row>
    <row r="33" spans="2:5">
      <c r="B33" s="13" t="s">
        <v>18</v>
      </c>
      <c r="C33" s="21">
        <v>660</v>
      </c>
    </row>
    <row r="34" spans="2:5">
      <c r="B34" s="13" t="s">
        <v>315</v>
      </c>
      <c r="C34" s="14">
        <v>1140</v>
      </c>
      <c r="E34" s="21">
        <f>GETPIVOTDATA("Minecraft Season Pass Price",$B$30)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3"/>
  <sheetViews>
    <sheetView showGridLines="0" tabSelected="1" zoomScale="80" zoomScaleNormal="80" workbookViewId="0">
      <selection activeCell="A27" sqref="A27"/>
    </sheetView>
  </sheetViews>
  <sheetFormatPr defaultRowHeight="14.25"/>
  <cols>
    <col min="1" max="1" width="26.125" style="4" customWidth="1"/>
    <col min="2" max="2" width="3.625" customWidth="1"/>
    <col min="3" max="3" width="42.375" customWidth="1"/>
    <col min="12" max="12" width="6.625" customWidth="1"/>
  </cols>
  <sheetData>
    <row r="2" spans="1:4" ht="39" customHeight="1" thickBot="1">
      <c r="C2" s="19" t="str">
        <f>UPPER("Xbox game passa subscription sales")</f>
        <v>XBOX GAME PASSA SUBSCRIPTION SALES</v>
      </c>
      <c r="D2" s="20"/>
    </row>
    <row r="3" spans="1:4" s="16" customFormat="1" ht="8.25" customHeight="1" thickTop="1">
      <c r="A3" s="4"/>
    </row>
    <row r="4" spans="1:4" s="18" customFormat="1" ht="7.5" customHeight="1">
      <c r="A4" s="4"/>
    </row>
    <row r="5" spans="1:4" s="18" customFormat="1" ht="10.5" customHeight="1">
      <c r="A5" s="4"/>
    </row>
    <row r="6" spans="1:4" s="18" customFormat="1" ht="9.75" customHeight="1">
      <c r="A6" s="4"/>
    </row>
    <row r="7" spans="1:4" s="18" customFormat="1" ht="33" customHeight="1">
      <c r="A7" s="4"/>
    </row>
    <row r="8" spans="1:4" s="18" customFormat="1">
      <c r="A8" s="4"/>
    </row>
    <row r="9" spans="1:4" s="18" customFormat="1">
      <c r="A9" s="4"/>
    </row>
    <row r="10" spans="1:4" s="18" customFormat="1">
      <c r="A10" s="4"/>
    </row>
    <row r="11" spans="1:4" s="18" customFormat="1">
      <c r="A11" s="4"/>
    </row>
    <row r="12" spans="1:4" s="18" customFormat="1">
      <c r="A12" s="4"/>
    </row>
    <row r="13" spans="1:4" s="18" customFormat="1">
      <c r="A13" s="4"/>
    </row>
    <row r="14" spans="1:4" s="18" customFormat="1">
      <c r="A14" s="4"/>
    </row>
    <row r="15" spans="1:4" s="18" customFormat="1">
      <c r="A15" s="4"/>
    </row>
    <row r="16" spans="1:4" s="18" customFormat="1">
      <c r="A16" s="4"/>
    </row>
    <row r="17" spans="1:1" s="18" customFormat="1">
      <c r="A17" s="4"/>
    </row>
    <row r="18" spans="1:1" s="18" customFormat="1">
      <c r="A18" s="4"/>
    </row>
    <row r="19" spans="1:1" s="18" customFormat="1">
      <c r="A19" s="4"/>
    </row>
    <row r="20" spans="1:1" s="18" customFormat="1">
      <c r="A20" s="4"/>
    </row>
    <row r="21" spans="1:1" s="18" customFormat="1">
      <c r="A21" s="4"/>
    </row>
    <row r="22" spans="1:1" s="18" customFormat="1">
      <c r="A22" s="4"/>
    </row>
    <row r="23" spans="1:1" s="18" customFormat="1">
      <c r="A23" s="4"/>
    </row>
    <row r="24" spans="1:1" s="18" customFormat="1">
      <c r="A24" s="4"/>
    </row>
    <row r="25" spans="1:1" s="18" customFormat="1">
      <c r="A25" s="4"/>
    </row>
    <row r="26" spans="1:1" s="18" customFormat="1">
      <c r="A26" s="4"/>
    </row>
    <row r="27" spans="1:1" s="18" customFormat="1">
      <c r="A27" s="4"/>
    </row>
    <row r="28" spans="1:1" s="18" customFormat="1">
      <c r="A28" s="4"/>
    </row>
    <row r="29" spans="1:1" s="18" customFormat="1">
      <c r="A29" s="4"/>
    </row>
    <row r="30" spans="1:1" s="18" customFormat="1">
      <c r="A30" s="4"/>
    </row>
    <row r="31" spans="1:1" s="18" customFormat="1">
      <c r="A31" s="4"/>
    </row>
    <row r="32" spans="1:1" s="18" customFormat="1">
      <c r="A32" s="4"/>
    </row>
    <row r="33" spans="1:1" s="18" customFormat="1">
      <c r="A33" s="4"/>
    </row>
    <row r="34" spans="1:1" s="18" customFormat="1">
      <c r="A34" s="4"/>
    </row>
    <row r="35" spans="1:1" s="18" customFormat="1">
      <c r="A35" s="4"/>
    </row>
    <row r="36" spans="1:1" s="18" customFormat="1">
      <c r="A36" s="4"/>
    </row>
    <row r="37" spans="1:1" s="18" customFormat="1">
      <c r="A37" s="4"/>
    </row>
    <row r="38" spans="1:1" s="18" customFormat="1">
      <c r="A38" s="4"/>
    </row>
    <row r="39" spans="1:1" s="18" customFormat="1">
      <c r="A39" s="4"/>
    </row>
    <row r="40" spans="1:1" s="18" customFormat="1">
      <c r="A40" s="4"/>
    </row>
    <row r="41" spans="1:1" s="18" customFormat="1">
      <c r="A41" s="4"/>
    </row>
    <row r="42" spans="1:1" s="18" customFormat="1">
      <c r="A42" s="4"/>
    </row>
    <row r="43" spans="1:1" s="18" customFormat="1">
      <c r="A43" s="4"/>
    </row>
    <row r="44" spans="1:1" s="18" customFormat="1">
      <c r="A44" s="4"/>
    </row>
    <row r="45" spans="1:1" s="18" customFormat="1">
      <c r="A45" s="4"/>
    </row>
    <row r="46" spans="1:1" s="18" customFormat="1">
      <c r="A46" s="4"/>
    </row>
    <row r="47" spans="1:1" s="18" customFormat="1">
      <c r="A47" s="4"/>
    </row>
    <row r="48" spans="1:1" s="18" customFormat="1">
      <c r="A48" s="4"/>
    </row>
    <row r="49" spans="1:1" s="18" customFormat="1">
      <c r="A49" s="4"/>
    </row>
    <row r="50" spans="1:1" s="18" customFormat="1">
      <c r="A50" s="4"/>
    </row>
    <row r="51" spans="1:1" s="18" customFormat="1">
      <c r="A51" s="4"/>
    </row>
    <row r="52" spans="1:1" s="18" customFormat="1">
      <c r="A52" s="4"/>
    </row>
    <row r="53" spans="1:1" s="18" customFormat="1">
      <c r="A53" s="4"/>
    </row>
    <row r="54" spans="1:1" s="18" customFormat="1">
      <c r="A54" s="4"/>
    </row>
    <row r="55" spans="1:1" s="18" customFormat="1">
      <c r="A55" s="4"/>
    </row>
    <row r="56" spans="1:1" s="18" customFormat="1">
      <c r="A56" s="4"/>
    </row>
    <row r="57" spans="1:1" s="18" customFormat="1">
      <c r="A57" s="4"/>
    </row>
    <row r="58" spans="1:1" s="18" customFormat="1">
      <c r="A58" s="4"/>
    </row>
    <row r="59" spans="1:1" s="18" customFormat="1">
      <c r="A59" s="4"/>
    </row>
    <row r="60" spans="1:1" s="18" customFormat="1">
      <c r="A60" s="4"/>
    </row>
    <row r="61" spans="1:1" s="18" customFormat="1">
      <c r="A61" s="4"/>
    </row>
    <row r="62" spans="1:1" s="18" customFormat="1">
      <c r="A62" s="4"/>
    </row>
    <row r="63" spans="1:1" s="18" customFormat="1">
      <c r="A63" s="4"/>
    </row>
    <row r="64" spans="1:1" s="18" customFormat="1">
      <c r="A64" s="4"/>
    </row>
    <row r="65" spans="1:1" s="18" customFormat="1">
      <c r="A65" s="4"/>
    </row>
    <row r="66" spans="1:1" s="18" customFormat="1">
      <c r="A66" s="4"/>
    </row>
    <row r="67" spans="1:1" s="18" customFormat="1">
      <c r="A67" s="4"/>
    </row>
    <row r="68" spans="1:1" s="18" customFormat="1">
      <c r="A68" s="4"/>
    </row>
    <row r="69" spans="1:1" s="18" customFormat="1">
      <c r="A69" s="4"/>
    </row>
    <row r="70" spans="1:1" s="18" customFormat="1">
      <c r="A70" s="4"/>
    </row>
    <row r="71" spans="1:1" s="18" customFormat="1">
      <c r="A71" s="4"/>
    </row>
    <row r="72" spans="1:1" s="18" customFormat="1">
      <c r="A72" s="4"/>
    </row>
    <row r="73" spans="1:1" s="18" customFormat="1">
      <c r="A73" s="4"/>
    </row>
    <row r="74" spans="1:1" s="18" customFormat="1">
      <c r="A74" s="4"/>
    </row>
    <row r="75" spans="1:1" s="18" customFormat="1">
      <c r="A75" s="4"/>
    </row>
    <row r="76" spans="1:1" s="18" customFormat="1">
      <c r="A76" s="4"/>
    </row>
    <row r="77" spans="1:1" s="18" customFormat="1">
      <c r="A77" s="4"/>
    </row>
    <row r="78" spans="1:1" s="18" customFormat="1">
      <c r="A78" s="4"/>
    </row>
    <row r="79" spans="1:1" s="18" customFormat="1">
      <c r="A79" s="4"/>
    </row>
    <row r="80" spans="1:1" s="18" customFormat="1">
      <c r="A80" s="4"/>
    </row>
    <row r="81" spans="1:1" s="18" customFormat="1">
      <c r="A81" s="4"/>
    </row>
    <row r="82" spans="1:1" s="18" customFormat="1">
      <c r="A82" s="4"/>
    </row>
    <row r="83" spans="1:1" s="18" customFormat="1">
      <c r="A83" s="4"/>
    </row>
    <row r="84" spans="1:1" s="18" customFormat="1">
      <c r="A84" s="4"/>
    </row>
    <row r="85" spans="1:1" s="18" customFormat="1">
      <c r="A85" s="4"/>
    </row>
    <row r="86" spans="1:1" s="18" customFormat="1">
      <c r="A86" s="4"/>
    </row>
    <row r="87" spans="1:1" s="18" customFormat="1">
      <c r="A87" s="4"/>
    </row>
    <row r="88" spans="1:1" s="18" customFormat="1">
      <c r="A88" s="4"/>
    </row>
    <row r="89" spans="1:1" s="18" customFormat="1">
      <c r="A89" s="4"/>
    </row>
    <row r="90" spans="1:1" s="18" customFormat="1">
      <c r="A90" s="4"/>
    </row>
    <row r="91" spans="1:1" s="18" customFormat="1">
      <c r="A91" s="4"/>
    </row>
    <row r="92" spans="1:1" s="18" customFormat="1">
      <c r="A92" s="4"/>
    </row>
    <row r="93" spans="1:1" s="18" customFormat="1">
      <c r="A93" s="4"/>
    </row>
    <row r="94" spans="1:1" s="18" customFormat="1">
      <c r="A94" s="4"/>
    </row>
    <row r="95" spans="1:1" s="18" customFormat="1">
      <c r="A95" s="4"/>
    </row>
    <row r="96" spans="1:1" s="18" customFormat="1">
      <c r="A96" s="4"/>
    </row>
    <row r="97" spans="1:1" s="18" customFormat="1">
      <c r="A97" s="4"/>
    </row>
    <row r="98" spans="1:1" s="18" customFormat="1">
      <c r="A98" s="4"/>
    </row>
    <row r="99" spans="1:1" s="18" customFormat="1">
      <c r="A99" s="4"/>
    </row>
    <row r="100" spans="1:1" s="18" customFormat="1">
      <c r="A100" s="4"/>
    </row>
    <row r="101" spans="1:1" s="18" customFormat="1">
      <c r="A101" s="4"/>
    </row>
    <row r="102" spans="1:1" s="18" customFormat="1">
      <c r="A102" s="4"/>
    </row>
    <row r="103" spans="1:1" s="18" customFormat="1">
      <c r="A103" s="4"/>
    </row>
    <row r="104" spans="1:1" s="18" customFormat="1">
      <c r="A104" s="4"/>
    </row>
    <row r="105" spans="1:1" s="18" customFormat="1">
      <c r="A105" s="4"/>
    </row>
    <row r="106" spans="1:1" s="18" customFormat="1">
      <c r="A106" s="4"/>
    </row>
    <row r="107" spans="1:1" s="18" customFormat="1">
      <c r="A107" s="4"/>
    </row>
    <row r="108" spans="1:1" s="18" customFormat="1">
      <c r="A108" s="4"/>
    </row>
    <row r="109" spans="1:1" s="18" customFormat="1">
      <c r="A109" s="4"/>
    </row>
    <row r="110" spans="1:1" s="18" customFormat="1">
      <c r="A110" s="4"/>
    </row>
    <row r="111" spans="1:1" s="18" customFormat="1">
      <c r="A111" s="4"/>
    </row>
    <row r="112" spans="1:1" s="18" customFormat="1">
      <c r="A112" s="4"/>
    </row>
    <row r="113" spans="1:1" s="18" customFormat="1">
      <c r="A113" s="4"/>
    </row>
    <row r="114" spans="1:1" s="18" customFormat="1">
      <c r="A114" s="4"/>
    </row>
    <row r="115" spans="1:1" s="18" customFormat="1">
      <c r="A115" s="4"/>
    </row>
    <row r="116" spans="1:1" s="18" customFormat="1">
      <c r="A116" s="4"/>
    </row>
    <row r="117" spans="1:1" s="18" customFormat="1">
      <c r="A117" s="4"/>
    </row>
    <row r="118" spans="1:1" s="18" customFormat="1">
      <c r="A118" s="4"/>
    </row>
    <row r="119" spans="1:1" s="18" customFormat="1">
      <c r="A119" s="4"/>
    </row>
    <row r="120" spans="1:1" s="18" customFormat="1">
      <c r="A120" s="4"/>
    </row>
    <row r="121" spans="1:1" s="18" customFormat="1">
      <c r="A121" s="4"/>
    </row>
    <row r="122" spans="1:1" s="18" customFormat="1">
      <c r="A122" s="4"/>
    </row>
    <row r="123" spans="1:1" s="18" customFormat="1">
      <c r="A123" s="4"/>
    </row>
    <row r="124" spans="1:1" s="18" customFormat="1">
      <c r="A124" s="4"/>
    </row>
    <row r="125" spans="1:1" s="18" customFormat="1">
      <c r="A125" s="4"/>
    </row>
    <row r="126" spans="1:1" s="18" customFormat="1">
      <c r="A126" s="4"/>
    </row>
    <row r="127" spans="1:1" s="18" customFormat="1">
      <c r="A127" s="4"/>
    </row>
    <row r="128" spans="1:1" s="18" customFormat="1">
      <c r="A128" s="4"/>
    </row>
    <row r="129" spans="1:1" s="18" customFormat="1">
      <c r="A129" s="4"/>
    </row>
    <row r="130" spans="1:1" s="18" customFormat="1">
      <c r="A130" s="4"/>
    </row>
    <row r="131" spans="1:1" s="18" customFormat="1">
      <c r="A131" s="4"/>
    </row>
    <row r="132" spans="1:1" s="18" customFormat="1">
      <c r="A132" s="4"/>
    </row>
    <row r="133" spans="1:1" s="18" customFormat="1">
      <c r="A133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851b35d3-0456-4d6a-bc2f-da927e91d158"/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WAIO</cp:lastModifiedBy>
  <dcterms:created xsi:type="dcterms:W3CDTF">2024-12-19T13:13:10Z</dcterms:created>
  <dcterms:modified xsi:type="dcterms:W3CDTF">2025-06-30T16:37:13Z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