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00" yWindow="80" windowWidth="25600" windowHeight="14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1" l="1"/>
  <c r="M22" i="1"/>
  <c r="M12" i="1"/>
  <c r="M16" i="1"/>
  <c r="M15" i="1"/>
  <c r="M14" i="1"/>
  <c r="M7" i="1"/>
  <c r="M8" i="1"/>
  <c r="M9" i="1"/>
  <c r="M10" i="1"/>
  <c r="M11" i="1"/>
  <c r="M13" i="1"/>
</calcChain>
</file>

<file path=xl/sharedStrings.xml><?xml version="1.0" encoding="utf-8"?>
<sst xmlns="http://schemas.openxmlformats.org/spreadsheetml/2006/main" count="129" uniqueCount="97">
  <si>
    <t>Schematic Ref.</t>
  </si>
  <si>
    <t>Description</t>
  </si>
  <si>
    <t>Value</t>
  </si>
  <si>
    <t>Package</t>
  </si>
  <si>
    <t>Manufacturer</t>
  </si>
  <si>
    <t>Manufacturer Part #</t>
  </si>
  <si>
    <t>Vendor</t>
  </si>
  <si>
    <t>Vendor Part #</t>
  </si>
  <si>
    <t>Quantity</t>
  </si>
  <si>
    <t>Unit Price</t>
  </si>
  <si>
    <t>Total Price</t>
  </si>
  <si>
    <t>4.7uF</t>
  </si>
  <si>
    <t>Digi-Key</t>
  </si>
  <si>
    <t>Battery Management</t>
  </si>
  <si>
    <t>BOM</t>
  </si>
  <si>
    <t>U1</t>
  </si>
  <si>
    <t>battery charging IC</t>
  </si>
  <si>
    <t>8-MSOP</t>
  </si>
  <si>
    <t>MCP73843-420I/MS-ND</t>
  </si>
  <si>
    <t>MCP73843-420I/MS</t>
  </si>
  <si>
    <t>NA</t>
  </si>
  <si>
    <t>R1</t>
  </si>
  <si>
    <t>sense res</t>
  </si>
  <si>
    <t>110m</t>
  </si>
  <si>
    <t>311-.10SCT-ND</t>
  </si>
  <si>
    <t>CRL0805-FW-R050ELFCT-ND</t>
  </si>
  <si>
    <t>CRL0805-FW-R050ELF</t>
  </si>
  <si>
    <t>R1 (alt)</t>
  </si>
  <si>
    <t>50m</t>
  </si>
  <si>
    <t>Bourns Inc.</t>
  </si>
  <si>
    <t>Yageo</t>
  </si>
  <si>
    <t>RL0805FR-070R1L</t>
  </si>
  <si>
    <t>0805</t>
  </si>
  <si>
    <t>P Channel MOSFET</t>
  </si>
  <si>
    <t>Q1</t>
  </si>
  <si>
    <t>8-SOIC</t>
  </si>
  <si>
    <t>SI4401DY-T1-E3TR-ND</t>
  </si>
  <si>
    <t>Vishay Siliconix</t>
  </si>
  <si>
    <t>SI4401DY-T1-E3</t>
  </si>
  <si>
    <t>Rds = 22.5m @ -4.5V</t>
  </si>
  <si>
    <t>Q1 (alt)</t>
  </si>
  <si>
    <t>Rds = 11m @-6V</t>
  </si>
  <si>
    <t>785-1022-1-ND</t>
  </si>
  <si>
    <t>AO4407A</t>
  </si>
  <si>
    <t>Alpha &amp; Omega Semiconductor Inc</t>
  </si>
  <si>
    <t>10uF</t>
  </si>
  <si>
    <t>C1, C2</t>
  </si>
  <si>
    <t>filter cap</t>
  </si>
  <si>
    <t>Kemet</t>
  </si>
  <si>
    <t>schottky diode</t>
  </si>
  <si>
    <t>Vf = 320mV @ 1A</t>
  </si>
  <si>
    <t>10BQ015PBFCT-ND</t>
  </si>
  <si>
    <t>10BQ015TRPBF</t>
  </si>
  <si>
    <t>Vishay Semiconductor Diodes Division</t>
  </si>
  <si>
    <t>DO-214AA, SMB</t>
  </si>
  <si>
    <t>D1</t>
  </si>
  <si>
    <t>C3</t>
  </si>
  <si>
    <t>timing cap</t>
  </si>
  <si>
    <t>.1uF</t>
  </si>
  <si>
    <t>399-1097-1-ND</t>
  </si>
  <si>
    <t>C0603C104J4RACTU</t>
  </si>
  <si>
    <t>0603</t>
  </si>
  <si>
    <t>R3</t>
  </si>
  <si>
    <t>100k</t>
  </si>
  <si>
    <t>RMCF0603JT100KCT-ND</t>
  </si>
  <si>
    <t>RMCF0603JT100K</t>
  </si>
  <si>
    <t>Stackpole Electronics Inc</t>
  </si>
  <si>
    <t>resistor</t>
  </si>
  <si>
    <t>475-1410-1-ND</t>
  </si>
  <si>
    <t>LG R971-KN-1-0-20-R18</t>
  </si>
  <si>
    <t>OSRAM Opto Semiconductors Inc</t>
  </si>
  <si>
    <t>LED 20mA</t>
  </si>
  <si>
    <t>LED</t>
  </si>
  <si>
    <t>493-2328-1-ND</t>
  </si>
  <si>
    <t>F920J106MPA</t>
  </si>
  <si>
    <t>Nichicon</t>
  </si>
  <si>
    <t>R2</t>
  </si>
  <si>
    <t>U2</t>
  </si>
  <si>
    <t>voltage reg</t>
  </si>
  <si>
    <t>LM2623</t>
  </si>
  <si>
    <t>U3</t>
  </si>
  <si>
    <t>2k</t>
  </si>
  <si>
    <t>res</t>
  </si>
  <si>
    <t>P2.00KHCT-ND</t>
  </si>
  <si>
    <t>ERJ-3EKF2001V</t>
  </si>
  <si>
    <t>Panasonic Electronic Components</t>
  </si>
  <si>
    <t>MCP73831T-2ACI/OT</t>
  </si>
  <si>
    <t>Microchip Technology</t>
  </si>
  <si>
    <t>SOT-23-5</t>
  </si>
  <si>
    <t>C4,C5</t>
  </si>
  <si>
    <t>493-2333-1-ND</t>
  </si>
  <si>
    <t>F921A475MPA</t>
  </si>
  <si>
    <t>MCP73831T-2ACI/OTCT-ND</t>
  </si>
  <si>
    <t>R4</t>
  </si>
  <si>
    <t>P470GCT-ND</t>
  </si>
  <si>
    <t>ERJ-3GEYJ471V</t>
  </si>
  <si>
    <t>LED1, LED2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</si>
</sst>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indexed="9"/>
      <name val="Calibri Bold"/>
    </font>
    <font>
      <u/>
      <sz val="11"/>
      <color theme="10"/>
      <name val="Helvetica Neue"/>
    </font>
    <font>
      <sz val="12"/>
      <color rgb="FF000000"/>
      <name val="Times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</xf>
  </cellStyleXfs>
  <cellXfs count="9">
    <xf numFmtId="0" fontId="0" fillId="0" borderId="0" xfId="0"/>
    <xf numFmtId="0" fontId="1" fillId="2" borderId="1" xfId="0" applyNumberFormat="1" applyFont="1" applyFill="1" applyBorder="1" applyAlignment="1"/>
    <xf numFmtId="0" fontId="1" fillId="2" borderId="2" xfId="0" applyNumberFormat="1" applyFont="1" applyFill="1" applyBorder="1" applyAlignment="1"/>
    <xf numFmtId="14" fontId="0" fillId="0" borderId="0" xfId="0" applyNumberFormat="1"/>
    <xf numFmtId="0" fontId="3" fillId="0" borderId="0" xfId="0" applyFont="1"/>
    <xf numFmtId="0" fontId="2" fillId="0" borderId="0" xfId="1" applyAlignment="1"/>
    <xf numFmtId="49" fontId="0" fillId="0" borderId="0" xfId="0" applyNumberFormat="1" applyFont="1"/>
    <xf numFmtId="49" fontId="1" fillId="2" borderId="1" xfId="0" applyNumberFormat="1" applyFont="1" applyFill="1" applyBorder="1" applyAlignme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10BQ015TRPBF/10BQ015PBFCT-ND/812511" TargetMode="External"/><Relationship Id="rId20" Type="http://schemas.openxmlformats.org/officeDocument/2006/relationships/hyperlink" Target="http://digikey.com/Suppliers/us/Panasonic-Electronic-Components.page?lang=en" TargetMode="External"/><Relationship Id="rId21" Type="http://schemas.openxmlformats.org/officeDocument/2006/relationships/hyperlink" Target="http://www.digikey.com/product-detail/en/MCP73831T-2ACI%2FOT/MCP73831T-2ACI%2FOTCT-ND/1979802" TargetMode="External"/><Relationship Id="rId22" Type="http://schemas.openxmlformats.org/officeDocument/2006/relationships/hyperlink" Target="http://digikey.com/Suppliers/us/Microchip-Technology.page?lang=en" TargetMode="External"/><Relationship Id="rId23" Type="http://schemas.openxmlformats.org/officeDocument/2006/relationships/hyperlink" Target="http://digikey.com/Suppliers/us/Microchip-Technology.page?lang=en" TargetMode="External"/><Relationship Id="rId24" Type="http://schemas.openxmlformats.org/officeDocument/2006/relationships/hyperlink" Target="http://www.digikey.com/product-detail/en/F921A475MPA/493-2333-1-ND/677801" TargetMode="External"/><Relationship Id="rId25" Type="http://schemas.openxmlformats.org/officeDocument/2006/relationships/hyperlink" Target="http://digikey.com/Suppliers/us/Nichicon.page?lang=en" TargetMode="External"/><Relationship Id="rId26" Type="http://schemas.openxmlformats.org/officeDocument/2006/relationships/hyperlink" Target="http://www.digikey.com/product-detail/en/ERJ-3GEYJ471V/P470GCT-ND/134802" TargetMode="External"/><Relationship Id="rId27" Type="http://schemas.openxmlformats.org/officeDocument/2006/relationships/hyperlink" Target="http://digikey.com/Suppliers/us/Panasonic-Electronic-Components.page?lang=en" TargetMode="External"/><Relationship Id="rId10" Type="http://schemas.openxmlformats.org/officeDocument/2006/relationships/hyperlink" Target="http://digikey.com/Suppliers/us/Vishay-General-Semiconductor.page?lang=en" TargetMode="External"/><Relationship Id="rId11" Type="http://schemas.openxmlformats.org/officeDocument/2006/relationships/hyperlink" Target="http://www.digikey.com/product-detail/en/C0603C104J4RACTU/399-1097-1-ND/411372" TargetMode="External"/><Relationship Id="rId12" Type="http://schemas.openxmlformats.org/officeDocument/2006/relationships/hyperlink" Target="http://digikey.com/Suppliers/us/Kemet.page?lang=en" TargetMode="External"/><Relationship Id="rId13" Type="http://schemas.openxmlformats.org/officeDocument/2006/relationships/hyperlink" Target="http://www.digikey.com/product-detail/en/RMCF0603JT100K/RMCF0603JT100KCT-ND/1943203" TargetMode="External"/><Relationship Id="rId14" Type="http://schemas.openxmlformats.org/officeDocument/2006/relationships/hyperlink" Target="http://digikey.com/Suppliers/us/Stackpole-Electronics.page?lang=en" TargetMode="External"/><Relationship Id="rId15" Type="http://schemas.openxmlformats.org/officeDocument/2006/relationships/hyperlink" Target="http://www.digikey.com/product-detail/en/LG%20R971-KN-1-0-20-R18/475-1410-1-ND/1802598" TargetMode="External"/><Relationship Id="rId16" Type="http://schemas.openxmlformats.org/officeDocument/2006/relationships/hyperlink" Target="http://digikey.com/Suppliers/us/Osram.page?lang=en" TargetMode="External"/><Relationship Id="rId17" Type="http://schemas.openxmlformats.org/officeDocument/2006/relationships/hyperlink" Target="http://www.digikey.com/product-detail/en/F920J106MPA/493-2328-1-ND/677796" TargetMode="External"/><Relationship Id="rId18" Type="http://schemas.openxmlformats.org/officeDocument/2006/relationships/hyperlink" Target="http://digikey.com/Suppliers/us/Nichicon.page?lang=en" TargetMode="External"/><Relationship Id="rId19" Type="http://schemas.openxmlformats.org/officeDocument/2006/relationships/hyperlink" Target="http://www.digikey.com/product-detail/en/ERJ-3EKF2001V/P2.00KHCT-ND/198219" TargetMode="External"/><Relationship Id="rId1" Type="http://schemas.openxmlformats.org/officeDocument/2006/relationships/hyperlink" Target="http://www.digikey.com/product-detail/en/RL0805FR-070R1L/311-.10SCT-ND/1037218" TargetMode="External"/><Relationship Id="rId2" Type="http://schemas.openxmlformats.org/officeDocument/2006/relationships/hyperlink" Target="http://www.digikey.com/product-detail/en/CRL0805-FW-R050ELF/CRL0805-FW-R050ELFCT-ND/3592908" TargetMode="External"/><Relationship Id="rId3" Type="http://schemas.openxmlformats.org/officeDocument/2006/relationships/hyperlink" Target="http://digikey.com/Suppliers/us/Bourns.page?lang=en" TargetMode="External"/><Relationship Id="rId4" Type="http://schemas.openxmlformats.org/officeDocument/2006/relationships/hyperlink" Target="http://digikey.com/Suppliers/us/Yageo.page?lang=en" TargetMode="External"/><Relationship Id="rId5" Type="http://schemas.openxmlformats.org/officeDocument/2006/relationships/hyperlink" Target="http://www.digikey.com/product-detail/en/SI4401DY-T1-E3/SI4401DY-T1-E3CT-ND/3758752" TargetMode="External"/><Relationship Id="rId6" Type="http://schemas.openxmlformats.org/officeDocument/2006/relationships/hyperlink" Target="http://digikey.com/Suppliers/us/Vishay-Siliconix.page?lang=en" TargetMode="External"/><Relationship Id="rId7" Type="http://schemas.openxmlformats.org/officeDocument/2006/relationships/hyperlink" Target="http://www.digikey.com/product-detail/en/AO4407A/785-1022-1-ND/1855964" TargetMode="External"/><Relationship Id="rId8" Type="http://schemas.openxmlformats.org/officeDocument/2006/relationships/hyperlink" Target="http://digikey.com/Suppliers/us/Alpha-and-Omega-Semiconductor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C1" workbookViewId="0">
      <selection activeCell="K26" sqref="K26"/>
    </sheetView>
  </sheetViews>
  <sheetFormatPr baseColWidth="10" defaultRowHeight="15" x14ac:dyDescent="0"/>
  <cols>
    <col min="3" max="3" width="19.6640625" customWidth="1"/>
    <col min="4" max="4" width="17.6640625" customWidth="1"/>
    <col min="5" max="5" width="18.5" customWidth="1"/>
    <col min="6" max="6" width="16.1640625" style="6" customWidth="1"/>
    <col min="7" max="7" width="33.5" customWidth="1"/>
    <col min="8" max="8" width="20.83203125" customWidth="1"/>
    <col min="10" max="10" width="26" customWidth="1"/>
    <col min="11" max="11" width="13" customWidth="1"/>
  </cols>
  <sheetData>
    <row r="1" spans="1:13">
      <c r="A1" t="s">
        <v>13</v>
      </c>
    </row>
    <row r="2" spans="1:13">
      <c r="A2" t="s">
        <v>14</v>
      </c>
    </row>
    <row r="3" spans="1:13">
      <c r="A3" s="3">
        <v>41251</v>
      </c>
    </row>
    <row r="6" spans="1:13">
      <c r="C6" s="1" t="s">
        <v>0</v>
      </c>
      <c r="D6" s="1" t="s">
        <v>1</v>
      </c>
      <c r="E6" s="1" t="s">
        <v>2</v>
      </c>
      <c r="F6" s="7" t="s">
        <v>3</v>
      </c>
      <c r="G6" s="1" t="s">
        <v>4</v>
      </c>
      <c r="H6" s="2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 t="s">
        <v>10</v>
      </c>
    </row>
    <row r="7" spans="1:13">
      <c r="C7" t="s">
        <v>15</v>
      </c>
      <c r="D7" t="s">
        <v>16</v>
      </c>
      <c r="E7" t="s">
        <v>20</v>
      </c>
      <c r="F7" s="6" t="s">
        <v>17</v>
      </c>
      <c r="G7" s="5" t="s">
        <v>87</v>
      </c>
      <c r="H7" s="4" t="s">
        <v>19</v>
      </c>
      <c r="I7" t="s">
        <v>12</v>
      </c>
      <c r="J7" s="4" t="s">
        <v>18</v>
      </c>
      <c r="K7">
        <v>1</v>
      </c>
      <c r="L7">
        <v>1.48</v>
      </c>
      <c r="M7">
        <f>K7*L7</f>
        <v>1.48</v>
      </c>
    </row>
    <row r="8" spans="1:13">
      <c r="C8" t="s">
        <v>21</v>
      </c>
      <c r="D8" t="s">
        <v>22</v>
      </c>
      <c r="E8" t="s">
        <v>23</v>
      </c>
      <c r="F8" s="6" t="s">
        <v>32</v>
      </c>
      <c r="G8" s="5" t="s">
        <v>30</v>
      </c>
      <c r="H8" s="4" t="s">
        <v>31</v>
      </c>
      <c r="I8" t="s">
        <v>12</v>
      </c>
      <c r="J8" s="5" t="s">
        <v>24</v>
      </c>
      <c r="K8">
        <v>1</v>
      </c>
      <c r="L8">
        <v>0.88</v>
      </c>
      <c r="M8">
        <f t="shared" ref="M8:M18" si="0">K8*L8</f>
        <v>0.88</v>
      </c>
    </row>
    <row r="9" spans="1:13">
      <c r="C9" t="s">
        <v>27</v>
      </c>
      <c r="D9" t="s">
        <v>22</v>
      </c>
      <c r="E9" t="s">
        <v>28</v>
      </c>
      <c r="F9" s="6" t="s">
        <v>32</v>
      </c>
      <c r="G9" s="5" t="s">
        <v>29</v>
      </c>
      <c r="H9" s="4" t="s">
        <v>26</v>
      </c>
      <c r="I9" t="s">
        <v>12</v>
      </c>
      <c r="J9" s="5" t="s">
        <v>25</v>
      </c>
      <c r="K9">
        <v>1</v>
      </c>
      <c r="L9">
        <v>0.46</v>
      </c>
      <c r="M9">
        <f t="shared" si="0"/>
        <v>0.46</v>
      </c>
    </row>
    <row r="10" spans="1:13">
      <c r="C10" t="s">
        <v>34</v>
      </c>
      <c r="D10" t="s">
        <v>33</v>
      </c>
      <c r="E10" t="s">
        <v>39</v>
      </c>
      <c r="F10" s="6" t="s">
        <v>35</v>
      </c>
      <c r="G10" s="5" t="s">
        <v>37</v>
      </c>
      <c r="H10" s="4" t="s">
        <v>38</v>
      </c>
      <c r="I10" t="s">
        <v>12</v>
      </c>
      <c r="J10" s="5" t="s">
        <v>36</v>
      </c>
      <c r="K10">
        <v>1</v>
      </c>
      <c r="L10">
        <v>2.85</v>
      </c>
      <c r="M10">
        <f t="shared" si="0"/>
        <v>2.85</v>
      </c>
    </row>
    <row r="11" spans="1:13">
      <c r="C11" t="s">
        <v>40</v>
      </c>
      <c r="D11" t="s">
        <v>33</v>
      </c>
      <c r="E11" t="s">
        <v>41</v>
      </c>
      <c r="F11" s="6" t="s">
        <v>35</v>
      </c>
      <c r="G11" s="5" t="s">
        <v>44</v>
      </c>
      <c r="H11" s="4" t="s">
        <v>43</v>
      </c>
      <c r="I11" t="s">
        <v>12</v>
      </c>
      <c r="J11" s="5" t="s">
        <v>42</v>
      </c>
      <c r="K11">
        <v>1</v>
      </c>
      <c r="L11">
        <v>0.66</v>
      </c>
      <c r="M11">
        <f t="shared" si="0"/>
        <v>0.66</v>
      </c>
    </row>
    <row r="12" spans="1:13">
      <c r="C12" t="s">
        <v>46</v>
      </c>
      <c r="D12" t="s">
        <v>47</v>
      </c>
      <c r="E12" t="s">
        <v>45</v>
      </c>
      <c r="F12" s="6" t="s">
        <v>32</v>
      </c>
      <c r="G12" s="5" t="s">
        <v>75</v>
      </c>
      <c r="H12" s="4" t="s">
        <v>74</v>
      </c>
      <c r="I12" t="s">
        <v>12</v>
      </c>
      <c r="J12" s="5" t="s">
        <v>73</v>
      </c>
      <c r="K12">
        <v>2</v>
      </c>
      <c r="L12">
        <v>0.45</v>
      </c>
      <c r="M12">
        <f t="shared" si="0"/>
        <v>0.9</v>
      </c>
    </row>
    <row r="13" spans="1:13">
      <c r="C13" t="s">
        <v>55</v>
      </c>
      <c r="D13" t="s">
        <v>49</v>
      </c>
      <c r="E13" t="s">
        <v>50</v>
      </c>
      <c r="F13" s="4" t="s">
        <v>54</v>
      </c>
      <c r="G13" s="5" t="s">
        <v>53</v>
      </c>
      <c r="H13" s="4" t="s">
        <v>52</v>
      </c>
      <c r="I13" t="s">
        <v>12</v>
      </c>
      <c r="J13" s="5" t="s">
        <v>51</v>
      </c>
      <c r="K13">
        <v>1</v>
      </c>
      <c r="L13">
        <v>0.56999999999999995</v>
      </c>
      <c r="M13">
        <f t="shared" si="0"/>
        <v>0.56999999999999995</v>
      </c>
    </row>
    <row r="14" spans="1:13">
      <c r="C14" t="s">
        <v>56</v>
      </c>
      <c r="D14" t="s">
        <v>57</v>
      </c>
      <c r="E14" t="s">
        <v>58</v>
      </c>
      <c r="F14" s="6" t="s">
        <v>61</v>
      </c>
      <c r="G14" s="5" t="s">
        <v>48</v>
      </c>
      <c r="H14" s="4" t="s">
        <v>60</v>
      </c>
      <c r="I14" t="s">
        <v>12</v>
      </c>
      <c r="J14" s="5" t="s">
        <v>59</v>
      </c>
      <c r="K14">
        <v>1</v>
      </c>
      <c r="L14">
        <v>0.11</v>
      </c>
      <c r="M14">
        <f t="shared" si="0"/>
        <v>0.11</v>
      </c>
    </row>
    <row r="15" spans="1:13">
      <c r="C15" t="s">
        <v>76</v>
      </c>
      <c r="D15" t="s">
        <v>67</v>
      </c>
      <c r="E15" t="s">
        <v>63</v>
      </c>
      <c r="F15" s="6" t="s">
        <v>61</v>
      </c>
      <c r="G15" s="5" t="s">
        <v>66</v>
      </c>
      <c r="H15" s="4" t="s">
        <v>65</v>
      </c>
      <c r="I15" t="s">
        <v>12</v>
      </c>
      <c r="J15" s="5" t="s">
        <v>64</v>
      </c>
      <c r="K15">
        <v>1</v>
      </c>
      <c r="L15">
        <v>0.02</v>
      </c>
      <c r="M15">
        <f t="shared" si="0"/>
        <v>0.02</v>
      </c>
    </row>
    <row r="16" spans="1:13">
      <c r="C16" t="s">
        <v>96</v>
      </c>
      <c r="D16" t="s">
        <v>72</v>
      </c>
      <c r="E16" t="s">
        <v>71</v>
      </c>
      <c r="F16" s="6" t="s">
        <v>32</v>
      </c>
      <c r="G16" s="5" t="s">
        <v>70</v>
      </c>
      <c r="H16" s="4" t="s">
        <v>69</v>
      </c>
      <c r="I16" t="s">
        <v>12</v>
      </c>
      <c r="J16" s="5" t="s">
        <v>68</v>
      </c>
      <c r="K16">
        <v>2</v>
      </c>
      <c r="L16">
        <v>0.09</v>
      </c>
      <c r="M16">
        <f t="shared" si="0"/>
        <v>0.18</v>
      </c>
    </row>
    <row r="17" spans="3:13">
      <c r="C17" t="s">
        <v>77</v>
      </c>
      <c r="D17" t="s">
        <v>16</v>
      </c>
      <c r="E17" t="s">
        <v>20</v>
      </c>
      <c r="F17" s="6" t="s">
        <v>88</v>
      </c>
      <c r="G17" s="5" t="s">
        <v>87</v>
      </c>
      <c r="H17" s="4" t="s">
        <v>86</v>
      </c>
      <c r="I17" t="s">
        <v>12</v>
      </c>
      <c r="J17" s="5" t="s">
        <v>92</v>
      </c>
      <c r="K17">
        <v>1</v>
      </c>
    </row>
    <row r="18" spans="3:13">
      <c r="C18" t="s">
        <v>62</v>
      </c>
      <c r="D18" t="s">
        <v>82</v>
      </c>
      <c r="E18" t="s">
        <v>81</v>
      </c>
      <c r="F18" s="6" t="s">
        <v>61</v>
      </c>
      <c r="G18" s="5" t="s">
        <v>85</v>
      </c>
      <c r="H18" s="4" t="s">
        <v>84</v>
      </c>
      <c r="I18" t="s">
        <v>12</v>
      </c>
      <c r="J18" s="5" t="s">
        <v>83</v>
      </c>
      <c r="K18">
        <v>1</v>
      </c>
      <c r="L18">
        <v>0.1</v>
      </c>
      <c r="M18">
        <f t="shared" si="0"/>
        <v>0.1</v>
      </c>
    </row>
    <row r="19" spans="3:13">
      <c r="C19" t="s">
        <v>89</v>
      </c>
      <c r="D19" t="s">
        <v>47</v>
      </c>
      <c r="E19" t="s">
        <v>11</v>
      </c>
      <c r="F19" s="6" t="s">
        <v>32</v>
      </c>
      <c r="G19" s="5" t="s">
        <v>75</v>
      </c>
      <c r="H19" s="4" t="s">
        <v>91</v>
      </c>
      <c r="I19" t="s">
        <v>12</v>
      </c>
      <c r="J19" s="5" t="s">
        <v>90</v>
      </c>
      <c r="K19">
        <v>1</v>
      </c>
      <c r="L19">
        <v>0.42</v>
      </c>
    </row>
    <row r="20" spans="3:13">
      <c r="C20" t="s">
        <v>93</v>
      </c>
      <c r="D20" t="s">
        <v>82</v>
      </c>
      <c r="E20" s="8">
        <v>470</v>
      </c>
      <c r="F20" s="6" t="s">
        <v>61</v>
      </c>
      <c r="G20" s="5" t="s">
        <v>85</v>
      </c>
      <c r="H20" s="4" t="s">
        <v>95</v>
      </c>
      <c r="I20" t="s">
        <v>12</v>
      </c>
      <c r="J20" s="5" t="s">
        <v>94</v>
      </c>
    </row>
    <row r="22" spans="3:13">
      <c r="C22" t="s">
        <v>80</v>
      </c>
      <c r="D22" t="s">
        <v>78</v>
      </c>
      <c r="E22" t="s">
        <v>79</v>
      </c>
      <c r="F22" s="6" t="s">
        <v>17</v>
      </c>
      <c r="I22" t="s">
        <v>12</v>
      </c>
      <c r="K22">
        <v>1</v>
      </c>
      <c r="L22">
        <v>1.52</v>
      </c>
      <c r="M22">
        <f>K22*L22</f>
        <v>1.52</v>
      </c>
    </row>
  </sheetData>
  <hyperlinks>
    <hyperlink ref="J8" r:id="rId1"/>
    <hyperlink ref="J9" r:id="rId2"/>
    <hyperlink ref="G9" r:id="rId3"/>
    <hyperlink ref="G8" r:id="rId4"/>
    <hyperlink ref="J10" r:id="rId5"/>
    <hyperlink ref="G10" r:id="rId6"/>
    <hyperlink ref="J11" r:id="rId7"/>
    <hyperlink ref="G11" r:id="rId8"/>
    <hyperlink ref="J13" r:id="rId9"/>
    <hyperlink ref="G13" r:id="rId10"/>
    <hyperlink ref="J14" r:id="rId11"/>
    <hyperlink ref="G14" r:id="rId12"/>
    <hyperlink ref="J15" r:id="rId13"/>
    <hyperlink ref="G15" r:id="rId14"/>
    <hyperlink ref="J16" r:id="rId15"/>
    <hyperlink ref="G16" r:id="rId16"/>
    <hyperlink ref="J12" r:id="rId17"/>
    <hyperlink ref="G12" r:id="rId18"/>
    <hyperlink ref="J18" r:id="rId19"/>
    <hyperlink ref="G18" r:id="rId20"/>
    <hyperlink ref="J17" r:id="rId21"/>
    <hyperlink ref="G17" r:id="rId22"/>
    <hyperlink ref="G7" r:id="rId23"/>
    <hyperlink ref="J19" r:id="rId24"/>
    <hyperlink ref="G19" r:id="rId25"/>
    <hyperlink ref="J20" r:id="rId26"/>
    <hyperlink ref="G20" r:id="rId2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Kern</dc:creator>
  <cp:lastModifiedBy>Daniel Kern</cp:lastModifiedBy>
  <dcterms:created xsi:type="dcterms:W3CDTF">2013-01-09T01:28:42Z</dcterms:created>
  <dcterms:modified xsi:type="dcterms:W3CDTF">2013-01-09T06:42:49Z</dcterms:modified>
</cp:coreProperties>
</file>