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IBS\Chem_database_mgmt\data\equis_revisit\"/>
    </mc:Choice>
  </mc:AlternateContent>
  <xr:revisionPtr revIDLastSave="0" documentId="13_ncr:40009_{A4BF1DE3-E34E-48F4-AF23-DB751738BF16}" xr6:coauthVersionLast="36" xr6:coauthVersionMax="36" xr10:uidLastSave="{00000000-0000-0000-0000-000000000000}"/>
  <bookViews>
    <workbookView xWindow="0" yWindow="0" windowWidth="28800" windowHeight="12225"/>
  </bookViews>
  <sheets>
    <sheet name="SR08.count.yr.param" sheetId="1" r:id="rId1"/>
  </sheets>
  <calcPr calcId="0"/>
</workbook>
</file>

<file path=xl/calcChain.xml><?xml version="1.0" encoding="utf-8"?>
<calcChain xmlns="http://schemas.openxmlformats.org/spreadsheetml/2006/main">
  <c r="G5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<sst xmlns="http://schemas.openxmlformats.org/spreadsheetml/2006/main" count="106" uniqueCount="105">
  <si>
    <t>year</t>
  </si>
  <si>
    <t>n</t>
  </si>
  <si>
    <t>Alkalinity, Total (As CaCO3) (NA,mg/l)</t>
  </si>
  <si>
    <t>Aluminum (dissolved,ug/l)</t>
  </si>
  <si>
    <t>Aluminum (total,ug/l)</t>
  </si>
  <si>
    <t>Bromodichloromethane (total,ug/l)</t>
  </si>
  <si>
    <t>Cadmium (dissolved,ug/l)</t>
  </si>
  <si>
    <t>Cadmium (total,ug/l)</t>
  </si>
  <si>
    <t>Calcium (total,mg/l)</t>
  </si>
  <si>
    <t>Chloride (As Cl) (total,mg/l)</t>
  </si>
  <si>
    <t>Chloroform (total,ug/l)</t>
  </si>
  <si>
    <t>Chloromethane (total,ug/l)</t>
  </si>
  <si>
    <t>Coliform (NA,cfu/100ml)</t>
  </si>
  <si>
    <t>Copper (dissolved,ug/l)</t>
  </si>
  <si>
    <t>Copper (total,ug/l)</t>
  </si>
  <si>
    <t>Dissolved Oxygen (NA,mg/l)</t>
  </si>
  <si>
    <t>Fecal Coliform (NA,cfu/100ml)</t>
  </si>
  <si>
    <t>Fluoride (total,mg/l)</t>
  </si>
  <si>
    <t>Hardness (As CaCO3) (total,mg/l)</t>
  </si>
  <si>
    <t>Iron (total,ug/l)</t>
  </si>
  <si>
    <t>Lead (dissolved,ug/l)</t>
  </si>
  <si>
    <t>Lead (total,ug/l)</t>
  </si>
  <si>
    <t>Magnesium (total,mg/l)</t>
  </si>
  <si>
    <t>Manganese (total,ug/l)</t>
  </si>
  <si>
    <t>Mercury (total,ug/l)</t>
  </si>
  <si>
    <t>Nickel (dissolved,ug/l)</t>
  </si>
  <si>
    <t>Nickel (total,ug/l)</t>
  </si>
  <si>
    <t>Nitrogen, Ammonia (As N) (total,mg/l)</t>
  </si>
  <si>
    <t>Nitrogen, Kjeldahl, Total (NA,mg/l)</t>
  </si>
  <si>
    <t>Nitrogen, Nitrate-Nitrite (NA,mg/l)</t>
  </si>
  <si>
    <t>Nitrogen, Nitrate (As N) (NA,mg/l)</t>
  </si>
  <si>
    <t>Nitrogen, Nitrite (NA,mg/l)</t>
  </si>
  <si>
    <t>pH (NA,ph units)</t>
  </si>
  <si>
    <t>Phenolics, Total Recoverable (NA,mg/l)</t>
  </si>
  <si>
    <t>Phosphate Ion (NA,mg/l)</t>
  </si>
  <si>
    <t>Phosphorus (NA,mg/l)</t>
  </si>
  <si>
    <t>Potassium (total,mg/l)</t>
  </si>
  <si>
    <t>Sodium (total,mg/l)</t>
  </si>
  <si>
    <t>Specific Conductance (NA,umhos/cm)</t>
  </si>
  <si>
    <t>Sulfate (As SO4) (total,mg/l)</t>
  </si>
  <si>
    <t>Temperature (NA,deg c)</t>
  </si>
  <si>
    <t>Total Dissolved Solids (Residue, Filterable) (NA,mg/l)</t>
  </si>
  <si>
    <t>Total Organic Carbon (dissolved,mg/l)</t>
  </si>
  <si>
    <t>Total Organic Carbon (total,mg/l)</t>
  </si>
  <si>
    <t>Total Solids (NA,mg/l)</t>
  </si>
  <si>
    <t>Total Suspended Solids (NA,mg/l)</t>
  </si>
  <si>
    <t>Total Volatile Solids (NA,mg/l)</t>
  </si>
  <si>
    <t>Turbidity (NA,ntu)</t>
  </si>
  <si>
    <t>Zinc (total,ug/l)</t>
  </si>
  <si>
    <t>Alkalinity, Total (As CaCO3)_NA</t>
  </si>
  <si>
    <t>Aluminum_D</t>
  </si>
  <si>
    <t>Aluminum_T</t>
  </si>
  <si>
    <t>Bromodichloromethane_T</t>
  </si>
  <si>
    <t>Cadmium_D</t>
  </si>
  <si>
    <t>Cadmium_T</t>
  </si>
  <si>
    <t>Calcium_T</t>
  </si>
  <si>
    <t>Chloride (As Cl)_T</t>
  </si>
  <si>
    <t>Chloroform_T</t>
  </si>
  <si>
    <t>Chloromethane_T</t>
  </si>
  <si>
    <t>Coliform_NA</t>
  </si>
  <si>
    <t>Copper_D</t>
  </si>
  <si>
    <t>Copper_T</t>
  </si>
  <si>
    <t>Dibromochloromethane_T</t>
  </si>
  <si>
    <t>Dissolved Oxygen_NA</t>
  </si>
  <si>
    <t>Fecal Coliform_NA</t>
  </si>
  <si>
    <t>Fluoride_T</t>
  </si>
  <si>
    <t>Hardness (As CaCO3)_T</t>
  </si>
  <si>
    <t>Iron_T</t>
  </si>
  <si>
    <t>Lead_D</t>
  </si>
  <si>
    <t>Lead_T</t>
  </si>
  <si>
    <t>Magnesium_T</t>
  </si>
  <si>
    <t>Manganese_T</t>
  </si>
  <si>
    <t>Mercury_T</t>
  </si>
  <si>
    <t>Methylene Chloride_T</t>
  </si>
  <si>
    <t>Nickel_D</t>
  </si>
  <si>
    <t>Nickel_T</t>
  </si>
  <si>
    <t>Nitrogen, Ammonia (As N)_T</t>
  </si>
  <si>
    <t>Nitrogen, Kjeldahl, Total_NA</t>
  </si>
  <si>
    <t>Nitrogen, Nitrate-Nitrite_NA</t>
  </si>
  <si>
    <t>Nitrogen, Nitrate (As N)_NA</t>
  </si>
  <si>
    <t>Nitrogen, Nitrite_NA</t>
  </si>
  <si>
    <t>pH_NA</t>
  </si>
  <si>
    <t>Phenolics, Total Recoverable_NA</t>
  </si>
  <si>
    <t>Phosphate Ion_NA</t>
  </si>
  <si>
    <t>Phosphorus_NA</t>
  </si>
  <si>
    <t>Potassium_T</t>
  </si>
  <si>
    <t>Sodium_T</t>
  </si>
  <si>
    <t>Specific Conductance_NA</t>
  </si>
  <si>
    <t>Sulfate (As SO4)_T</t>
  </si>
  <si>
    <t>Temperature for sample or purge water_NA</t>
  </si>
  <si>
    <t>Tetrachloroethylene (PCE)_T</t>
  </si>
  <si>
    <t>Total Dissolved Solids (Residue, Filterable)_NA</t>
  </si>
  <si>
    <t>Total Organic Carbon_D</t>
  </si>
  <si>
    <t>Total Organic Carbon_T</t>
  </si>
  <si>
    <t>Total Solids_NA</t>
  </si>
  <si>
    <t>Total Suspended Solids_NA</t>
  </si>
  <si>
    <t>Total Volatile Solids_NA</t>
  </si>
  <si>
    <t>Trichloroethylene (TCE)_T</t>
  </si>
  <si>
    <t>Turbidity_NA</t>
  </si>
  <si>
    <t>Vinyl Chloride_T</t>
  </si>
  <si>
    <t>Zinc_T</t>
  </si>
  <si>
    <t>simpleRIBS Parameter</t>
  </si>
  <si>
    <t>equis param_frac</t>
  </si>
  <si>
    <t>diff</t>
  </si>
  <si>
    <t>total missing simpleRIBS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</si>
</sst>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1" workbookViewId="0">
      <selection activeCell="M32" sqref="M32"/>
    </sheetView>
  </sheetViews>
  <sheetFormatPr defaultRowHeight="15" x14ac:dyDescent="0.25"/>
  <cols>
    <col min="1" max="1" width="5" bestFit="1" customWidth="1"/>
    <col min="2" max="2" width="49.28515625" bestFit="1" customWidth="1"/>
    <col min="3" max="3" width="4" bestFit="1" customWidth="1"/>
    <col min="5" max="5" width="43.5703125" bestFit="1" customWidth="1"/>
    <col min="6" max="6" width="4" bestFit="1" customWidth="1"/>
  </cols>
  <sheetData>
    <row r="1" spans="1:7" x14ac:dyDescent="0.25">
      <c r="A1" t="s">
        <v>0</v>
      </c>
      <c r="B1" t="s">
        <v>101</v>
      </c>
      <c r="C1" t="s">
        <v>1</v>
      </c>
      <c r="E1" t="s">
        <v>102</v>
      </c>
      <c r="F1" t="s">
        <v>1</v>
      </c>
      <c r="G1" t="s">
        <v>103</v>
      </c>
    </row>
    <row r="2" spans="1:7" x14ac:dyDescent="0.25">
      <c r="A2">
        <v>2008</v>
      </c>
      <c r="B2" t="s">
        <v>2</v>
      </c>
      <c r="C2">
        <v>419</v>
      </c>
      <c r="E2" t="s">
        <v>49</v>
      </c>
      <c r="F2">
        <v>425</v>
      </c>
      <c r="G2">
        <f>F2-C2</f>
        <v>6</v>
      </c>
    </row>
    <row r="3" spans="1:7" x14ac:dyDescent="0.25">
      <c r="A3">
        <v>2008</v>
      </c>
      <c r="B3" t="s">
        <v>3</v>
      </c>
      <c r="C3">
        <v>123</v>
      </c>
      <c r="E3" t="s">
        <v>50</v>
      </c>
      <c r="F3">
        <v>424</v>
      </c>
      <c r="G3">
        <f t="shared" ref="G3:G53" si="0">F3-C3</f>
        <v>301</v>
      </c>
    </row>
    <row r="4" spans="1:7" x14ac:dyDescent="0.25">
      <c r="A4">
        <v>2008</v>
      </c>
      <c r="B4" t="s">
        <v>4</v>
      </c>
      <c r="C4">
        <v>390</v>
      </c>
      <c r="E4" t="s">
        <v>51</v>
      </c>
      <c r="F4">
        <v>425</v>
      </c>
      <c r="G4">
        <f t="shared" si="0"/>
        <v>35</v>
      </c>
    </row>
    <row r="5" spans="1:7" x14ac:dyDescent="0.25">
      <c r="A5">
        <v>2008</v>
      </c>
      <c r="B5" t="s">
        <v>5</v>
      </c>
      <c r="C5">
        <v>1</v>
      </c>
      <c r="E5" t="s">
        <v>52</v>
      </c>
      <c r="F5">
        <v>113</v>
      </c>
      <c r="G5">
        <f t="shared" si="0"/>
        <v>112</v>
      </c>
    </row>
    <row r="6" spans="1:7" x14ac:dyDescent="0.25">
      <c r="A6">
        <v>2008</v>
      </c>
      <c r="B6" t="s">
        <v>6</v>
      </c>
      <c r="C6">
        <v>126</v>
      </c>
      <c r="E6" t="s">
        <v>53</v>
      </c>
      <c r="F6">
        <v>424</v>
      </c>
      <c r="G6">
        <f t="shared" si="0"/>
        <v>298</v>
      </c>
    </row>
    <row r="7" spans="1:7" x14ac:dyDescent="0.25">
      <c r="A7">
        <v>2008</v>
      </c>
      <c r="B7" t="s">
        <v>7</v>
      </c>
      <c r="C7">
        <v>177</v>
      </c>
      <c r="E7" t="s">
        <v>54</v>
      </c>
      <c r="F7">
        <v>425</v>
      </c>
      <c r="G7">
        <f t="shared" si="0"/>
        <v>248</v>
      </c>
    </row>
    <row r="8" spans="1:7" x14ac:dyDescent="0.25">
      <c r="A8">
        <v>2008</v>
      </c>
      <c r="B8" t="s">
        <v>8</v>
      </c>
      <c r="C8">
        <v>425</v>
      </c>
      <c r="E8" t="s">
        <v>55</v>
      </c>
      <c r="F8">
        <v>425</v>
      </c>
      <c r="G8">
        <f t="shared" si="0"/>
        <v>0</v>
      </c>
    </row>
    <row r="9" spans="1:7" x14ac:dyDescent="0.25">
      <c r="A9">
        <v>2008</v>
      </c>
      <c r="B9" t="s">
        <v>9</v>
      </c>
      <c r="C9">
        <v>400</v>
      </c>
      <c r="E9" t="s">
        <v>56</v>
      </c>
      <c r="F9">
        <v>425</v>
      </c>
      <c r="G9">
        <f t="shared" si="0"/>
        <v>25</v>
      </c>
    </row>
    <row r="10" spans="1:7" x14ac:dyDescent="0.25">
      <c r="A10">
        <v>2008</v>
      </c>
      <c r="B10" t="s">
        <v>10</v>
      </c>
      <c r="C10">
        <v>4</v>
      </c>
      <c r="E10" t="s">
        <v>57</v>
      </c>
      <c r="F10">
        <v>113</v>
      </c>
      <c r="G10">
        <f t="shared" si="0"/>
        <v>109</v>
      </c>
    </row>
    <row r="11" spans="1:7" x14ac:dyDescent="0.25">
      <c r="A11">
        <v>2008</v>
      </c>
      <c r="B11" t="s">
        <v>11</v>
      </c>
      <c r="C11">
        <v>1</v>
      </c>
      <c r="E11" t="s">
        <v>58</v>
      </c>
      <c r="F11">
        <v>113</v>
      </c>
      <c r="G11">
        <f t="shared" si="0"/>
        <v>112</v>
      </c>
    </row>
    <row r="12" spans="1:7" x14ac:dyDescent="0.25">
      <c r="A12">
        <v>2008</v>
      </c>
      <c r="B12" t="s">
        <v>12</v>
      </c>
      <c r="C12">
        <v>243</v>
      </c>
      <c r="E12" t="s">
        <v>59</v>
      </c>
      <c r="F12">
        <v>243</v>
      </c>
      <c r="G12">
        <f t="shared" si="0"/>
        <v>0</v>
      </c>
    </row>
    <row r="13" spans="1:7" x14ac:dyDescent="0.25">
      <c r="A13">
        <v>2008</v>
      </c>
      <c r="B13" t="s">
        <v>13</v>
      </c>
      <c r="C13">
        <v>406</v>
      </c>
      <c r="E13" t="s">
        <v>60</v>
      </c>
      <c r="F13">
        <v>424</v>
      </c>
      <c r="G13">
        <f t="shared" si="0"/>
        <v>18</v>
      </c>
    </row>
    <row r="14" spans="1:7" x14ac:dyDescent="0.25">
      <c r="A14">
        <v>2008</v>
      </c>
      <c r="B14" t="s">
        <v>14</v>
      </c>
      <c r="C14">
        <v>413</v>
      </c>
      <c r="E14" t="s">
        <v>61</v>
      </c>
      <c r="F14">
        <v>425</v>
      </c>
      <c r="G14">
        <f t="shared" si="0"/>
        <v>12</v>
      </c>
    </row>
    <row r="15" spans="1:7" x14ac:dyDescent="0.25">
      <c r="E15" t="s">
        <v>62</v>
      </c>
      <c r="F15">
        <v>113</v>
      </c>
      <c r="G15">
        <f t="shared" si="0"/>
        <v>113</v>
      </c>
    </row>
    <row r="16" spans="1:7" x14ac:dyDescent="0.25">
      <c r="A16">
        <v>2008</v>
      </c>
      <c r="B16" t="s">
        <v>15</v>
      </c>
      <c r="C16">
        <v>400</v>
      </c>
      <c r="E16" t="s">
        <v>63</v>
      </c>
      <c r="F16">
        <v>401</v>
      </c>
      <c r="G16">
        <f t="shared" si="0"/>
        <v>1</v>
      </c>
    </row>
    <row r="17" spans="1:7" x14ac:dyDescent="0.25">
      <c r="A17">
        <v>2008</v>
      </c>
      <c r="B17" t="s">
        <v>16</v>
      </c>
      <c r="C17">
        <v>304</v>
      </c>
      <c r="E17" t="s">
        <v>64</v>
      </c>
      <c r="F17">
        <v>304</v>
      </c>
      <c r="G17">
        <f t="shared" si="0"/>
        <v>0</v>
      </c>
    </row>
    <row r="18" spans="1:7" x14ac:dyDescent="0.25">
      <c r="A18">
        <v>2008</v>
      </c>
      <c r="B18" t="s">
        <v>17</v>
      </c>
      <c r="C18">
        <v>68</v>
      </c>
      <c r="E18" t="s">
        <v>65</v>
      </c>
      <c r="F18">
        <v>425</v>
      </c>
      <c r="G18">
        <f t="shared" si="0"/>
        <v>357</v>
      </c>
    </row>
    <row r="19" spans="1:7" x14ac:dyDescent="0.25">
      <c r="A19">
        <v>2008</v>
      </c>
      <c r="B19" t="s">
        <v>18</v>
      </c>
      <c r="C19">
        <v>424</v>
      </c>
      <c r="E19" t="s">
        <v>66</v>
      </c>
      <c r="F19">
        <v>425</v>
      </c>
      <c r="G19">
        <f t="shared" si="0"/>
        <v>1</v>
      </c>
    </row>
    <row r="20" spans="1:7" x14ac:dyDescent="0.25">
      <c r="A20">
        <v>2008</v>
      </c>
      <c r="B20" t="s">
        <v>19</v>
      </c>
      <c r="C20">
        <v>425</v>
      </c>
      <c r="E20" t="s">
        <v>67</v>
      </c>
      <c r="F20">
        <v>425</v>
      </c>
      <c r="G20">
        <f t="shared" si="0"/>
        <v>0</v>
      </c>
    </row>
    <row r="21" spans="1:7" x14ac:dyDescent="0.25">
      <c r="A21">
        <v>2008</v>
      </c>
      <c r="B21" t="s">
        <v>20</v>
      </c>
      <c r="C21">
        <v>384</v>
      </c>
      <c r="E21" t="s">
        <v>68</v>
      </c>
      <c r="F21">
        <v>424</v>
      </c>
      <c r="G21">
        <f t="shared" si="0"/>
        <v>40</v>
      </c>
    </row>
    <row r="22" spans="1:7" x14ac:dyDescent="0.25">
      <c r="A22">
        <v>2008</v>
      </c>
      <c r="B22" t="s">
        <v>21</v>
      </c>
      <c r="C22">
        <v>420</v>
      </c>
      <c r="E22" t="s">
        <v>69</v>
      </c>
      <c r="F22">
        <v>425</v>
      </c>
      <c r="G22">
        <f t="shared" si="0"/>
        <v>5</v>
      </c>
    </row>
    <row r="23" spans="1:7" x14ac:dyDescent="0.25">
      <c r="A23">
        <v>2008</v>
      </c>
      <c r="B23" t="s">
        <v>22</v>
      </c>
      <c r="C23">
        <v>425</v>
      </c>
      <c r="E23" t="s">
        <v>70</v>
      </c>
      <c r="F23">
        <v>425</v>
      </c>
      <c r="G23">
        <f t="shared" si="0"/>
        <v>0</v>
      </c>
    </row>
    <row r="24" spans="1:7" x14ac:dyDescent="0.25">
      <c r="A24">
        <v>2008</v>
      </c>
      <c r="B24" t="s">
        <v>23</v>
      </c>
      <c r="C24">
        <v>425</v>
      </c>
      <c r="E24" t="s">
        <v>71</v>
      </c>
      <c r="F24">
        <v>425</v>
      </c>
      <c r="G24">
        <f t="shared" si="0"/>
        <v>0</v>
      </c>
    </row>
    <row r="25" spans="1:7" x14ac:dyDescent="0.25">
      <c r="A25">
        <v>2008</v>
      </c>
      <c r="B25" t="s">
        <v>24</v>
      </c>
      <c r="C25">
        <v>39</v>
      </c>
      <c r="E25" t="s">
        <v>72</v>
      </c>
      <c r="F25">
        <v>425</v>
      </c>
      <c r="G25">
        <f t="shared" si="0"/>
        <v>386</v>
      </c>
    </row>
    <row r="26" spans="1:7" x14ac:dyDescent="0.25">
      <c r="E26" t="s">
        <v>73</v>
      </c>
      <c r="F26">
        <v>113</v>
      </c>
      <c r="G26">
        <f t="shared" si="0"/>
        <v>113</v>
      </c>
    </row>
    <row r="27" spans="1:7" x14ac:dyDescent="0.25">
      <c r="A27">
        <v>2008</v>
      </c>
      <c r="B27" t="s">
        <v>25</v>
      </c>
      <c r="C27">
        <v>424</v>
      </c>
      <c r="E27" t="s">
        <v>74</v>
      </c>
      <c r="F27">
        <v>424</v>
      </c>
      <c r="G27">
        <f t="shared" si="0"/>
        <v>0</v>
      </c>
    </row>
    <row r="28" spans="1:7" x14ac:dyDescent="0.25">
      <c r="A28">
        <v>2008</v>
      </c>
      <c r="B28" t="s">
        <v>26</v>
      </c>
      <c r="C28">
        <v>425</v>
      </c>
      <c r="E28" t="s">
        <v>75</v>
      </c>
      <c r="F28">
        <v>425</v>
      </c>
      <c r="G28">
        <f t="shared" si="0"/>
        <v>0</v>
      </c>
    </row>
    <row r="29" spans="1:7" x14ac:dyDescent="0.25">
      <c r="A29">
        <v>2008</v>
      </c>
      <c r="B29" t="s">
        <v>27</v>
      </c>
      <c r="C29">
        <v>313</v>
      </c>
      <c r="E29" t="s">
        <v>76</v>
      </c>
      <c r="F29">
        <v>425</v>
      </c>
      <c r="G29">
        <f t="shared" si="0"/>
        <v>112</v>
      </c>
    </row>
    <row r="30" spans="1:7" x14ac:dyDescent="0.25">
      <c r="A30">
        <v>2008</v>
      </c>
      <c r="B30" t="s">
        <v>28</v>
      </c>
      <c r="C30">
        <v>410</v>
      </c>
      <c r="E30" t="s">
        <v>77</v>
      </c>
      <c r="F30">
        <v>425</v>
      </c>
      <c r="G30">
        <f t="shared" si="0"/>
        <v>15</v>
      </c>
    </row>
    <row r="31" spans="1:7" x14ac:dyDescent="0.25">
      <c r="A31">
        <v>2008</v>
      </c>
      <c r="B31" t="s">
        <v>29</v>
      </c>
      <c r="C31">
        <v>425</v>
      </c>
      <c r="E31" t="s">
        <v>78</v>
      </c>
      <c r="F31">
        <v>425</v>
      </c>
      <c r="G31">
        <f t="shared" si="0"/>
        <v>0</v>
      </c>
    </row>
    <row r="32" spans="1:7" x14ac:dyDescent="0.25">
      <c r="A32">
        <v>2008</v>
      </c>
      <c r="B32" t="s">
        <v>30</v>
      </c>
      <c r="C32">
        <v>389</v>
      </c>
      <c r="E32" t="s">
        <v>79</v>
      </c>
      <c r="F32">
        <v>425</v>
      </c>
      <c r="G32">
        <f t="shared" si="0"/>
        <v>36</v>
      </c>
    </row>
    <row r="33" spans="1:7" x14ac:dyDescent="0.25">
      <c r="A33">
        <v>2008</v>
      </c>
      <c r="B33" t="s">
        <v>31</v>
      </c>
      <c r="C33">
        <v>111</v>
      </c>
      <c r="E33" t="s">
        <v>80</v>
      </c>
      <c r="F33">
        <v>425</v>
      </c>
      <c r="G33">
        <f t="shared" si="0"/>
        <v>314</v>
      </c>
    </row>
    <row r="34" spans="1:7" x14ac:dyDescent="0.25">
      <c r="A34">
        <v>2008</v>
      </c>
      <c r="B34" t="s">
        <v>32</v>
      </c>
      <c r="C34">
        <v>826</v>
      </c>
      <c r="E34" t="s">
        <v>81</v>
      </c>
      <c r="F34">
        <v>826</v>
      </c>
      <c r="G34">
        <f t="shared" si="0"/>
        <v>0</v>
      </c>
    </row>
    <row r="35" spans="1:7" x14ac:dyDescent="0.25">
      <c r="A35">
        <v>2008</v>
      </c>
      <c r="B35" t="s">
        <v>33</v>
      </c>
      <c r="C35">
        <v>6</v>
      </c>
      <c r="E35" t="s">
        <v>82</v>
      </c>
      <c r="F35">
        <v>128</v>
      </c>
      <c r="G35">
        <f t="shared" si="0"/>
        <v>122</v>
      </c>
    </row>
    <row r="36" spans="1:7" x14ac:dyDescent="0.25">
      <c r="A36">
        <v>2008</v>
      </c>
      <c r="B36" t="s">
        <v>34</v>
      </c>
      <c r="C36">
        <v>399</v>
      </c>
      <c r="E36" t="s">
        <v>83</v>
      </c>
      <c r="F36">
        <v>425</v>
      </c>
      <c r="G36">
        <f t="shared" si="0"/>
        <v>26</v>
      </c>
    </row>
    <row r="37" spans="1:7" x14ac:dyDescent="0.25">
      <c r="A37">
        <v>2008</v>
      </c>
      <c r="B37" t="s">
        <v>35</v>
      </c>
      <c r="C37">
        <v>422</v>
      </c>
      <c r="E37" t="s">
        <v>84</v>
      </c>
      <c r="F37">
        <v>425</v>
      </c>
      <c r="G37">
        <f t="shared" si="0"/>
        <v>3</v>
      </c>
    </row>
    <row r="38" spans="1:7" x14ac:dyDescent="0.25">
      <c r="A38">
        <v>2008</v>
      </c>
      <c r="B38" t="s">
        <v>36</v>
      </c>
      <c r="C38">
        <v>341</v>
      </c>
      <c r="E38" t="s">
        <v>85</v>
      </c>
      <c r="F38">
        <v>425</v>
      </c>
      <c r="G38">
        <f t="shared" si="0"/>
        <v>84</v>
      </c>
    </row>
    <row r="39" spans="1:7" x14ac:dyDescent="0.25">
      <c r="A39">
        <v>2008</v>
      </c>
      <c r="B39" t="s">
        <v>37</v>
      </c>
      <c r="C39">
        <v>425</v>
      </c>
      <c r="E39" t="s">
        <v>86</v>
      </c>
      <c r="F39">
        <v>425</v>
      </c>
      <c r="G39">
        <f t="shared" si="0"/>
        <v>0</v>
      </c>
    </row>
    <row r="40" spans="1:7" x14ac:dyDescent="0.25">
      <c r="A40">
        <v>2008</v>
      </c>
      <c r="B40" t="s">
        <v>38</v>
      </c>
      <c r="C40">
        <v>825</v>
      </c>
      <c r="E40" t="s">
        <v>87</v>
      </c>
      <c r="F40">
        <v>825</v>
      </c>
      <c r="G40">
        <f t="shared" si="0"/>
        <v>0</v>
      </c>
    </row>
    <row r="41" spans="1:7" x14ac:dyDescent="0.25">
      <c r="A41">
        <v>2008</v>
      </c>
      <c r="B41" t="s">
        <v>39</v>
      </c>
      <c r="C41">
        <v>425</v>
      </c>
      <c r="E41" t="s">
        <v>88</v>
      </c>
      <c r="F41">
        <v>425</v>
      </c>
      <c r="G41">
        <f t="shared" si="0"/>
        <v>0</v>
      </c>
    </row>
    <row r="42" spans="1:7" x14ac:dyDescent="0.25">
      <c r="A42">
        <v>2008</v>
      </c>
      <c r="B42" t="s">
        <v>40</v>
      </c>
      <c r="C42">
        <v>400</v>
      </c>
      <c r="E42" t="s">
        <v>89</v>
      </c>
      <c r="F42">
        <v>400</v>
      </c>
      <c r="G42">
        <f t="shared" si="0"/>
        <v>0</v>
      </c>
    </row>
    <row r="43" spans="1:7" x14ac:dyDescent="0.25">
      <c r="E43" t="s">
        <v>90</v>
      </c>
      <c r="F43">
        <v>113</v>
      </c>
      <c r="G43">
        <f t="shared" si="0"/>
        <v>113</v>
      </c>
    </row>
    <row r="44" spans="1:7" x14ac:dyDescent="0.25">
      <c r="A44">
        <v>2008</v>
      </c>
      <c r="B44" t="s">
        <v>41</v>
      </c>
      <c r="C44">
        <v>425</v>
      </c>
      <c r="E44" t="s">
        <v>91</v>
      </c>
      <c r="F44">
        <v>425</v>
      </c>
      <c r="G44">
        <f t="shared" si="0"/>
        <v>0</v>
      </c>
    </row>
    <row r="45" spans="1:7" x14ac:dyDescent="0.25">
      <c r="A45">
        <v>2008</v>
      </c>
      <c r="B45" t="s">
        <v>42</v>
      </c>
      <c r="C45">
        <v>421</v>
      </c>
      <c r="E45" t="s">
        <v>92</v>
      </c>
      <c r="F45">
        <v>424</v>
      </c>
      <c r="G45">
        <f t="shared" si="0"/>
        <v>3</v>
      </c>
    </row>
    <row r="46" spans="1:7" x14ac:dyDescent="0.25">
      <c r="A46">
        <v>2008</v>
      </c>
      <c r="B46" t="s">
        <v>43</v>
      </c>
      <c r="C46">
        <v>421</v>
      </c>
      <c r="E46" t="s">
        <v>93</v>
      </c>
      <c r="F46">
        <v>425</v>
      </c>
      <c r="G46">
        <f t="shared" si="0"/>
        <v>4</v>
      </c>
    </row>
    <row r="47" spans="1:7" x14ac:dyDescent="0.25">
      <c r="A47">
        <v>2008</v>
      </c>
      <c r="B47" t="s">
        <v>44</v>
      </c>
      <c r="C47">
        <v>425</v>
      </c>
      <c r="E47" t="s">
        <v>94</v>
      </c>
      <c r="F47">
        <v>425</v>
      </c>
      <c r="G47">
        <f t="shared" si="0"/>
        <v>0</v>
      </c>
    </row>
    <row r="48" spans="1:7" x14ac:dyDescent="0.25">
      <c r="A48">
        <v>2008</v>
      </c>
      <c r="B48" t="s">
        <v>45</v>
      </c>
      <c r="C48">
        <v>373</v>
      </c>
      <c r="E48" t="s">
        <v>95</v>
      </c>
      <c r="F48">
        <v>425</v>
      </c>
      <c r="G48">
        <f t="shared" si="0"/>
        <v>52</v>
      </c>
    </row>
    <row r="49" spans="1:8" x14ac:dyDescent="0.25">
      <c r="A49">
        <v>2008</v>
      </c>
      <c r="B49" t="s">
        <v>46</v>
      </c>
      <c r="C49">
        <v>416</v>
      </c>
      <c r="E49" t="s">
        <v>96</v>
      </c>
      <c r="F49">
        <v>425</v>
      </c>
      <c r="G49">
        <f t="shared" si="0"/>
        <v>9</v>
      </c>
    </row>
    <row r="50" spans="1:8" x14ac:dyDescent="0.25">
      <c r="E50" t="s">
        <v>97</v>
      </c>
      <c r="F50">
        <v>113</v>
      </c>
      <c r="G50">
        <f t="shared" si="0"/>
        <v>113</v>
      </c>
    </row>
    <row r="51" spans="1:8" x14ac:dyDescent="0.25">
      <c r="A51">
        <v>2008</v>
      </c>
      <c r="B51" t="s">
        <v>47</v>
      </c>
      <c r="C51">
        <v>425</v>
      </c>
      <c r="E51" t="s">
        <v>98</v>
      </c>
      <c r="F51">
        <v>425</v>
      </c>
      <c r="G51">
        <f t="shared" si="0"/>
        <v>0</v>
      </c>
    </row>
    <row r="52" spans="1:8" x14ac:dyDescent="0.25">
      <c r="E52" t="s">
        <v>99</v>
      </c>
      <c r="F52">
        <v>113</v>
      </c>
      <c r="G52">
        <f t="shared" si="0"/>
        <v>113</v>
      </c>
    </row>
    <row r="53" spans="1:8" x14ac:dyDescent="0.25">
      <c r="A53">
        <v>2008</v>
      </c>
      <c r="B53" t="s">
        <v>48</v>
      </c>
      <c r="C53">
        <v>412</v>
      </c>
      <c r="E53" t="s">
        <v>100</v>
      </c>
      <c r="F53">
        <v>425</v>
      </c>
      <c r="G53">
        <f t="shared" si="0"/>
        <v>13</v>
      </c>
    </row>
    <row r="55" spans="1:8" x14ac:dyDescent="0.25">
      <c r="G55" s="1">
        <f>SUM(G2:G53)</f>
        <v>3424</v>
      </c>
      <c r="H55" s="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SR08.count.yr.param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Gavin Lemley</cp:lastModifiedBy>
  <dcterms:created xsi:type="dcterms:W3CDTF">2019-04-19T18:46:04Z</dcterms:created>
  <dcterms:modified xsi:type="dcterms:W3CDTF">2019-04-19T20:11:52Z</dcterms:modified>
</cp:coreProperties>
</file>