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Data\LGSS_scripting\lgss\data\compile_2015-2019\field_data\"/>
    </mc:Choice>
  </mc:AlternateContent>
  <xr:revisionPtr revIDLastSave="0" documentId="13_ncr:1_{89C48FBB-2F1D-4B4A-8D76-FC1D4389553F}" xr6:coauthVersionLast="44" xr6:coauthVersionMax="44" xr10:uidLastSave="{00000000-0000-0000-0000-000000000000}"/>
  <bookViews>
    <workbookView xWindow="-110" yWindow="10690" windowWidth="19420" windowHeight="11020" tabRatio="638" xr2:uid="{00000000-000D-0000-FFFF-FFFF00000000}"/>
  </bookViews>
  <sheets>
    <sheet name="FieldData" sheetId="3" r:id="rId1"/>
    <sheet name="Bugs" sheetId="18" r:id="rId2"/>
    <sheet name="Habitat" sheetId="11" r:id="rId3"/>
    <sheet name="TOC" sheetId="8" r:id="rId4"/>
    <sheet name="GrainSize" sheetId="9" r:id="rId5"/>
    <sheet name="Ecoregion" sheetId="28" r:id="rId6"/>
    <sheet name="StreamStats_basins" sheetId="29" r:id="rId7"/>
  </sheets>
  <definedNames>
    <definedName name="_xlnm._FilterDatabase" localSheetId="5" hidden="1">Ecoregion!#REF!</definedName>
    <definedName name="_xlnm._FilterDatabase" localSheetId="0" hidden="1">FieldData!$A$1:$AQ$97</definedName>
    <definedName name="_xlnm._FilterDatabase" localSheetId="2" hidden="1">Habitat!$A$1:$P$96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62" i="3" l="1"/>
  <c r="AO46" i="3"/>
  <c r="AO81" i="3"/>
  <c r="AO61" i="3"/>
  <c r="AO63" i="3"/>
  <c r="AO23" i="3"/>
  <c r="AO21" i="3"/>
  <c r="AO49" i="3"/>
  <c r="AO60" i="3"/>
  <c r="AO43" i="3"/>
  <c r="AO54" i="3"/>
  <c r="AO64" i="3"/>
  <c r="AO48" i="3"/>
  <c r="AO44" i="3"/>
  <c r="AO35" i="3"/>
  <c r="AO76" i="3"/>
  <c r="AO57" i="3"/>
  <c r="AO65" i="3"/>
  <c r="AO68" i="3"/>
  <c r="AO75" i="3"/>
  <c r="AO66" i="3"/>
  <c r="AO45" i="3"/>
  <c r="AO82" i="3"/>
  <c r="AO50" i="3"/>
  <c r="AO47" i="3"/>
  <c r="AO59" i="3"/>
  <c r="AO78" i="3"/>
  <c r="AO74" i="3"/>
  <c r="AO34" i="3"/>
  <c r="AO3" i="3"/>
  <c r="AO6" i="3"/>
  <c r="AO72" i="3"/>
  <c r="AO51" i="3"/>
  <c r="AO95" i="3"/>
  <c r="AO83" i="3"/>
  <c r="AO30" i="3"/>
  <c r="AO2" i="3"/>
  <c r="AO15" i="3"/>
  <c r="AO79" i="3"/>
  <c r="AO56" i="3"/>
  <c r="AO24" i="3"/>
  <c r="AO80" i="3"/>
  <c r="AO10" i="3"/>
  <c r="AO85" i="3"/>
  <c r="AO13" i="3"/>
  <c r="AO11" i="3"/>
  <c r="AO42" i="3"/>
  <c r="AO33" i="3"/>
  <c r="AO36" i="3"/>
  <c r="AO7" i="3"/>
  <c r="AO28" i="3"/>
  <c r="AO9" i="3"/>
  <c r="AO16" i="3"/>
  <c r="AO8" i="3"/>
  <c r="AO71" i="3"/>
  <c r="AO52" i="3"/>
  <c r="AO12" i="3"/>
  <c r="AO17" i="3"/>
  <c r="AO26" i="3"/>
  <c r="AO69" i="3"/>
  <c r="AO67" i="3"/>
  <c r="AO5" i="3"/>
  <c r="AO97" i="3"/>
  <c r="AO58" i="3"/>
  <c r="AO20" i="3"/>
  <c r="AO32" i="3"/>
  <c r="AO39" i="3"/>
  <c r="AO25" i="3"/>
  <c r="AO38" i="3"/>
  <c r="AO37" i="3"/>
  <c r="AO14" i="3"/>
  <c r="AO77" i="3"/>
  <c r="AO88" i="3"/>
  <c r="AO73" i="3"/>
  <c r="AO22" i="3"/>
  <c r="AO18" i="3"/>
  <c r="AO4" i="3"/>
  <c r="AO87" i="3"/>
  <c r="AO27" i="3"/>
  <c r="AO19" i="3"/>
  <c r="AO29" i="3"/>
  <c r="AO92" i="3"/>
  <c r="AO96" i="3"/>
  <c r="AO94" i="3"/>
  <c r="AO90" i="3"/>
  <c r="AO86" i="3"/>
  <c r="AO93" i="3"/>
  <c r="AO40" i="3"/>
  <c r="AO41" i="3"/>
  <c r="AO89" i="3"/>
  <c r="AO84" i="3"/>
  <c r="AO91" i="3"/>
  <c r="AO70" i="3"/>
  <c r="AP44" i="3" l="1"/>
  <c r="AP55" i="3"/>
  <c r="AP43" i="3"/>
  <c r="AP62" i="3"/>
  <c r="AP61" i="3"/>
  <c r="AP35" i="3"/>
  <c r="AP23" i="3"/>
  <c r="AP49" i="3"/>
  <c r="AP64" i="3"/>
  <c r="AP63" i="3"/>
  <c r="AP75" i="3"/>
  <c r="AP81" i="3"/>
  <c r="AP46" i="3"/>
  <c r="AP60" i="3"/>
  <c r="AP76" i="3"/>
  <c r="AP54" i="3"/>
  <c r="AP57" i="3"/>
  <c r="AP68" i="3"/>
  <c r="AP65" i="3"/>
  <c r="AP48" i="3"/>
  <c r="AP53" i="3"/>
  <c r="AP31" i="3"/>
  <c r="AP21" i="3"/>
  <c r="AP4" i="3"/>
  <c r="AP3" i="3"/>
  <c r="AP95" i="3"/>
  <c r="AP97" i="3"/>
  <c r="AP30" i="3"/>
  <c r="AP94" i="3"/>
  <c r="AP88" i="3"/>
  <c r="AP34" i="3"/>
  <c r="AP50" i="3"/>
  <c r="AP87" i="3"/>
  <c r="AP89" i="3"/>
  <c r="AP86" i="3"/>
  <c r="AP83" i="3"/>
  <c r="AP96" i="3"/>
  <c r="AP85" i="3"/>
  <c r="AP10" i="3"/>
  <c r="AP59" i="3"/>
  <c r="AP84" i="3"/>
  <c r="AP45" i="3"/>
  <c r="AP47" i="3"/>
  <c r="AP66" i="3"/>
  <c r="AP92" i="3"/>
  <c r="AP73" i="3"/>
  <c r="AP51" i="3"/>
  <c r="AP17" i="3"/>
  <c r="AP90" i="3"/>
  <c r="AP33" i="3"/>
  <c r="AP74" i="3"/>
  <c r="AP72" i="3"/>
  <c r="AP82" i="3"/>
  <c r="AP38" i="3"/>
  <c r="AP78" i="3"/>
  <c r="AP11" i="3"/>
  <c r="AP13" i="3"/>
  <c r="AP39" i="3"/>
  <c r="AP71" i="3"/>
  <c r="AP93" i="3"/>
  <c r="AP80" i="3"/>
  <c r="AP77" i="3"/>
  <c r="AP32" i="3"/>
  <c r="AP56" i="3"/>
  <c r="AP52" i="3"/>
  <c r="AP91" i="3"/>
  <c r="AP28" i="3"/>
  <c r="AP69" i="3"/>
  <c r="AP36" i="3"/>
  <c r="AP7" i="3"/>
  <c r="AP9" i="3"/>
  <c r="AP20" i="3"/>
  <c r="AP8" i="3"/>
  <c r="AP18" i="3"/>
  <c r="AP29" i="3"/>
  <c r="AP24" i="3"/>
  <c r="AP25" i="3"/>
  <c r="AP14" i="3"/>
  <c r="AP40" i="3"/>
  <c r="AP12" i="3"/>
  <c r="AP15" i="3"/>
  <c r="AP27" i="3"/>
  <c r="AP19" i="3"/>
  <c r="AP16" i="3"/>
  <c r="AP6" i="3"/>
  <c r="AP22" i="3"/>
  <c r="AP26" i="3"/>
  <c r="AP79" i="3"/>
  <c r="AP42" i="3"/>
  <c r="AP67" i="3"/>
  <c r="AP41" i="3"/>
  <c r="AP58" i="3"/>
  <c r="AP37" i="3"/>
  <c r="AP5" i="3"/>
  <c r="AP2" i="3"/>
  <c r="AP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Lemley</author>
  </authors>
  <commentList>
    <comment ref="AH3" authorId="0" shapeId="0" xr:uid="{7EB93AEE-ABFA-4D37-852B-AF3DFC6D1A12}">
      <text>
        <r>
          <rPr>
            <b/>
            <sz val="9"/>
            <color indexed="81"/>
            <rFont val="Tahoma"/>
            <charset val="1"/>
          </rPr>
          <t>Gavin Lemley:</t>
        </r>
        <r>
          <rPr>
            <sz val="9"/>
            <color indexed="81"/>
            <rFont val="Tahoma"/>
            <charset val="1"/>
          </rPr>
          <t xml:space="preserve">
Converted from mS to uS
</t>
        </r>
      </text>
    </comment>
    <comment ref="AH4" authorId="0" shapeId="0" xr:uid="{A7782AB1-AC32-4E41-AFF1-E6275D40221B}">
      <text>
        <r>
          <rPr>
            <b/>
            <sz val="9"/>
            <color indexed="81"/>
            <rFont val="Tahoma"/>
            <charset val="1"/>
          </rPr>
          <t>Gavin Lemley:</t>
        </r>
        <r>
          <rPr>
            <sz val="9"/>
            <color indexed="81"/>
            <rFont val="Tahoma"/>
            <charset val="1"/>
          </rPr>
          <t xml:space="preserve">
Converted from mS to uS
</t>
        </r>
      </text>
    </comment>
    <comment ref="W21" authorId="0" shapeId="0" xr:uid="{6A95ECC9-F775-4846-B6D4-8623DDDB55C8}">
      <text>
        <r>
          <rPr>
            <b/>
            <sz val="9"/>
            <color indexed="81"/>
            <rFont val="Tahoma"/>
            <family val="2"/>
          </rPr>
          <t>Gavin Lemley:</t>
        </r>
        <r>
          <rPr>
            <sz val="9"/>
            <color indexed="81"/>
            <rFont val="Tahoma"/>
            <family val="2"/>
          </rPr>
          <t xml:space="preserve">
Filled from field sheet
</t>
        </r>
      </text>
    </comment>
    <comment ref="AH21" authorId="0" shapeId="0" xr:uid="{1218E22E-DBB9-4DBB-B9B2-D42F654DA893}">
      <text>
        <r>
          <rPr>
            <b/>
            <sz val="9"/>
            <color indexed="81"/>
            <rFont val="Tahoma"/>
            <family val="2"/>
          </rPr>
          <t>Gavin Lemley:</t>
        </r>
        <r>
          <rPr>
            <sz val="9"/>
            <color indexed="81"/>
            <rFont val="Tahoma"/>
            <family val="2"/>
          </rPr>
          <t xml:space="preserve">
Filled from field sheet
</t>
        </r>
      </text>
    </comment>
  </commentList>
</comments>
</file>

<file path=xl/sharedStrings.xml><?xml version="1.0" encoding="utf-8"?>
<sst xmlns="http://schemas.openxmlformats.org/spreadsheetml/2006/main" count="3378" uniqueCount="1234">
  <si>
    <t>Direct</t>
  </si>
  <si>
    <t>Name</t>
  </si>
  <si>
    <t>Basin</t>
  </si>
  <si>
    <t>Descript</t>
  </si>
  <si>
    <t>Time</t>
  </si>
  <si>
    <t>Bank</t>
  </si>
  <si>
    <t>Macrophyte</t>
  </si>
  <si>
    <t>Crew</t>
  </si>
  <si>
    <t>Snags</t>
  </si>
  <si>
    <t>Substrate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</si>
  <si>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</si>
  <si>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</si>
  <si>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</si>
  <si>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</si>
  <si>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</si>
  <si>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</si>
  <si>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</si>
  <si>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</si>
  <si>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</si>
  <si>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</si>
  <si>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</si>
  <si>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</si>
  <si>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</si>
  <si>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</si>
  <si>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</si>
  <si>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</si>
  <si>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</si>
  <si>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</si>
  <si>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</si>
  <si>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Irish Settlement Rd</t>
  </si>
  <si>
    <t>No</t>
  </si>
  <si>
    <t>Hard</t>
  </si>
  <si>
    <t>Gravel</t>
  </si>
  <si>
    <t xml:space="preserve">Residential </t>
  </si>
  <si>
    <t>Heavy beaver activity. Lots of woody debris. Lots of odonates. Iron precipitate along banks.</t>
  </si>
  <si>
    <t>14370659950009.jpg</t>
  </si>
  <si>
    <t>14370659950010.jpg</t>
  </si>
  <si>
    <t>DOC</t>
  </si>
  <si>
    <t>off Reber Rd N</t>
  </si>
  <si>
    <t>Soft</t>
  </si>
  <si>
    <t>Sand</t>
  </si>
  <si>
    <t>Ag</t>
  </si>
  <si>
    <t xml:space="preserve">Down unnamed dirt road past old barn </t>
  </si>
  <si>
    <t>14370659950011.jpg</t>
  </si>
  <si>
    <t>14370659950012.jpg</t>
  </si>
  <si>
    <t>just off Mill Brook Rd</t>
  </si>
  <si>
    <t>Yes</t>
  </si>
  <si>
    <t xml:space="preserve">Next to farm where I did the fish ibi with zach and Anne </t>
  </si>
  <si>
    <t>14370659950013.jpg</t>
  </si>
  <si>
    <t>14370659950014.jpg</t>
  </si>
  <si>
    <t xml:space="preserve">Agricultural </t>
  </si>
  <si>
    <t>14370659950017.jpg</t>
  </si>
  <si>
    <t>14370659950018.jpg</t>
  </si>
  <si>
    <t>Clay</t>
  </si>
  <si>
    <t>14370659950019.jpg</t>
  </si>
  <si>
    <t>14370659950020.jpg</t>
  </si>
  <si>
    <t>Very soft</t>
  </si>
  <si>
    <t>Silt</t>
  </si>
  <si>
    <t>Very rural area. Heavy deposits of sediment.</t>
  </si>
  <si>
    <t>14370659950023.jpg</t>
  </si>
  <si>
    <t>14370659950024.jpg</t>
  </si>
  <si>
    <t xml:space="preserve">Forest </t>
  </si>
  <si>
    <t>14370659950025.jpg</t>
  </si>
  <si>
    <t>14370659950026.jpg</t>
  </si>
  <si>
    <t>Bank has been cleared of woody vegetation.</t>
  </si>
  <si>
    <t>14370659950027.jpg</t>
  </si>
  <si>
    <t>14370659950028.jpg</t>
  </si>
  <si>
    <t>100% of stream is algae and macrophyte choked. Very likely agricultural runoff affecting stream.</t>
  </si>
  <si>
    <t>14370659950029.jpg</t>
  </si>
  <si>
    <t>14370659950030.jpg</t>
  </si>
  <si>
    <t>Susp Algae</t>
  </si>
  <si>
    <t xml:space="preserve">RSmith </t>
  </si>
  <si>
    <t>14370659950031.jpg</t>
  </si>
  <si>
    <t>14370659950032.jpg</t>
  </si>
  <si>
    <t>Turb</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</si>
  <si>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</si>
  <si>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</si>
  <si>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</si>
  <si>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</si>
  <si>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</si>
  <si>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</si>
  <si>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</si>
  <si>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Very mucky. Many side channels. Heavy vegetation growth along sides of main channel.</t>
  </si>
  <si>
    <t>14370659950039.jpg</t>
  </si>
  <si>
    <t>14370659950040.jpg</t>
  </si>
  <si>
    <t>Beaver dam upstream of site. Chlorophyll meter was not working.</t>
  </si>
  <si>
    <t>14370659950041.jpg</t>
  </si>
  <si>
    <t>14370659950042.jpg</t>
  </si>
  <si>
    <t>Forest</t>
  </si>
  <si>
    <t>14370659950045.jpg</t>
  </si>
  <si>
    <t>14370659950046.jpg</t>
  </si>
  <si>
    <t>14370659950061.jpg</t>
  </si>
  <si>
    <t>14370659950062.jpg</t>
  </si>
  <si>
    <t>14370659950065.jpg</t>
  </si>
  <si>
    <t>14370659950066.jpg</t>
  </si>
  <si>
    <t>14370659950067.jpg</t>
  </si>
  <si>
    <t>14370659950068.jpg</t>
  </si>
  <si>
    <t>Wetland</t>
  </si>
  <si>
    <t xml:space="preserve">Extremely mucky. No flow. Stream winds through dense wetland. Walked upstream 30 yards from culvert on </t>
  </si>
  <si>
    <t>14357777680007.jpg</t>
  </si>
  <si>
    <t>14357777680008.jpg</t>
  </si>
  <si>
    <t xml:space="preserve">Sample taken downstream of route 62 culvert. Site is downstream of a beaver dam. Good undercut banks present. Lots of woody debris </t>
  </si>
  <si>
    <t>14357777680011.jpg</t>
  </si>
  <si>
    <t>14357777680012.jpg</t>
  </si>
  <si>
    <t>Residential</t>
  </si>
  <si>
    <t>14357777680067.jpg</t>
  </si>
  <si>
    <t>14357777680068.jpg</t>
  </si>
  <si>
    <t xml:space="preserve">Upstream of Downey street culvert. Spring house with green roof next to stream. Beaver activity. </t>
  </si>
  <si>
    <t>14357777680073.jpg</t>
  </si>
  <si>
    <t>14357777680074.jpg</t>
  </si>
  <si>
    <t>Large cobble with moderate sediment deposit prevalent.</t>
  </si>
  <si>
    <t>14357777680075.jpg</t>
  </si>
  <si>
    <t>14357777680076.jpg</t>
  </si>
  <si>
    <t>Braided. Heavy sediment deposits.</t>
  </si>
  <si>
    <t>14359571840007.jpg</t>
  </si>
  <si>
    <t>14359571840008.jpg</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</si>
  <si>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</si>
  <si>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</si>
  <si>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</si>
  <si>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</si>
  <si>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</si>
  <si>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</si>
  <si>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</si>
  <si>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</si>
  <si>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</si>
  <si>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</si>
  <si>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</si>
  <si>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14363970980001.jpg</t>
  </si>
  <si>
    <t>14363970980002.jpg</t>
  </si>
  <si>
    <t xml:space="preserve">Mayfly found. May dry up during summer </t>
  </si>
  <si>
    <t>14363970980007.jpg</t>
  </si>
  <si>
    <t>14363970980008.jpg</t>
  </si>
  <si>
    <t xml:space="preserve">Bedrock substrate. Macrophage and bank is dominant habitat. Substrate sample is specific to the macrophyte beds </t>
  </si>
  <si>
    <t>14363970980009.jpg</t>
  </si>
  <si>
    <t>14363970980010.jpg</t>
  </si>
  <si>
    <t>Lancaster</t>
  </si>
  <si>
    <t>Duffy RSmith</t>
  </si>
  <si>
    <t xml:space="preserve">Suburban </t>
  </si>
  <si>
    <t>Root mat bottom small site moved from inside airport fence.good variety of bugs</t>
  </si>
  <si>
    <t>14363970980015.jpg</t>
  </si>
  <si>
    <t>14363970980016.jpg</t>
  </si>
  <si>
    <t>Entire stream channel is enclosed by 3 meter tall cat tails.</t>
  </si>
  <si>
    <t>14363970980017.jpg</t>
  </si>
  <si>
    <t>14363970980018.jpg</t>
  </si>
  <si>
    <t xml:space="preserve">Wetlands </t>
  </si>
  <si>
    <t>Directly downstream of beaver dam.</t>
  </si>
  <si>
    <t>14363970980021.jpg</t>
  </si>
  <si>
    <t>14363970980022.jpg</t>
  </si>
  <si>
    <t xml:space="preserve">Duffy RSmith </t>
  </si>
  <si>
    <t xml:space="preserve">Ag </t>
  </si>
  <si>
    <t>Sites flows through onstream pond just upstream</t>
  </si>
  <si>
    <t>14363970980023.jpg</t>
  </si>
  <si>
    <t>14363970980024.jpg</t>
  </si>
  <si>
    <t>Urban</t>
  </si>
  <si>
    <t>High flood event caused trash to be present on stream bank plants. May have caused water to be very turbid as well.</t>
  </si>
  <si>
    <t>14363970980031.jpg</t>
  </si>
  <si>
    <t>14363970980032.jpg</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</si>
  <si>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</si>
  <si>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</si>
  <si>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</si>
  <si>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</si>
  <si>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</si>
  <si>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</si>
  <si>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</si>
  <si>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</si>
  <si>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</si>
  <si>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14363970980039.jpg</t>
  </si>
  <si>
    <t>14363970980040.jpg</t>
  </si>
  <si>
    <t>Photo</t>
  </si>
  <si>
    <t>20 m below Park Ave. culvert</t>
  </si>
  <si>
    <t>Recreation</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</si>
  <si>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</si>
  <si>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</si>
  <si>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</si>
  <si>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</si>
  <si>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</si>
  <si>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</si>
  <si>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</si>
  <si>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</si>
  <si>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14355859100012.jpg</t>
  </si>
  <si>
    <t>5m below South Country Rd bridge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</si>
  <si>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</si>
  <si>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</si>
  <si>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</si>
  <si>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</si>
  <si>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</si>
  <si>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</si>
  <si>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</si>
  <si>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</si>
  <si>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</si>
  <si>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</si>
  <si>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</si>
  <si>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</si>
  <si>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14355859100017.jpg</t>
  </si>
  <si>
    <t>Easy St below culvert.</t>
  </si>
  <si>
    <t>Residential forestry</t>
  </si>
  <si>
    <t>14355859100018.jpg</t>
  </si>
  <si>
    <t xml:space="preserve">Recreation </t>
  </si>
  <si>
    <t>14355859100020.jpg</t>
  </si>
  <si>
    <t>14355859100021.jpg</t>
  </si>
  <si>
    <t>150 m above Clark Ave.</t>
  </si>
  <si>
    <t>Duffy mosher RSmith</t>
  </si>
  <si>
    <t>Urban park</t>
  </si>
  <si>
    <t>14355859100022.jpg</t>
  </si>
  <si>
    <t>10m below Fowen Rd culvert</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</si>
  <si>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</si>
  <si>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</si>
  <si>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</si>
  <si>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</si>
  <si>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</si>
  <si>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</si>
  <si>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</si>
  <si>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</si>
  <si>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</si>
  <si>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</si>
  <si>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</si>
  <si>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</si>
  <si>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</si>
  <si>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</si>
  <si>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</si>
  <si>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</si>
  <si>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</si>
  <si>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14377589820011.jpg</t>
  </si>
  <si>
    <t>14377589820012.jpg</t>
  </si>
  <si>
    <t>Adams Center</t>
  </si>
  <si>
    <t>Hart Brook</t>
  </si>
  <si>
    <t>50m upstream of Rte 11 bridge</t>
  </si>
  <si>
    <t xml:space="preserve">Agricultural and residential </t>
  </si>
  <si>
    <t>14377607730001.jpg</t>
  </si>
  <si>
    <t>14377607730002.jpg</t>
  </si>
  <si>
    <t>Chaumont</t>
  </si>
  <si>
    <t>Guffin CreeK</t>
  </si>
  <si>
    <t>Impounded by beaver dam so there is very little flow if any. Filamentous algae and macrophytes cover the entire surface area of the water.</t>
  </si>
  <si>
    <t>14377607730003.jpg</t>
  </si>
  <si>
    <t>14377607730004.jpg</t>
  </si>
  <si>
    <t>LaFargeville</t>
  </si>
  <si>
    <t>Charming River</t>
  </si>
  <si>
    <t>14377607730005.jpg</t>
  </si>
  <si>
    <t>14377607730006.jpg</t>
  </si>
  <si>
    <t>Lewiston</t>
  </si>
  <si>
    <t>Fourmile Creek</t>
  </si>
  <si>
    <t>Pletcher Rd upstream</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</si>
  <si>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</si>
  <si>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</si>
  <si>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</si>
  <si>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</si>
  <si>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</si>
  <si>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</si>
  <si>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</si>
  <si>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</si>
  <si>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</si>
  <si>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</si>
  <si>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Nice reference site. Small spill way at downstream end of reach probably makes water temp be a little high.</t>
  </si>
  <si>
    <t>50m upstream of bridge</t>
  </si>
  <si>
    <t>Very Soft</t>
  </si>
  <si>
    <t>Stonefly found on log. Good reference site.</t>
  </si>
  <si>
    <t>Maybe</t>
  </si>
  <si>
    <t xml:space="preserve">Gray water color and conductivity is very high. Nice habitat plenty of snags and overhanging vegetation. </t>
  </si>
  <si>
    <t>Agriculture</t>
  </si>
  <si>
    <t>Water clarity is very poor due to recent rains and higher water. If this site looks odd it could be its normally more high gradient. Also chlorophyl a is very high but I am guessing it is due to turbidity not algae.</t>
  </si>
  <si>
    <t xml:space="preserve">Narrow low gradient site. </t>
  </si>
  <si>
    <t>40m downstream of bridge</t>
  </si>
  <si>
    <t>Prison</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</si>
  <si>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</si>
  <si>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</si>
  <si>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</si>
  <si>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</si>
  <si>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</si>
  <si>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</si>
  <si>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</si>
  <si>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</si>
  <si>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</si>
  <si>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</si>
  <si>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</si>
  <si>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</si>
  <si>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</si>
  <si>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</si>
  <si>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</si>
  <si>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</si>
  <si>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</si>
  <si>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</si>
  <si>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</si>
  <si>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</si>
  <si>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</si>
  <si>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</si>
  <si>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</si>
  <si>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</si>
  <si>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</si>
  <si>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</si>
  <si>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14389715920003.jpg</t>
  </si>
  <si>
    <t>14389715920004.jpg</t>
  </si>
  <si>
    <t>Swormville</t>
  </si>
  <si>
    <t>Black Creek</t>
  </si>
  <si>
    <t>Smith Rd Bridge</t>
  </si>
  <si>
    <t>Filled in mostly from memory</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</si>
  <si>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</si>
  <si>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</si>
  <si>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</si>
  <si>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</si>
  <si>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</si>
  <si>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</si>
  <si>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</si>
  <si>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</si>
  <si>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</si>
  <si>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</si>
  <si>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</si>
  <si>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14389715920011.jpg</t>
  </si>
  <si>
    <t>14389715920012.jpg</t>
  </si>
  <si>
    <t>03</t>
  </si>
  <si>
    <t>Very hard bottom. Lots of macrophytes</t>
  </si>
  <si>
    <t>14389715920001.jpg</t>
  </si>
  <si>
    <t>14389715920002.jpg</t>
  </si>
  <si>
    <t>Barker Creek</t>
  </si>
  <si>
    <t>Net jab</t>
  </si>
  <si>
    <t>14401631630001.jpg</t>
  </si>
  <si>
    <t>14401631630002.jpg</t>
  </si>
  <si>
    <t>Bedrock and gravel in places but predominantly mushy clay</t>
  </si>
  <si>
    <t>14389715920005.jpg</t>
  </si>
  <si>
    <t>14389715920006.jpg</t>
  </si>
  <si>
    <t>Waddington</t>
  </si>
  <si>
    <t>Brandy Brook</t>
  </si>
  <si>
    <t>CR 44/Franklin Rd bridge</t>
  </si>
  <si>
    <t>14431838420001.jpg</t>
  </si>
  <si>
    <t>14431838420002.jpg</t>
  </si>
  <si>
    <t>Redwood</t>
  </si>
  <si>
    <t>Jewett Creek</t>
  </si>
  <si>
    <t>Stine Rd. off of Rte 37</t>
  </si>
  <si>
    <t>14431838420013.jpg</t>
  </si>
  <si>
    <t>14431838420014.jpg</t>
  </si>
  <si>
    <t>Fort Covington</t>
  </si>
  <si>
    <t>Unnamed Tributary to Little Salmon River</t>
  </si>
  <si>
    <t>130 m east off Frye Rd; mostly wetland</t>
  </si>
  <si>
    <t>14431838420017.jpg</t>
  </si>
  <si>
    <t>14431838420018.jpg</t>
  </si>
  <si>
    <t>Bombay</t>
  </si>
  <si>
    <t>Pike Creek</t>
  </si>
  <si>
    <t>14431838420021.jpg</t>
  </si>
  <si>
    <t>14431838420022.jpg</t>
  </si>
  <si>
    <t>Russell</t>
  </si>
  <si>
    <t>Plumb Creek</t>
  </si>
  <si>
    <t>14431838420023.jpg</t>
  </si>
  <si>
    <t>14431838420024.jpg</t>
  </si>
  <si>
    <t>Evans Mills</t>
  </si>
  <si>
    <t>West Creek</t>
  </si>
  <si>
    <t>20 m above North Star Rd culvert; low gradient</t>
  </si>
  <si>
    <t>14431838420033.jpg</t>
  </si>
  <si>
    <t>14431838420034.jpg</t>
  </si>
  <si>
    <t>Warsaw</t>
  </si>
  <si>
    <t>Oatka Creek</t>
  </si>
  <si>
    <t>SR 19; 10m downstream</t>
  </si>
  <si>
    <t>Moved site from original because of highly posted area Moved less than 1 mile downstream  Took sample for Chl A</t>
  </si>
  <si>
    <t>14383508040001.jpg</t>
  </si>
  <si>
    <t>14383508040002.jpg</t>
  </si>
  <si>
    <t>Parish</t>
  </si>
  <si>
    <t>North Branch Little Salmon River</t>
  </si>
  <si>
    <t>400 ft upstream of CR 22</t>
  </si>
  <si>
    <t>Field</t>
  </si>
  <si>
    <t>14392991020003.jpg</t>
  </si>
  <si>
    <t>14392991020004.jpg</t>
  </si>
  <si>
    <t>Photo_2</t>
  </si>
  <si>
    <t>TOC_Percent</t>
  </si>
  <si>
    <t>Comments</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</si>
  <si>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</si>
  <si>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</si>
  <si>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</si>
  <si>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</si>
  <si>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</si>
  <si>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</si>
  <si>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</si>
  <si>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</si>
  <si>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</si>
  <si>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</si>
  <si>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</si>
  <si>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</si>
  <si>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</si>
  <si>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</si>
  <si>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</si>
  <si>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</si>
  <si>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</si>
  <si>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</si>
  <si>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Swamp</t>
  </si>
  <si>
    <t>Gross, highly channelized behind condos</t>
  </si>
  <si>
    <t xml:space="preserve">Hard bottom, lots of macrophytes </t>
  </si>
  <si>
    <t>Looks like it used to be dammed</t>
  </si>
  <si>
    <t>Channelized through pasture downstream</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</si>
  <si>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</si>
  <si>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</si>
  <si>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</si>
  <si>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</si>
  <si>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</si>
  <si>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</si>
  <si>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</si>
  <si>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</si>
  <si>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</si>
  <si>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</si>
  <si>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</si>
  <si>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</si>
  <si>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</si>
  <si>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</si>
  <si>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</si>
  <si>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</si>
  <si>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</si>
  <si>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</si>
  <si>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</si>
  <si>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</si>
  <si>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</si>
  <si>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</si>
  <si>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</si>
  <si>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</si>
  <si>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</si>
  <si>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</si>
  <si>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</si>
  <si>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</si>
  <si>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</si>
  <si>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</si>
  <si>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</si>
  <si>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</si>
  <si>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</si>
  <si>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</si>
  <si>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</si>
  <si>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</si>
  <si>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</si>
  <si>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</si>
  <si>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</si>
  <si>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</si>
  <si>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</si>
  <si>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</si>
  <si>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</si>
  <si>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</si>
  <si>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</si>
  <si>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</si>
  <si>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</si>
  <si>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</si>
  <si>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</si>
  <si>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</si>
  <si>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</si>
  <si>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</si>
  <si>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</si>
  <si>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</si>
  <si>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</si>
  <si>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</si>
  <si>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</si>
  <si>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</si>
  <si>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</si>
  <si>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</si>
  <si>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</si>
  <si>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</si>
  <si>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</si>
  <si>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</si>
  <si>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</si>
  <si>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</si>
  <si>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</si>
  <si>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</si>
  <si>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</si>
  <si>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</si>
  <si>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</si>
  <si>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</si>
  <si>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</si>
  <si>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</si>
  <si>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</si>
  <si>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</si>
  <si>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</si>
  <si>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</si>
  <si>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</si>
  <si>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</si>
  <si>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</si>
  <si>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</si>
  <si>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</si>
  <si>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</si>
  <si>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</si>
  <si>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</si>
  <si>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</si>
  <si>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</si>
  <si>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</si>
  <si>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</si>
  <si>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</si>
  <si>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</si>
  <si>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</si>
  <si>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</si>
  <si>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</si>
  <si>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</si>
  <si>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</si>
  <si>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</si>
  <si>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</si>
  <si>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</si>
  <si>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</si>
  <si>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</si>
  <si>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</si>
  <si>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</si>
  <si>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</si>
  <si>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</si>
  <si>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</si>
  <si>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</si>
  <si>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</si>
  <si>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</si>
  <si>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</si>
  <si>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</si>
  <si>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</si>
  <si>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</si>
  <si>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</si>
  <si>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</si>
  <si>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</si>
  <si>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</si>
  <si>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</si>
  <si>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</si>
  <si>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</si>
  <si>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</si>
  <si>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</si>
  <si>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</si>
  <si>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</si>
  <si>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</si>
  <si>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</si>
  <si>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</si>
  <si>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</si>
  <si>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</si>
  <si>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</si>
  <si>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</si>
  <si>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</si>
  <si>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</si>
  <si>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</si>
  <si>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</si>
  <si>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</si>
  <si>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</si>
  <si>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</si>
  <si>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</si>
  <si>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</si>
  <si>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</si>
  <si>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</si>
  <si>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</si>
  <si>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</si>
  <si>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</si>
  <si>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</si>
  <si>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</si>
  <si>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</si>
  <si>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</si>
  <si>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</si>
  <si>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</si>
  <si>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</si>
  <si>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</si>
  <si>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</si>
  <si>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</si>
  <si>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</si>
  <si>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</si>
  <si>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</si>
  <si>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</si>
  <si>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</si>
  <si>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</si>
  <si>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</si>
  <si>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</si>
  <si>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</si>
  <si>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</si>
  <si>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</si>
  <si>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</si>
  <si>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</si>
  <si>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</si>
  <si>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</si>
  <si>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</si>
  <si>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</si>
  <si>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</si>
  <si>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</si>
  <si>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</si>
  <si>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</si>
  <si>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</si>
  <si>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</si>
  <si>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</si>
  <si>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</si>
  <si>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</si>
  <si>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</si>
  <si>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</si>
  <si>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</si>
  <si>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</si>
  <si>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</si>
  <si>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</si>
  <si>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</si>
  <si>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</si>
  <si>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</si>
  <si>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</si>
  <si>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</si>
  <si>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</si>
  <si>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</si>
  <si>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</si>
  <si>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</si>
  <si>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</si>
  <si>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</si>
  <si>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</si>
  <si>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</si>
  <si>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</si>
  <si>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</si>
  <si>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</si>
  <si>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</si>
  <si>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</si>
  <si>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</si>
  <si>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</si>
  <si>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</si>
  <si>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</si>
  <si>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</si>
  <si>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</si>
  <si>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</si>
  <si>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</si>
  <si>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</si>
  <si>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</si>
  <si>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</si>
  <si>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</si>
  <si>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</si>
  <si>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</si>
  <si>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</si>
  <si>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</si>
  <si>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</si>
  <si>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</si>
  <si>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</si>
  <si>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</si>
  <si>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</si>
  <si>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</si>
  <si>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</si>
  <si>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</si>
  <si>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</si>
  <si>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</si>
  <si>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</si>
  <si>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</si>
  <si>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</si>
  <si>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</si>
  <si>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</si>
  <si>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</si>
  <si>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</si>
  <si>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</si>
  <si>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</si>
  <si>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</si>
  <si>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</si>
  <si>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</si>
  <si>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</si>
  <si>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</si>
  <si>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</si>
  <si>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</si>
  <si>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</si>
  <si>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</si>
  <si>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</si>
  <si>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</si>
  <si>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</si>
  <si>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</si>
  <si>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</si>
  <si>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</si>
  <si>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</si>
  <si>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</si>
  <si>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</si>
  <si>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</si>
  <si>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</si>
  <si>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</si>
  <si>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</si>
  <si>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</si>
  <si>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</si>
  <si>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</si>
  <si>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</si>
  <si>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</si>
  <si>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</si>
  <si>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</si>
  <si>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</si>
  <si>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</si>
  <si>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</si>
  <si>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</si>
  <si>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</si>
  <si>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</si>
  <si>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</si>
  <si>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</si>
  <si>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</si>
  <si>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</si>
  <si>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</si>
  <si>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</si>
  <si>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</si>
  <si>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</si>
  <si>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</si>
  <si>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</si>
  <si>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</si>
  <si>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</si>
  <si>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</si>
  <si>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</si>
  <si>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</si>
  <si>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</si>
  <si>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</si>
  <si>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</si>
  <si>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</si>
  <si>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</si>
  <si>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</si>
  <si>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</si>
  <si>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</si>
  <si>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</si>
  <si>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</si>
  <si>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</si>
  <si>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</si>
  <si>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</si>
  <si>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</si>
  <si>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</si>
  <si>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</si>
  <si>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</si>
  <si>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</si>
  <si>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</si>
  <si>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</si>
  <si>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</si>
  <si>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</si>
  <si>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</si>
  <si>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</si>
  <si>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</si>
  <si>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</si>
  <si>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</si>
  <si>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</si>
  <si>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</si>
  <si>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</si>
  <si>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</si>
  <si>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</si>
  <si>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</si>
  <si>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</si>
  <si>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</si>
  <si>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</si>
  <si>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</si>
  <si>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</si>
  <si>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</si>
  <si>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</si>
  <si>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</si>
  <si>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</si>
  <si>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</si>
  <si>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</si>
  <si>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</si>
  <si>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</si>
  <si>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</si>
  <si>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</si>
  <si>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</si>
  <si>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</si>
  <si>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</si>
  <si>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</si>
  <si>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</si>
  <si>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</si>
  <si>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</si>
  <si>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</si>
  <si>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</si>
  <si>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</si>
  <si>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</si>
  <si>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</si>
  <si>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</si>
  <si>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</si>
  <si>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</si>
  <si>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</si>
  <si>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</si>
  <si>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</si>
  <si>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</si>
  <si>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</si>
  <si>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</si>
  <si>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</si>
  <si>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</si>
  <si>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</si>
  <si>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</si>
  <si>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</si>
  <si>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</si>
  <si>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</si>
  <si>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</si>
  <si>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</si>
  <si>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</si>
  <si>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</si>
  <si>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</si>
  <si>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</si>
  <si>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</si>
  <si>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</si>
  <si>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</si>
  <si>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</si>
  <si>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</si>
  <si>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</si>
  <si>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</si>
  <si>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</si>
  <si>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</si>
  <si>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</si>
  <si>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</si>
  <si>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</si>
  <si>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</si>
  <si>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</si>
  <si>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</si>
  <si>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</si>
  <si>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</si>
  <si>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</si>
  <si>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</si>
  <si>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</si>
  <si>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</si>
  <si>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</si>
  <si>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</si>
  <si>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</si>
  <si>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</si>
  <si>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</si>
  <si>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</si>
  <si>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</si>
  <si>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</si>
  <si>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</si>
  <si>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</si>
  <si>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</si>
  <si>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</si>
  <si>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</si>
  <si>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</si>
  <si>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</si>
  <si>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</si>
  <si>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</si>
  <si>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</si>
  <si>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</si>
  <si>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</si>
  <si>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</si>
  <si>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</si>
  <si>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</si>
  <si>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</si>
  <si>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</si>
  <si>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</si>
  <si>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</si>
  <si>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</si>
  <si>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</si>
  <si>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</si>
  <si>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</si>
  <si>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</si>
  <si>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</si>
  <si>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</si>
  <si>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</si>
  <si>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Hackensack River</t>
  </si>
  <si>
    <t>Unnamed Tributary to Yanty Creek</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</si>
  <si>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</si>
  <si>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</si>
  <si>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</si>
  <si>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</si>
  <si>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</si>
  <si>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</si>
  <si>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</si>
  <si>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</si>
  <si>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</si>
  <si>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</si>
  <si>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</si>
  <si>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</si>
  <si>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</si>
  <si>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</si>
  <si>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</si>
  <si>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</si>
  <si>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</si>
  <si>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</si>
  <si>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</si>
  <si>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</si>
  <si>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</si>
  <si>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</si>
  <si>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</si>
  <si>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</si>
  <si>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</si>
  <si>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</si>
  <si>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</si>
  <si>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</si>
  <si>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</si>
  <si>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</si>
  <si>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</si>
  <si>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</si>
  <si>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</si>
  <si>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</si>
  <si>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</si>
  <si>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</si>
  <si>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</si>
  <si>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</si>
  <si>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</si>
  <si>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</si>
  <si>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</si>
  <si>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</si>
  <si>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</si>
  <si>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</si>
  <si>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</si>
  <si>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</si>
  <si>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</si>
  <si>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</si>
  <si>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</si>
  <si>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</si>
  <si>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</si>
  <si>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</si>
  <si>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</si>
  <si>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</si>
  <si>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</si>
  <si>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</si>
  <si>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</si>
  <si>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</si>
  <si>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</si>
  <si>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</si>
  <si>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</si>
  <si>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</si>
  <si>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</si>
  <si>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</si>
  <si>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</si>
  <si>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</si>
  <si>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</si>
  <si>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</si>
  <si>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</si>
  <si>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</si>
  <si>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</si>
  <si>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</si>
  <si>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</si>
  <si>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</si>
  <si>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</si>
  <si>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</si>
  <si>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</si>
  <si>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</si>
  <si>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</si>
  <si>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</si>
  <si>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</si>
  <si>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</si>
  <si>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</si>
  <si>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</si>
  <si>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</si>
  <si>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</si>
  <si>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</si>
  <si>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</si>
  <si>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</si>
  <si>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</si>
  <si>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</si>
  <si>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</si>
  <si>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</si>
  <si>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</si>
  <si>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16-BOGH-0.3</t>
  </si>
  <si>
    <t>16-WEBA-23.3</t>
  </si>
  <si>
    <t>06-FABS-5.0</t>
  </si>
  <si>
    <t>09-SCKE-16.4</t>
  </si>
  <si>
    <t>09-ALLE-1.9</t>
  </si>
  <si>
    <t>09-CEDL-0.1</t>
  </si>
  <si>
    <t>09-TRAY-2.9</t>
  </si>
  <si>
    <t>13-QKER-1.0</t>
  </si>
  <si>
    <t>13-WBLKK-8.9</t>
  </si>
  <si>
    <t>14-HURL-2.8</t>
  </si>
  <si>
    <t>15-HACK-3.3</t>
  </si>
  <si>
    <t>09-LSAL_T1-1.0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</si>
  <si>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</si>
  <si>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</si>
  <si>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</si>
  <si>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</si>
  <si>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</si>
  <si>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</si>
  <si>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</si>
  <si>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</si>
  <si>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</si>
  <si>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</si>
  <si>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</si>
  <si>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</si>
  <si>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</si>
  <si>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</si>
  <si>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</si>
  <si>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06-FLYS-0.7</t>
  </si>
  <si>
    <t>16-WEBA_T4-1.3</t>
  </si>
  <si>
    <t>13-SPRO-9.2</t>
  </si>
  <si>
    <t>06-MADB-0.1</t>
  </si>
  <si>
    <t>09-FARR-3.1</t>
  </si>
  <si>
    <t>12-ALPL_T11-2.1</t>
  </si>
  <si>
    <t>17-PECN-8.9</t>
  </si>
  <si>
    <t>10-ARNO-0.1</t>
  </si>
  <si>
    <t>09-BLCH-0.2</t>
  </si>
  <si>
    <t>08-BLAC-2.5</t>
  </si>
  <si>
    <t>08-BARE_T5-0.5</t>
  </si>
  <si>
    <t>09-ENGL-17.6</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</si>
  <si>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</si>
  <si>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</si>
  <si>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</si>
  <si>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</si>
  <si>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</si>
  <si>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</si>
  <si>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</si>
  <si>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</si>
  <si>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</si>
  <si>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</si>
  <si>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</si>
  <si>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</si>
  <si>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</si>
  <si>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</si>
  <si>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</si>
  <si>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</si>
  <si>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</si>
  <si>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</si>
  <si>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</si>
  <si>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</si>
  <si>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</si>
  <si>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</si>
  <si>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</si>
  <si>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</si>
  <si>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</si>
  <si>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</si>
  <si>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</si>
  <si>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</si>
  <si>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</si>
  <si>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</si>
  <si>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</si>
  <si>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</si>
  <si>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</si>
  <si>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</si>
  <si>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</si>
  <si>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</si>
  <si>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</si>
  <si>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</si>
  <si>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</si>
  <si>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</si>
  <si>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</si>
  <si>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</si>
  <si>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</si>
  <si>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</si>
  <si>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</si>
  <si>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</si>
  <si>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</si>
  <si>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</si>
  <si>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</si>
  <si>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</si>
  <si>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</si>
  <si>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</si>
  <si>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</si>
  <si>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</si>
  <si>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</si>
  <si>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</si>
  <si>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</si>
  <si>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</si>
  <si>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</si>
  <si>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</si>
  <si>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</si>
  <si>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</si>
  <si>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</si>
  <si>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</si>
  <si>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</si>
  <si>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</si>
  <si>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</si>
  <si>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</si>
  <si>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</si>
  <si>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</si>
  <si>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</si>
  <si>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</si>
  <si>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</si>
  <si>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</si>
  <si>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</si>
  <si>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</si>
  <si>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</si>
  <si>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</si>
  <si>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</si>
  <si>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</si>
  <si>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</si>
  <si>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</si>
  <si>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</si>
  <si>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</si>
  <si>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</si>
  <si>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</si>
  <si>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</si>
  <si>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</si>
  <si>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</si>
  <si>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</si>
  <si>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</si>
  <si>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</si>
  <si>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</si>
  <si>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</si>
  <si>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</si>
  <si>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</si>
  <si>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</si>
  <si>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</si>
  <si>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Grand_Total_NEW</t>
  </si>
  <si>
    <t>Lat_FINAL</t>
  </si>
  <si>
    <t>Long_FINAL</t>
  </si>
  <si>
    <t>Big Odonata; nasty site; channelized behind condos</t>
  </si>
  <si>
    <t xml:space="preserve">BDuffy; RSmith </t>
  </si>
  <si>
    <t>No macrophytes; many cobbles</t>
  </si>
  <si>
    <t xml:space="preserve">0.25 mile SE off CR 11; behind snowmobile club </t>
  </si>
  <si>
    <t>A. Smith; R. Smith</t>
  </si>
  <si>
    <t>Very little flow; had to move the site upstream from original coordinates due to access</t>
  </si>
  <si>
    <t xml:space="preserve">BDuffy;RSmith </t>
  </si>
  <si>
    <t>Heitzman; Novak</t>
  </si>
  <si>
    <t>Agricul; open fields</t>
  </si>
  <si>
    <t>Scuds; Isopoda; crayfish; damsels</t>
  </si>
  <si>
    <t>0.4 miles east off SR 12E; 100 m upstream of abandoned railroad bridge behind farm</t>
  </si>
  <si>
    <t>Small; shallow low gradient stream with exposed roots from riparian vegetation.</t>
  </si>
  <si>
    <t xml:space="preserve">Looks like beaver dammed; used to have riffle - rocky a lot of sediment </t>
  </si>
  <si>
    <t xml:space="preserve">RSmith; Jlojpsberger; CLawrence </t>
  </si>
  <si>
    <t xml:space="preserve">Wetlands; forest </t>
  </si>
  <si>
    <t>Channel above stagnant pool; south of Srinagar 360. Micro tox sample done</t>
  </si>
  <si>
    <t xml:space="preserve">Lojpers; Heitz; Novak; Lawrence </t>
  </si>
  <si>
    <t>Wetlands; forest</t>
  </si>
  <si>
    <t>Rsmith; AJSmith; Emosher</t>
  </si>
  <si>
    <t xml:space="preserve">RSmith;JLopsberger </t>
  </si>
  <si>
    <t>Wetland; agriculture</t>
  </si>
  <si>
    <t xml:space="preserve">RSmith; JLopsberger </t>
  </si>
  <si>
    <t>Bduffy; Rsmith</t>
  </si>
  <si>
    <t xml:space="preserve">BDUFFY; RSMITH </t>
  </si>
  <si>
    <t>Wetlands; agriculture</t>
  </si>
  <si>
    <t>RSmith; BDuffy</t>
  </si>
  <si>
    <t>Forest; wetland</t>
  </si>
  <si>
    <t xml:space="preserve">RSmith; Jlojpsberger;CLawrence </t>
  </si>
  <si>
    <t xml:space="preserve">Forest; wetlands </t>
  </si>
  <si>
    <t xml:space="preserve">Duffy; Lope; Heitzman </t>
  </si>
  <si>
    <t>Forest; meadow</t>
  </si>
  <si>
    <t>Lope; Duffy; Heitzman; Kate Smith</t>
  </si>
  <si>
    <t>No sediment sample; hard bottom No tissue</t>
  </si>
  <si>
    <t>Very little water in channel Collected diatom sample with pipettes only; no rocks</t>
  </si>
  <si>
    <t>Engine block; carpets and other trash in stream. Lots of woody debris</t>
  </si>
  <si>
    <t>Cotter Road; poor site; channelized</t>
  </si>
  <si>
    <t>off Spicer Rd. Newly dammed by beaver; moved coord</t>
  </si>
  <si>
    <t xml:space="preserve">RSmith;Jlojpsberger; CLawrence </t>
  </si>
  <si>
    <t xml:space="preserve">Residential; business </t>
  </si>
  <si>
    <t>Lope; Duffy; Heitzman; Kate Smith(Utica office)</t>
  </si>
  <si>
    <t xml:space="preserve">Marsh; residential </t>
  </si>
  <si>
    <t>Diatom pipetted off vegetation; no rocks</t>
  </si>
  <si>
    <t>RSmith; JLojpsberger; CLawrence</t>
  </si>
  <si>
    <t>RSmith; Jlojpsberger; CLawrence</t>
  </si>
  <si>
    <t>Forest; ag</t>
  </si>
  <si>
    <t xml:space="preserve">RSmith; jlojpsberger; clawrence </t>
  </si>
  <si>
    <t xml:space="preserve">RSmith; Jlojpsberger; CLAWRENCE </t>
  </si>
  <si>
    <t xml:space="preserve">Forest; Wetland </t>
  </si>
  <si>
    <t xml:space="preserve">Residential; Forest; Wetland </t>
  </si>
  <si>
    <t>Forest; res.</t>
  </si>
  <si>
    <t>Forest; Wetland; Agriculture</t>
  </si>
  <si>
    <t>Site is near prisons. Approached within 30 seconds about why we're here. No issues; gross site</t>
  </si>
  <si>
    <t>Residential; Forest; Wetland;</t>
  </si>
  <si>
    <t xml:space="preserve">Wetland; agricultural </t>
  </si>
  <si>
    <t>RSmith; JLopsberger</t>
  </si>
  <si>
    <t xml:space="preserve">Wetlands; agricultural </t>
  </si>
  <si>
    <t>Down stream is actually GREAT low gradient habitat. Possibly a good reference site. Good mix of over head vegetation; macrophytes; and banks</t>
  </si>
  <si>
    <t xml:space="preserve">Duffy; Mosher RSmith </t>
  </si>
  <si>
    <t>Eels and minnows; ponded upstream of site</t>
  </si>
  <si>
    <t>Duffy; Mosher; RSmith</t>
  </si>
  <si>
    <t>Mayflies and signs for brook trout. Slope indicated opposite flow; even though this is not the case.</t>
  </si>
  <si>
    <t xml:space="preserve">Duffy; Mosher; RSmith </t>
  </si>
  <si>
    <t>Perlid exuviae on bridge; stream dammed directly underneath railroad bridge; Ryan got stung by a shiny green buggy</t>
  </si>
  <si>
    <t>Oligochaets;mud flat downstream and impoundment upstream</t>
  </si>
  <si>
    <t>Site has historic riffle upstream; sow bugs; red midge; site flows out of pond upstream and into another right here</t>
  </si>
  <si>
    <t xml:space="preserve">Very wide shallow river; very different than other Long Island sites. Eels and zygoptera </t>
  </si>
  <si>
    <t>RSmith; Duffy; Mosher</t>
  </si>
  <si>
    <t>Residential; forest</t>
  </si>
  <si>
    <t>Over hanging vegetation limited.  Difficult to find good sample spots in stream. Lots of mucky areas present; red midges present; sow bugs back swimmers</t>
  </si>
  <si>
    <t>Within pine barrens; iron precipitate</t>
  </si>
  <si>
    <t>BAS_LOC_RM_gis</t>
  </si>
  <si>
    <t>Grainsize_total_phi</t>
  </si>
  <si>
    <t>US_L3CODE</t>
  </si>
  <si>
    <t>US_L3NAME</t>
  </si>
  <si>
    <t>NA_L3CODE</t>
  </si>
  <si>
    <t>NA_L3NAME</t>
  </si>
  <si>
    <t>NA_L2CODE</t>
  </si>
  <si>
    <t>NA_L2NAME</t>
  </si>
  <si>
    <t>NA_L1CODE</t>
  </si>
  <si>
    <t>NA_L1NAME</t>
  </si>
  <si>
    <t>STATE_NAME</t>
  </si>
  <si>
    <t>EPA_REGION</t>
  </si>
  <si>
    <t>L3_KEY</t>
  </si>
  <si>
    <t>L2_KEY</t>
  </si>
  <si>
    <t>L1_KEY</t>
  </si>
  <si>
    <t>Eastern Great Lakes Lowlands</t>
  </si>
  <si>
    <t>8.1.1</t>
  </si>
  <si>
    <t>MIXED WOOD PLAINS</t>
  </si>
  <si>
    <t>EASTERN TEMPERATE FORESTS</t>
  </si>
  <si>
    <t>New York</t>
  </si>
  <si>
    <t>83  Eastern Great Lakes Lowlands</t>
  </si>
  <si>
    <t>8.1  MIXED WOOD PLAINS</t>
  </si>
  <si>
    <t>8  EASTERN TEMPERATE FORESTS</t>
  </si>
  <si>
    <t>Northern Allegheny Plateau</t>
  </si>
  <si>
    <t>8.1.3</t>
  </si>
  <si>
    <t>60  Northern Allegheny Plateau</t>
  </si>
  <si>
    <t>Northeastern Highlands</t>
  </si>
  <si>
    <t>5.3.1</t>
  </si>
  <si>
    <t>Northern Appalachian and Atlantic Maritime Highlands</t>
  </si>
  <si>
    <t>ATLANTIC HIGHLANDS</t>
  </si>
  <si>
    <t>NORTHERN FORESTS</t>
  </si>
  <si>
    <t>58  Northeastern Highlands</t>
  </si>
  <si>
    <t>5.3  ATLANTIC HIGHLANDS</t>
  </si>
  <si>
    <t>5  NORTHERN FORESTS</t>
  </si>
  <si>
    <t>Northeastern Coastal Zone</t>
  </si>
  <si>
    <t>8.1.7</t>
  </si>
  <si>
    <t>59  Northeastern Coastal Zone</t>
  </si>
  <si>
    <t>Ridge and Valley</t>
  </si>
  <si>
    <t>8.4.1</t>
  </si>
  <si>
    <t>OZARK/OUACHITA-APPALACHIAN FORESTS</t>
  </si>
  <si>
    <t>67  Ridge and Valley</t>
  </si>
  <si>
    <t>8.4  OZARK/OUACHITA-APPALACHIAN FORESTS</t>
  </si>
  <si>
    <t>North Central Appalachians</t>
  </si>
  <si>
    <t>5.3.3</t>
  </si>
  <si>
    <t>62  North Central Appalachians</t>
  </si>
  <si>
    <t>Northern Piedmont</t>
  </si>
  <si>
    <t>8.3.1</t>
  </si>
  <si>
    <t>SOUTHEASTERN USA PLAINS</t>
  </si>
  <si>
    <t>64  Northern Piedmont</t>
  </si>
  <si>
    <t>8.3  SOUTHEASTERN USA PLAINS</t>
  </si>
  <si>
    <t>Atlantic Coastal Pine Barrens</t>
  </si>
  <si>
    <t>8.5.4</t>
  </si>
  <si>
    <t>MISSISSIPPI ALLUVIAL AND SOUTHEAST USA COASTAL PLAINS</t>
  </si>
  <si>
    <t>84  Atlantic Coastal Pine Barrens</t>
  </si>
  <si>
    <t>8.5  MISSISSIPPI ALLUVIAL AND SOUTHEAST USA COASTAL PLAINS</t>
  </si>
  <si>
    <t>YSI failed</t>
  </si>
  <si>
    <t>Possible ref site, 74% LU. Noted as possible in field sheet.</t>
  </si>
  <si>
    <t>Possible ref site, 74.7% LU. Noted as possible in field sheet.</t>
  </si>
  <si>
    <t>LU rounds up to 75. Add as ref site?</t>
  </si>
  <si>
    <t>LU rounds up to 75. Add as ref site? But 424 cond…</t>
  </si>
  <si>
    <t>Non-ref site? Habitat scores are low, notes "Stream is surrounded on all sides by agricultural fields". Much of basin is high natural LU, but site is very ag heavy. Note says lots of dumping at site.</t>
  </si>
  <si>
    <t>Noted as possible ref site, but VERY low natural LU. Most of LU is probably low density dev. Use different ref site citeria for LI sites??</t>
  </si>
  <si>
    <t>Cond_test_250</t>
  </si>
  <si>
    <t>Possibly not ref site! Does not cluster well. Dominance of Maccaffertium modestum tells non-low gradient…</t>
  </si>
  <si>
    <t>High cond, low DO. Consistent outlier in plots. Lots of Cragonyx, showing low WQ. Also lots of Limnephilus. These two dominate here.</t>
  </si>
  <si>
    <t>site_condition_v1</t>
  </si>
  <si>
    <t>site_condition_v2</t>
  </si>
  <si>
    <t>2_Pool_Substrate_Characterization</t>
  </si>
  <si>
    <t>3_Pool_Variability</t>
  </si>
  <si>
    <t>4_Sediment_Deposition</t>
  </si>
  <si>
    <t>5_Channel_Flow_Status</t>
  </si>
  <si>
    <t>6_Channel_Alteration</t>
  </si>
  <si>
    <t>8_LB_Stability</t>
  </si>
  <si>
    <t>8_RB_Stability</t>
  </si>
  <si>
    <t>9_LB_Vegetative_Protection</t>
  </si>
  <si>
    <t>9_RB_Vegetative_Protection</t>
  </si>
  <si>
    <t>10_LB_Riparian_Zone_Width</t>
  </si>
  <si>
    <t>10_RB_Riparian_Zone_Width</t>
  </si>
  <si>
    <t>7_Channel_Sinuosity</t>
  </si>
  <si>
    <t>1_Epifaunal_Substrate-Available_Cover</t>
  </si>
  <si>
    <t>LandUse-pct_natural+wetland</t>
  </si>
  <si>
    <t>Reference_fieldsheet_question</t>
  </si>
  <si>
    <t>HUCID</t>
  </si>
  <si>
    <t>CSL10_85</t>
  </si>
  <si>
    <t>GlobalWatershed_LENGTH</t>
  </si>
  <si>
    <t>BSLOPCM</t>
  </si>
  <si>
    <t>SLOPERATIO</t>
  </si>
  <si>
    <t>LAGFACTOR</t>
  </si>
  <si>
    <t>STORAGE</t>
  </si>
  <si>
    <t>FOREST</t>
  </si>
  <si>
    <t>MAR</t>
  </si>
  <si>
    <t>CSL1085LO</t>
  </si>
  <si>
    <t>CSL1085UP</t>
  </si>
  <si>
    <t>LC11DEV</t>
  </si>
  <si>
    <t>LC11IMP</t>
  </si>
  <si>
    <t>MAYAVPRE</t>
  </si>
  <si>
    <t>JUNAVPRE</t>
  </si>
  <si>
    <t>JULAVPRE</t>
  </si>
  <si>
    <t>SSURGOA</t>
  </si>
  <si>
    <t>SSURGOB</t>
  </si>
  <si>
    <t>JUNMAXTMP</t>
  </si>
  <si>
    <t>DRNAREA</t>
  </si>
  <si>
    <t>PRECIP</t>
  </si>
  <si>
    <t>PRJUNAUG00</t>
  </si>
  <si>
    <t>Slp</t>
  </si>
  <si>
    <t>Slp1085</t>
  </si>
  <si>
    <t>ElevUP</t>
  </si>
  <si>
    <t>ElevDS</t>
  </si>
  <si>
    <t>40m upstream of bridge</t>
  </si>
  <si>
    <t>20m downstream of culvert.</t>
  </si>
  <si>
    <t>Site_condition_notes</t>
  </si>
  <si>
    <t>01-LSIS-2.4</t>
  </si>
  <si>
    <t>03-GUFF-0.9</t>
  </si>
  <si>
    <t>11-TEET-0.8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</si>
</sst>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9"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37">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xf numFmtId="0" fontId="18" fillId="2" borderId="0" xfId="0" applyFont="1" applyFill="1" applyBorder="1"/>
    <xf numFmtId="0" fontId="1" fillId="0" borderId="0" xfId="0" applyFont="1" applyFill="1" applyBorder="1"/>
    <xf numFmtId="0" fontId="1" fillId="0" borderId="0" xfId="0" applyFont="1"/>
    <xf numFmtId="0" fontId="0" fillId="34" borderId="0" xfId="0" applyFill="1"/>
    <xf numFmtId="0" fontId="1" fillId="0" borderId="0" xfId="0" applyFont="1" applyFill="1"/>
    <xf numFmtId="0" fontId="28" fillId="0" borderId="0" xfId="0" applyFont="1"/>
    <xf numFmtId="0" fontId="18" fillId="0" borderId="0" xfId="0" applyFont="1" applyFill="1"/>
    <xf numFmtId="0" fontId="16" fillId="0" borderId="0" xfId="0" applyFont="1"/>
    <xf numFmtId="0" fontId="16" fillId="2"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
  <sheetViews>
    <sheetView tabSelected="1" workbookViewId="0">
      <pane ySplit="1" topLeftCell="A56" activePane="bottomLeft" state="frozen"/>
      <selection pane="bottomLeft" activeCell="A78" sqref="A78"/>
    </sheetView>
  </sheetViews>
  <sheetFormatPr defaultRowHeight="15" x14ac:dyDescent="0.25"/>
  <cols>
    <col min="1" max="1" width="22.5703125" style="1" customWidth="1"/>
    <col min="2" max="2" width="26.85546875" style="19" bestFit="1" customWidth="1"/>
    <col min="3" max="3" width="6.5703125" style="21" customWidth="1"/>
    <col min="4" max="4" width="38.28515625" style="1" bestFit="1" customWidth="1"/>
    <col min="5" max="5" width="19.42578125" style="1" customWidth="1"/>
    <col min="6" max="6" width="29.85546875" style="1" customWidth="1"/>
    <col min="7" max="7" width="12" style="19" bestFit="1" customWidth="1"/>
    <col min="8" max="8" width="12.7109375" style="19" bestFit="1" customWidth="1"/>
    <col min="9" max="9" width="10.5703125" style="1" bestFit="1" customWidth="1"/>
    <col min="10" max="10" width="13.140625" style="1" customWidth="1"/>
    <col min="11" max="11" width="6" style="1" bestFit="1" customWidth="1"/>
    <col min="12" max="12" width="12.42578125" style="1" bestFit="1" customWidth="1"/>
    <col min="13" max="13" width="22.7109375" style="1" customWidth="1"/>
    <col min="14" max="14" width="116.140625" style="1" customWidth="1"/>
    <col min="15" max="16" width="20" style="1" bestFit="1" customWidth="1"/>
    <col min="17" max="17" width="7" style="1" bestFit="1" customWidth="1"/>
    <col min="18" max="18" width="10.5703125" style="1" bestFit="1" customWidth="1"/>
    <col min="19" max="19" width="12.140625" style="1" bestFit="1" customWidth="1"/>
    <col min="20" max="20" width="14.85546875" style="1" bestFit="1" customWidth="1"/>
    <col min="21" max="21" width="7.140625" style="1" bestFit="1" customWidth="1"/>
    <col min="22" max="22" width="12.85546875" style="1" bestFit="1" customWidth="1"/>
    <col min="23" max="23" width="7.140625" style="1" bestFit="1" customWidth="1"/>
    <col min="24" max="24" width="21" style="1" bestFit="1" customWidth="1"/>
    <col min="25" max="25" width="8.140625" style="1" bestFit="1" customWidth="1"/>
    <col min="26" max="26" width="9.85546875" style="1" customWidth="1"/>
    <col min="27" max="27" width="8.140625" style="1" bestFit="1" customWidth="1"/>
    <col min="28" max="28" width="30.5703125" style="1" bestFit="1" customWidth="1"/>
    <col min="29" max="29" width="19.5703125" style="1" bestFit="1" customWidth="1"/>
    <col min="30" max="30" width="18.42578125" style="1" bestFit="1" customWidth="1"/>
    <col min="31" max="31" width="6.5703125" style="1" bestFit="1" customWidth="1"/>
    <col min="32" max="32" width="5.5703125" style="1" bestFit="1" customWidth="1"/>
    <col min="33" max="33" width="6.5703125" style="1" bestFit="1" customWidth="1"/>
    <col min="34" max="34" width="8.85546875" style="1" bestFit="1" customWidth="1"/>
    <col min="35" max="35" width="6.5703125" style="1" bestFit="1" customWidth="1"/>
    <col min="36" max="36" width="5.5703125" style="1" bestFit="1" customWidth="1"/>
    <col min="37" max="37" width="20.28515625" style="1" bestFit="1" customWidth="1"/>
    <col min="38" max="38" width="19.7109375" style="19" customWidth="1"/>
    <col min="39" max="39" width="22.5703125" style="1" customWidth="1"/>
    <col min="40" max="40" width="20.5703125" style="19" bestFit="1" customWidth="1"/>
    <col min="41" max="41" width="20.5703125" style="19" customWidth="1"/>
    <col min="42" max="42" width="16.42578125" style="1" bestFit="1" customWidth="1"/>
    <col min="43" max="43" width="69" style="1" customWidth="1"/>
    <col min="44" max="44" width="27.42578125" style="1" bestFit="1" customWidth="1"/>
    <col min="45" max="16384" width="9.140625" style="1"/>
  </cols>
  <sheetData>
    <row r="1" spans="1:55" s="6" customFormat="1" x14ac:dyDescent="0.25">
      <c r="A1" s="7" t="s">
        <v>855</v>
      </c>
      <c r="B1" s="7" t="s">
        <v>1120</v>
      </c>
      <c r="C1" s="25" t="s">
        <v>2</v>
      </c>
      <c r="D1" s="7" t="s">
        <v>1</v>
      </c>
      <c r="E1" s="7" t="s">
        <v>0</v>
      </c>
      <c r="F1" s="7" t="s">
        <v>3</v>
      </c>
      <c r="G1" s="19" t="s">
        <v>1048</v>
      </c>
      <c r="H1" s="19" t="s">
        <v>1049</v>
      </c>
      <c r="I1" s="7" t="s">
        <v>385</v>
      </c>
      <c r="J1" s="7" t="s">
        <v>4</v>
      </c>
      <c r="K1" s="7" t="s">
        <v>5</v>
      </c>
      <c r="L1" s="7" t="s">
        <v>6</v>
      </c>
      <c r="M1" s="7" t="s">
        <v>7</v>
      </c>
      <c r="N1" s="7" t="s">
        <v>23</v>
      </c>
      <c r="O1" s="7" t="s">
        <v>168</v>
      </c>
      <c r="P1" s="7" t="s">
        <v>359</v>
      </c>
      <c r="Q1" s="7" t="s">
        <v>8</v>
      </c>
      <c r="R1" s="7" t="s">
        <v>9</v>
      </c>
      <c r="S1" s="7" t="s">
        <v>1201</v>
      </c>
      <c r="T1" s="7" t="s">
        <v>10</v>
      </c>
      <c r="U1" s="7" t="s">
        <v>11</v>
      </c>
      <c r="V1" s="7" t="s">
        <v>12</v>
      </c>
      <c r="W1" s="7" t="s">
        <v>13</v>
      </c>
      <c r="X1" s="7" t="s">
        <v>14</v>
      </c>
      <c r="Y1" s="7" t="s">
        <v>15</v>
      </c>
      <c r="Z1" s="7" t="s">
        <v>16</v>
      </c>
      <c r="AA1" s="7" t="s">
        <v>17</v>
      </c>
      <c r="AB1" s="7" t="s">
        <v>18</v>
      </c>
      <c r="AC1" s="7" t="s">
        <v>20</v>
      </c>
      <c r="AD1" s="7" t="s">
        <v>21</v>
      </c>
      <c r="AE1" s="7" t="s">
        <v>19</v>
      </c>
      <c r="AF1" s="7" t="s">
        <v>24</v>
      </c>
      <c r="AG1" s="7" t="s">
        <v>25</v>
      </c>
      <c r="AH1" s="7" t="s">
        <v>22</v>
      </c>
      <c r="AI1" s="7" t="s">
        <v>26</v>
      </c>
      <c r="AJ1" s="7" t="s">
        <v>27</v>
      </c>
      <c r="AK1" s="7" t="s">
        <v>28</v>
      </c>
      <c r="AL1" s="19" t="s">
        <v>1200</v>
      </c>
      <c r="AM1" s="7" t="s">
        <v>855</v>
      </c>
      <c r="AN1" s="19" t="s">
        <v>1185</v>
      </c>
      <c r="AO1" s="19" t="s">
        <v>1186</v>
      </c>
      <c r="AP1" s="6" t="s">
        <v>1182</v>
      </c>
      <c r="AQ1" s="19" t="s">
        <v>1230</v>
      </c>
      <c r="AR1" s="19"/>
      <c r="AS1" s="19"/>
      <c r="AT1" s="19"/>
      <c r="AU1" s="19"/>
      <c r="AV1" s="19"/>
      <c r="AW1" s="19"/>
      <c r="AX1" s="19"/>
      <c r="AY1" s="19"/>
      <c r="AZ1" s="19"/>
      <c r="BA1" s="19"/>
      <c r="BB1" s="19"/>
      <c r="BC1" s="19"/>
    </row>
    <row r="2" spans="1:55" x14ac:dyDescent="0.25">
      <c r="A2" s="2" t="s">
        <v>858</v>
      </c>
      <c r="B2" s="19" t="s">
        <v>949</v>
      </c>
      <c r="C2" s="22" t="s">
        <v>286</v>
      </c>
      <c r="D2" s="2" t="s">
        <v>292</v>
      </c>
      <c r="E2" s="2" t="s">
        <v>291</v>
      </c>
      <c r="F2" s="2" t="s">
        <v>293</v>
      </c>
      <c r="G2" s="19">
        <v>43.050179999999898</v>
      </c>
      <c r="H2" s="19">
        <v>-78.711699999999894</v>
      </c>
      <c r="I2" s="13">
        <v>42219</v>
      </c>
      <c r="J2" s="5" t="s">
        <v>294</v>
      </c>
      <c r="K2" s="2">
        <v>1</v>
      </c>
      <c r="L2" s="2">
        <v>1</v>
      </c>
      <c r="M2" s="2" t="s">
        <v>295</v>
      </c>
      <c r="N2" s="2" t="s">
        <v>1175</v>
      </c>
      <c r="O2" s="2" t="s">
        <v>296</v>
      </c>
      <c r="P2" s="2" t="s">
        <v>297</v>
      </c>
      <c r="Q2" s="2">
        <v>0</v>
      </c>
      <c r="R2" s="2">
        <v>2</v>
      </c>
      <c r="S2" s="2" t="s">
        <v>30</v>
      </c>
      <c r="T2" s="2">
        <v>10</v>
      </c>
      <c r="U2" s="2">
        <v>0.3</v>
      </c>
      <c r="V2" s="2" t="s">
        <v>31</v>
      </c>
      <c r="W2" s="2"/>
      <c r="X2" s="2" t="s">
        <v>32</v>
      </c>
      <c r="Y2" s="2"/>
      <c r="Z2" s="2" t="s">
        <v>46</v>
      </c>
      <c r="AA2" s="2"/>
      <c r="AB2" s="2"/>
      <c r="AC2" s="2">
        <v>0</v>
      </c>
      <c r="AD2" s="2">
        <v>0</v>
      </c>
      <c r="AE2" s="2"/>
      <c r="AF2" s="2"/>
      <c r="AG2" s="2"/>
      <c r="AH2" s="9"/>
      <c r="AI2" s="2"/>
      <c r="AJ2" s="2"/>
      <c r="AK2" s="2" t="s">
        <v>37</v>
      </c>
      <c r="AL2" s="19">
        <v>52.452847720000001</v>
      </c>
      <c r="AM2" s="2" t="s">
        <v>858</v>
      </c>
      <c r="AN2" s="19" t="s">
        <v>950</v>
      </c>
      <c r="AO2" s="19" t="str">
        <f t="shared" ref="AO2:AO30" si="0">IF(AL2&gt;=74.5,"ref","test")</f>
        <v>test</v>
      </c>
      <c r="AP2" s="1">
        <f t="shared" ref="AP2:AP33" si="1">IF(AH2&lt;250,1,0)</f>
        <v>1</v>
      </c>
      <c r="AQ2" s="19"/>
      <c r="AR2" s="19"/>
      <c r="AS2" s="19"/>
      <c r="AT2" s="19"/>
      <c r="AU2" s="19"/>
      <c r="AV2" s="19"/>
      <c r="AW2" s="19"/>
      <c r="AX2" s="19"/>
      <c r="AY2" s="19"/>
      <c r="AZ2" s="19"/>
      <c r="BA2" s="19"/>
      <c r="BB2" s="19"/>
      <c r="BC2" s="19"/>
    </row>
    <row r="3" spans="1:55" x14ac:dyDescent="0.25">
      <c r="A3" s="4" t="s">
        <v>862</v>
      </c>
      <c r="B3" s="19" t="s">
        <v>951</v>
      </c>
      <c r="C3" s="22" t="s">
        <v>286</v>
      </c>
      <c r="D3" s="2"/>
      <c r="E3" s="2"/>
      <c r="F3" s="2"/>
      <c r="G3" s="19">
        <v>43.15813</v>
      </c>
      <c r="H3" s="19">
        <v>-78.979799999999898</v>
      </c>
      <c r="I3" s="13">
        <v>42220</v>
      </c>
      <c r="J3" s="5">
        <v>0.7104166666666667</v>
      </c>
      <c r="K3" s="2">
        <v>0</v>
      </c>
      <c r="L3" s="2">
        <v>2</v>
      </c>
      <c r="M3" s="2" t="s">
        <v>295</v>
      </c>
      <c r="N3" s="2"/>
      <c r="O3" s="2" t="s">
        <v>357</v>
      </c>
      <c r="P3" s="2" t="s">
        <v>358</v>
      </c>
      <c r="Q3" s="2">
        <v>0</v>
      </c>
      <c r="R3" s="2">
        <v>2</v>
      </c>
      <c r="S3" s="2"/>
      <c r="T3" s="2">
        <v>100</v>
      </c>
      <c r="U3" s="2">
        <v>0.3</v>
      </c>
      <c r="V3" s="2" t="s">
        <v>56</v>
      </c>
      <c r="W3" s="2">
        <v>4</v>
      </c>
      <c r="X3" s="2" t="s">
        <v>53</v>
      </c>
      <c r="Y3" s="2">
        <v>0</v>
      </c>
      <c r="Z3" s="2" t="s">
        <v>30</v>
      </c>
      <c r="AA3" s="2">
        <v>100</v>
      </c>
      <c r="AB3" s="2" t="s">
        <v>356</v>
      </c>
      <c r="AC3" s="2">
        <v>1</v>
      </c>
      <c r="AD3" s="2">
        <v>1</v>
      </c>
      <c r="AE3" s="2">
        <v>20.8</v>
      </c>
      <c r="AF3" s="2">
        <v>7.4</v>
      </c>
      <c r="AG3" s="2">
        <v>2.27</v>
      </c>
      <c r="AH3" s="9">
        <v>2132</v>
      </c>
      <c r="AI3" s="2">
        <v>25.5</v>
      </c>
      <c r="AJ3" s="2"/>
      <c r="AK3" s="2" t="s">
        <v>74</v>
      </c>
      <c r="AL3" s="19">
        <v>65.279868620000002</v>
      </c>
      <c r="AM3" s="4" t="s">
        <v>862</v>
      </c>
      <c r="AN3" s="19" t="s">
        <v>950</v>
      </c>
      <c r="AO3" s="19" t="str">
        <f t="shared" si="0"/>
        <v>test</v>
      </c>
      <c r="AP3" s="1">
        <f t="shared" si="1"/>
        <v>0</v>
      </c>
      <c r="AQ3" s="19"/>
      <c r="AR3" s="19"/>
      <c r="AS3" s="19"/>
      <c r="AT3" s="19"/>
      <c r="AU3" s="19"/>
      <c r="AV3" s="19"/>
      <c r="AW3" s="19"/>
      <c r="AX3" s="19"/>
      <c r="AY3" s="19"/>
      <c r="AZ3" s="19"/>
      <c r="BA3" s="19"/>
      <c r="BB3" s="19"/>
      <c r="BC3" s="19"/>
    </row>
    <row r="4" spans="1:55" s="2" customFormat="1" x14ac:dyDescent="0.25">
      <c r="A4" s="2" t="s">
        <v>864</v>
      </c>
      <c r="B4" s="19" t="s">
        <v>952</v>
      </c>
      <c r="C4" s="22" t="s">
        <v>286</v>
      </c>
      <c r="D4" s="2" t="s">
        <v>298</v>
      </c>
      <c r="G4" s="19">
        <v>43.0828899999999</v>
      </c>
      <c r="H4" s="19">
        <v>-79.025099999999895</v>
      </c>
      <c r="I4" s="13">
        <v>42220</v>
      </c>
      <c r="J4" s="5">
        <v>0.73958333333333337</v>
      </c>
      <c r="M4" s="2" t="s">
        <v>295</v>
      </c>
      <c r="O4" s="2" t="s">
        <v>299</v>
      </c>
      <c r="P4" s="2" t="s">
        <v>300</v>
      </c>
      <c r="S4" s="2" t="s">
        <v>30</v>
      </c>
      <c r="U4" s="2">
        <v>0.7</v>
      </c>
      <c r="W4" s="2">
        <v>4</v>
      </c>
      <c r="Y4" s="2">
        <v>0.3</v>
      </c>
      <c r="AC4" s="2">
        <v>0</v>
      </c>
      <c r="AD4" s="2">
        <v>0</v>
      </c>
      <c r="AE4" s="2">
        <v>24.4</v>
      </c>
      <c r="AF4" s="2">
        <v>8.8000000000000007</v>
      </c>
      <c r="AG4" s="2">
        <v>11.74</v>
      </c>
      <c r="AH4" s="9">
        <v>476</v>
      </c>
      <c r="AI4" s="2">
        <v>1.4</v>
      </c>
      <c r="AL4" s="19">
        <v>26.964362390000002</v>
      </c>
      <c r="AM4" s="2" t="s">
        <v>864</v>
      </c>
      <c r="AN4" s="19" t="s">
        <v>950</v>
      </c>
      <c r="AO4" s="19" t="str">
        <f t="shared" si="0"/>
        <v>test</v>
      </c>
      <c r="AP4" s="1">
        <f t="shared" si="1"/>
        <v>0</v>
      </c>
      <c r="AQ4" s="19"/>
      <c r="AR4" s="19"/>
      <c r="AS4" s="19"/>
      <c r="AT4" s="19"/>
      <c r="AU4" s="19"/>
      <c r="AV4" s="19"/>
      <c r="AW4" s="19"/>
      <c r="AX4" s="19"/>
      <c r="AY4" s="19"/>
      <c r="AZ4" s="19"/>
      <c r="BA4" s="19"/>
      <c r="BB4" s="19"/>
      <c r="BC4" s="19"/>
    </row>
    <row r="5" spans="1:55" s="2" customFormat="1" x14ac:dyDescent="0.25">
      <c r="A5" s="2" t="s">
        <v>865</v>
      </c>
      <c r="B5" s="19" t="s">
        <v>953</v>
      </c>
      <c r="C5" s="22" t="s">
        <v>286</v>
      </c>
      <c r="G5" s="19">
        <v>43.034059999999897</v>
      </c>
      <c r="H5" s="19">
        <v>-78.707229999999896</v>
      </c>
      <c r="I5" s="13">
        <v>42220</v>
      </c>
      <c r="J5" s="5">
        <v>0.67499999999999993</v>
      </c>
      <c r="K5" s="2">
        <v>0</v>
      </c>
      <c r="L5" s="2">
        <v>2</v>
      </c>
      <c r="M5" s="2" t="s">
        <v>287</v>
      </c>
      <c r="N5" s="2" t="s">
        <v>1050</v>
      </c>
      <c r="O5" s="2" t="s">
        <v>289</v>
      </c>
      <c r="P5" s="2" t="s">
        <v>290</v>
      </c>
      <c r="Q5" s="2">
        <v>1</v>
      </c>
      <c r="R5" s="2">
        <v>2</v>
      </c>
      <c r="S5" s="2" t="s">
        <v>30</v>
      </c>
      <c r="T5" s="2">
        <v>80</v>
      </c>
      <c r="U5" s="2">
        <v>0.2</v>
      </c>
      <c r="V5" s="2" t="s">
        <v>56</v>
      </c>
      <c r="W5" s="2">
        <v>3</v>
      </c>
      <c r="X5" s="2" t="s">
        <v>57</v>
      </c>
      <c r="Y5" s="2">
        <v>29</v>
      </c>
      <c r="Z5" s="2" t="s">
        <v>30</v>
      </c>
      <c r="AB5" s="2" t="s">
        <v>288</v>
      </c>
      <c r="AC5" s="2">
        <v>0</v>
      </c>
      <c r="AD5" s="2">
        <v>0</v>
      </c>
      <c r="AE5" s="2">
        <v>21.5</v>
      </c>
      <c r="AF5" s="2">
        <v>7.8</v>
      </c>
      <c r="AG5" s="2">
        <v>12.5</v>
      </c>
      <c r="AH5" s="2">
        <v>2108</v>
      </c>
      <c r="AI5" s="2">
        <v>142</v>
      </c>
      <c r="AK5" s="2" t="s">
        <v>74</v>
      </c>
      <c r="AL5" s="19">
        <v>37.717164359999998</v>
      </c>
      <c r="AM5" s="2" t="s">
        <v>865</v>
      </c>
      <c r="AN5" s="19" t="s">
        <v>950</v>
      </c>
      <c r="AO5" s="19" t="str">
        <f t="shared" si="0"/>
        <v>test</v>
      </c>
      <c r="AP5" s="1">
        <f t="shared" si="1"/>
        <v>0</v>
      </c>
      <c r="AQ5" s="19"/>
      <c r="AR5" s="19"/>
      <c r="AS5" s="19"/>
      <c r="AT5" s="19"/>
      <c r="AU5" s="19"/>
      <c r="AV5" s="19"/>
      <c r="AW5" s="19"/>
      <c r="AX5" s="19"/>
      <c r="AY5" s="19"/>
      <c r="AZ5" s="19"/>
      <c r="BA5" s="19"/>
      <c r="BB5" s="19"/>
      <c r="BC5" s="19"/>
    </row>
    <row r="6" spans="1:55" s="2" customFormat="1" x14ac:dyDescent="0.25">
      <c r="A6" s="2" t="s">
        <v>1231</v>
      </c>
      <c r="B6" s="19" t="s">
        <v>954</v>
      </c>
      <c r="C6" s="22" t="s">
        <v>286</v>
      </c>
      <c r="G6" s="19">
        <v>42.669460000000001</v>
      </c>
      <c r="H6" s="19">
        <v>-79.02749</v>
      </c>
      <c r="I6" s="13">
        <v>42221</v>
      </c>
      <c r="J6" s="5">
        <v>0.4777777777777778</v>
      </c>
      <c r="K6" s="2">
        <v>2</v>
      </c>
      <c r="L6" s="2">
        <v>2</v>
      </c>
      <c r="M6" s="2" t="s">
        <v>287</v>
      </c>
      <c r="N6" s="2" t="s">
        <v>316</v>
      </c>
      <c r="O6" s="2" t="s">
        <v>317</v>
      </c>
      <c r="P6" s="2" t="s">
        <v>318</v>
      </c>
      <c r="Q6" s="2">
        <v>2</v>
      </c>
      <c r="R6" s="2">
        <v>2</v>
      </c>
      <c r="S6" s="2" t="s">
        <v>30</v>
      </c>
      <c r="T6" s="2">
        <v>40</v>
      </c>
      <c r="U6" s="2">
        <v>0.3</v>
      </c>
      <c r="V6" s="2" t="s">
        <v>39</v>
      </c>
      <c r="W6" s="2">
        <v>20</v>
      </c>
      <c r="X6" s="2" t="s">
        <v>32</v>
      </c>
      <c r="Y6" s="2">
        <v>1</v>
      </c>
      <c r="Z6" s="2" t="s">
        <v>30</v>
      </c>
      <c r="AB6" s="2" t="s">
        <v>88</v>
      </c>
      <c r="AC6" s="2">
        <v>0</v>
      </c>
      <c r="AD6" s="2">
        <v>0</v>
      </c>
      <c r="AE6" s="2">
        <v>20.7</v>
      </c>
      <c r="AF6" s="2">
        <v>7.5</v>
      </c>
      <c r="AG6" s="2">
        <v>3.6</v>
      </c>
      <c r="AH6" s="2">
        <v>909</v>
      </c>
      <c r="AI6" s="2">
        <v>40.6</v>
      </c>
      <c r="AK6" s="2" t="s">
        <v>74</v>
      </c>
      <c r="AL6" s="19">
        <v>64.992405590000004</v>
      </c>
      <c r="AM6" s="2" t="s">
        <v>1231</v>
      </c>
      <c r="AN6" s="19" t="s">
        <v>950</v>
      </c>
      <c r="AO6" s="19" t="str">
        <f t="shared" si="0"/>
        <v>test</v>
      </c>
      <c r="AP6" s="1">
        <f t="shared" si="1"/>
        <v>0</v>
      </c>
      <c r="AQ6" s="19"/>
      <c r="AR6" s="19"/>
      <c r="AS6" s="19"/>
      <c r="AT6" s="19"/>
      <c r="AU6" s="19"/>
      <c r="AV6" s="19"/>
      <c r="AW6" s="19"/>
      <c r="AX6" s="19"/>
      <c r="AY6" s="19"/>
      <c r="AZ6" s="19"/>
      <c r="BA6" s="19"/>
      <c r="BB6" s="19"/>
      <c r="BC6" s="19"/>
    </row>
    <row r="7" spans="1:55" s="2" customFormat="1" x14ac:dyDescent="0.25">
      <c r="A7" s="2" t="s">
        <v>922</v>
      </c>
      <c r="B7" s="19" t="s">
        <v>955</v>
      </c>
      <c r="C7" s="22" t="s">
        <v>286</v>
      </c>
      <c r="G7" s="19">
        <v>42.963369999999898</v>
      </c>
      <c r="H7" s="19">
        <v>-78.389139999999898</v>
      </c>
      <c r="I7" s="13">
        <v>42220</v>
      </c>
      <c r="J7" s="5">
        <v>0.52777777777777779</v>
      </c>
      <c r="K7" s="2">
        <v>2</v>
      </c>
      <c r="L7" s="2">
        <v>2</v>
      </c>
      <c r="M7" s="2" t="s">
        <v>287</v>
      </c>
      <c r="N7" s="2" t="s">
        <v>309</v>
      </c>
      <c r="O7" s="2" t="s">
        <v>310</v>
      </c>
      <c r="P7" s="2" t="s">
        <v>311</v>
      </c>
      <c r="Q7" s="2">
        <v>2</v>
      </c>
      <c r="R7" s="2">
        <v>2</v>
      </c>
      <c r="S7" s="2" t="s">
        <v>30</v>
      </c>
      <c r="T7" s="2">
        <v>70</v>
      </c>
      <c r="U7" s="2">
        <v>0.2</v>
      </c>
      <c r="V7" s="2" t="s">
        <v>31</v>
      </c>
      <c r="W7" s="2">
        <v>5</v>
      </c>
      <c r="X7" s="2" t="s">
        <v>32</v>
      </c>
      <c r="Y7" s="2">
        <v>7.0000000000000007E-2</v>
      </c>
      <c r="Z7" s="2" t="s">
        <v>30</v>
      </c>
      <c r="AB7" s="2" t="s">
        <v>305</v>
      </c>
      <c r="AC7" s="2">
        <v>0</v>
      </c>
      <c r="AD7" s="2">
        <v>0</v>
      </c>
      <c r="AE7" s="2">
        <v>21</v>
      </c>
      <c r="AF7" s="2">
        <v>7.5</v>
      </c>
      <c r="AG7" s="2">
        <v>7</v>
      </c>
      <c r="AH7" s="2">
        <v>636</v>
      </c>
      <c r="AI7" s="2">
        <v>79</v>
      </c>
      <c r="AK7" s="2" t="s">
        <v>74</v>
      </c>
      <c r="AL7" s="19">
        <v>42.21385025</v>
      </c>
      <c r="AM7" s="2" t="s">
        <v>922</v>
      </c>
      <c r="AN7" s="19" t="s">
        <v>950</v>
      </c>
      <c r="AO7" s="19" t="str">
        <f t="shared" si="0"/>
        <v>test</v>
      </c>
      <c r="AP7" s="1">
        <f t="shared" si="1"/>
        <v>0</v>
      </c>
      <c r="AQ7" s="19"/>
      <c r="AR7" s="19"/>
      <c r="AS7" s="19"/>
      <c r="AT7" s="19"/>
      <c r="AU7" s="19"/>
      <c r="AV7" s="19"/>
      <c r="AW7" s="19"/>
      <c r="AX7" s="19"/>
      <c r="AY7" s="19"/>
      <c r="AZ7" s="19"/>
      <c r="BA7" s="19"/>
      <c r="BB7" s="19"/>
      <c r="BC7" s="19"/>
    </row>
    <row r="8" spans="1:55" s="2" customFormat="1" x14ac:dyDescent="0.25">
      <c r="A8" s="2" t="s">
        <v>926</v>
      </c>
      <c r="B8" s="19" t="s">
        <v>956</v>
      </c>
      <c r="C8" s="22" t="s">
        <v>286</v>
      </c>
      <c r="G8" s="19">
        <v>42.631059999999898</v>
      </c>
      <c r="H8" s="19">
        <v>-79.073160000000001</v>
      </c>
      <c r="I8" s="13">
        <v>42221</v>
      </c>
      <c r="J8" s="5">
        <v>0.52638888888888891</v>
      </c>
      <c r="K8" s="2">
        <v>2</v>
      </c>
      <c r="L8" s="2">
        <v>2</v>
      </c>
      <c r="M8" s="2" t="s">
        <v>287</v>
      </c>
      <c r="N8" s="2" t="s">
        <v>302</v>
      </c>
      <c r="O8" s="2" t="s">
        <v>303</v>
      </c>
      <c r="P8" s="2" t="s">
        <v>304</v>
      </c>
      <c r="Q8" s="2">
        <v>2</v>
      </c>
      <c r="R8" s="2">
        <v>2</v>
      </c>
      <c r="S8" s="2" t="s">
        <v>30</v>
      </c>
      <c r="T8" s="2">
        <v>20</v>
      </c>
      <c r="U8" s="2">
        <v>0.5</v>
      </c>
      <c r="V8" s="2" t="s">
        <v>39</v>
      </c>
      <c r="W8" s="2">
        <v>4</v>
      </c>
      <c r="X8" s="2" t="s">
        <v>53</v>
      </c>
      <c r="Y8" s="2">
        <v>0</v>
      </c>
      <c r="Z8" s="2" t="s">
        <v>30</v>
      </c>
      <c r="AB8" s="2" t="s">
        <v>301</v>
      </c>
      <c r="AC8" s="2">
        <v>0</v>
      </c>
      <c r="AD8" s="2">
        <v>0</v>
      </c>
      <c r="AE8" s="2">
        <v>22.2</v>
      </c>
      <c r="AF8" s="2">
        <v>7.8</v>
      </c>
      <c r="AG8" s="2">
        <v>4.7</v>
      </c>
      <c r="AH8" s="2">
        <v>711</v>
      </c>
      <c r="AI8" s="2">
        <v>54</v>
      </c>
      <c r="AK8" s="2" t="s">
        <v>74</v>
      </c>
      <c r="AL8" s="19">
        <v>40.922190200000003</v>
      </c>
      <c r="AM8" s="2" t="s">
        <v>926</v>
      </c>
      <c r="AN8" s="19" t="s">
        <v>950</v>
      </c>
      <c r="AO8" s="19" t="str">
        <f t="shared" si="0"/>
        <v>test</v>
      </c>
      <c r="AP8" s="1">
        <f t="shared" si="1"/>
        <v>0</v>
      </c>
      <c r="AQ8" s="19"/>
      <c r="AR8" s="19"/>
      <c r="AS8" s="19"/>
      <c r="AT8" s="19"/>
      <c r="AU8" s="19"/>
      <c r="AV8" s="19"/>
      <c r="AW8" s="19"/>
      <c r="AX8" s="19"/>
      <c r="AY8" s="19"/>
      <c r="AZ8" s="19"/>
      <c r="BA8" s="19"/>
      <c r="BB8" s="19"/>
      <c r="BC8" s="19"/>
    </row>
    <row r="9" spans="1:55" s="2" customFormat="1" x14ac:dyDescent="0.25">
      <c r="A9" s="2" t="s">
        <v>875</v>
      </c>
      <c r="B9" s="19" t="s">
        <v>957</v>
      </c>
      <c r="C9" s="22" t="s">
        <v>286</v>
      </c>
      <c r="E9" s="2" t="s">
        <v>135</v>
      </c>
      <c r="G9" s="19">
        <v>42.910499913400002</v>
      </c>
      <c r="H9" s="19">
        <v>-78.622477727299895</v>
      </c>
      <c r="I9" s="13">
        <v>42192</v>
      </c>
      <c r="J9" s="5">
        <v>0.75555555555555554</v>
      </c>
      <c r="M9" s="2" t="s">
        <v>136</v>
      </c>
      <c r="N9" s="2" t="s">
        <v>138</v>
      </c>
      <c r="O9" s="2" t="s">
        <v>139</v>
      </c>
      <c r="P9" s="2" t="s">
        <v>140</v>
      </c>
      <c r="S9" s="2" t="s">
        <v>30</v>
      </c>
      <c r="T9" s="2">
        <v>40</v>
      </c>
      <c r="U9" s="2">
        <v>0.2</v>
      </c>
      <c r="V9" s="2" t="s">
        <v>39</v>
      </c>
      <c r="W9" s="2">
        <v>1</v>
      </c>
      <c r="X9" s="2" t="s">
        <v>57</v>
      </c>
      <c r="Y9" s="2">
        <v>0.1</v>
      </c>
      <c r="Z9" s="2" t="s">
        <v>30</v>
      </c>
      <c r="AA9" s="2">
        <v>5</v>
      </c>
      <c r="AB9" s="2" t="s">
        <v>137</v>
      </c>
      <c r="AC9" s="2">
        <v>0</v>
      </c>
      <c r="AD9" s="2">
        <v>0</v>
      </c>
      <c r="AE9" s="2">
        <v>23.1</v>
      </c>
      <c r="AF9" s="2">
        <v>7.5</v>
      </c>
      <c r="AG9" s="2">
        <v>5.6</v>
      </c>
      <c r="AH9" s="2">
        <v>664</v>
      </c>
      <c r="AI9" s="2">
        <v>66</v>
      </c>
      <c r="AJ9" s="2">
        <v>1.9</v>
      </c>
      <c r="AK9" s="2" t="s">
        <v>74</v>
      </c>
      <c r="AL9" s="19">
        <v>41.880249839999998</v>
      </c>
      <c r="AM9" s="2" t="s">
        <v>875</v>
      </c>
      <c r="AN9" s="19" t="s">
        <v>950</v>
      </c>
      <c r="AO9" s="19" t="str">
        <f t="shared" si="0"/>
        <v>test</v>
      </c>
      <c r="AP9" s="1">
        <f t="shared" si="1"/>
        <v>0</v>
      </c>
      <c r="AQ9" s="19"/>
      <c r="AR9" s="19"/>
      <c r="AS9" s="19"/>
      <c r="AT9" s="19"/>
      <c r="AU9" s="19"/>
      <c r="AV9" s="19"/>
      <c r="AW9" s="19"/>
      <c r="AX9" s="19"/>
      <c r="AY9" s="19"/>
      <c r="AZ9" s="19"/>
      <c r="BA9" s="19"/>
      <c r="BB9" s="19"/>
      <c r="BC9" s="19"/>
    </row>
    <row r="10" spans="1:55" s="2" customFormat="1" x14ac:dyDescent="0.25">
      <c r="A10" s="20" t="s">
        <v>877</v>
      </c>
      <c r="B10" s="19" t="s">
        <v>958</v>
      </c>
      <c r="C10" s="22" t="s">
        <v>286</v>
      </c>
      <c r="G10" s="19">
        <v>42.771500000000003</v>
      </c>
      <c r="H10" s="19">
        <v>-78.273799999999895</v>
      </c>
      <c r="I10" s="13">
        <v>42193</v>
      </c>
      <c r="J10" s="5">
        <v>0.52569444444444446</v>
      </c>
      <c r="K10" s="2">
        <v>2</v>
      </c>
      <c r="L10" s="2">
        <v>0</v>
      </c>
      <c r="M10" s="2" t="s">
        <v>1051</v>
      </c>
      <c r="N10" s="2" t="s">
        <v>145</v>
      </c>
      <c r="O10" s="2" t="s">
        <v>146</v>
      </c>
      <c r="P10" s="2" t="s">
        <v>147</v>
      </c>
      <c r="Q10" s="2">
        <v>2</v>
      </c>
      <c r="R10" s="2">
        <v>2</v>
      </c>
      <c r="S10" s="2" t="s">
        <v>30</v>
      </c>
      <c r="T10" s="2">
        <v>0</v>
      </c>
      <c r="U10" s="2">
        <v>0.1</v>
      </c>
      <c r="V10" s="2" t="s">
        <v>56</v>
      </c>
      <c r="W10" s="2">
        <v>0.3</v>
      </c>
      <c r="X10" s="2" t="s">
        <v>57</v>
      </c>
      <c r="Y10" s="2">
        <v>0.4</v>
      </c>
      <c r="Z10" s="2" t="s">
        <v>30</v>
      </c>
      <c r="AA10" s="2">
        <v>45</v>
      </c>
      <c r="AB10" s="2" t="s">
        <v>144</v>
      </c>
      <c r="AC10" s="2">
        <v>0</v>
      </c>
      <c r="AD10" s="2">
        <v>0</v>
      </c>
      <c r="AE10" s="2">
        <v>17.79</v>
      </c>
      <c r="AF10" s="2">
        <v>7.2</v>
      </c>
      <c r="AG10" s="2">
        <v>6.9</v>
      </c>
      <c r="AH10" s="2">
        <v>282</v>
      </c>
      <c r="AI10" s="2">
        <v>72.7</v>
      </c>
      <c r="AJ10" s="2">
        <v>1.39</v>
      </c>
      <c r="AL10" s="19">
        <v>48.02300503</v>
      </c>
      <c r="AM10" s="20" t="s">
        <v>877</v>
      </c>
      <c r="AN10" s="19" t="s">
        <v>950</v>
      </c>
      <c r="AO10" s="19" t="str">
        <f t="shared" si="0"/>
        <v>test</v>
      </c>
      <c r="AP10" s="1">
        <f t="shared" si="1"/>
        <v>0</v>
      </c>
      <c r="AQ10" s="19"/>
      <c r="AR10" s="19"/>
      <c r="AS10" s="19"/>
      <c r="AT10" s="19"/>
      <c r="AU10" s="19"/>
      <c r="AV10" s="19"/>
      <c r="AW10" s="19"/>
      <c r="AX10" s="19"/>
      <c r="AY10" s="19"/>
      <c r="AZ10" s="19"/>
      <c r="BA10" s="19"/>
      <c r="BB10" s="19"/>
      <c r="BC10" s="19"/>
    </row>
    <row r="11" spans="1:55" s="2" customFormat="1" x14ac:dyDescent="0.25">
      <c r="A11" s="2" t="s">
        <v>929</v>
      </c>
      <c r="B11" s="19" t="s">
        <v>959</v>
      </c>
      <c r="C11" s="22" t="s">
        <v>286</v>
      </c>
      <c r="G11" s="19">
        <v>42.690480000000001</v>
      </c>
      <c r="H11" s="19">
        <v>-78.363619999999898</v>
      </c>
      <c r="I11" s="13">
        <v>42222</v>
      </c>
      <c r="J11" s="5">
        <v>0.46875</v>
      </c>
      <c r="K11" s="2">
        <v>2</v>
      </c>
      <c r="L11" s="2">
        <v>0</v>
      </c>
      <c r="M11" s="2" t="s">
        <v>287</v>
      </c>
      <c r="N11" s="2" t="s">
        <v>1052</v>
      </c>
      <c r="O11" s="2" t="s">
        <v>306</v>
      </c>
      <c r="P11" s="2" t="s">
        <v>307</v>
      </c>
      <c r="Q11" s="2">
        <v>2</v>
      </c>
      <c r="R11" s="2">
        <v>2</v>
      </c>
      <c r="S11" s="2" t="s">
        <v>30</v>
      </c>
      <c r="T11" s="2">
        <v>0</v>
      </c>
      <c r="U11" s="2">
        <v>0.3</v>
      </c>
      <c r="V11" s="2" t="s">
        <v>39</v>
      </c>
      <c r="W11" s="2">
        <v>1.5</v>
      </c>
      <c r="X11" s="2" t="s">
        <v>57</v>
      </c>
      <c r="Y11" s="2">
        <v>38</v>
      </c>
      <c r="Z11" s="2" t="s">
        <v>46</v>
      </c>
      <c r="AB11" s="2" t="s">
        <v>305</v>
      </c>
      <c r="AC11" s="2">
        <v>1</v>
      </c>
      <c r="AD11" s="2">
        <v>0</v>
      </c>
      <c r="AE11" s="2">
        <v>15</v>
      </c>
      <c r="AF11" s="2">
        <v>8.1</v>
      </c>
      <c r="AG11" s="2">
        <v>10.199999999999999</v>
      </c>
      <c r="AH11" s="2">
        <v>487</v>
      </c>
      <c r="AI11" s="2">
        <v>101</v>
      </c>
      <c r="AK11" s="2" t="s">
        <v>74</v>
      </c>
      <c r="AL11" s="19">
        <v>43.855581319999999</v>
      </c>
      <c r="AM11" s="2" t="s">
        <v>929</v>
      </c>
      <c r="AN11" s="19" t="s">
        <v>950</v>
      </c>
      <c r="AO11" s="19" t="str">
        <f t="shared" si="0"/>
        <v>test</v>
      </c>
      <c r="AP11" s="1">
        <f t="shared" si="1"/>
        <v>0</v>
      </c>
      <c r="AQ11" s="19"/>
      <c r="AR11" s="19"/>
      <c r="AS11" s="19"/>
      <c r="AT11" s="19"/>
      <c r="AU11" s="19"/>
      <c r="AV11" s="19"/>
      <c r="AW11" s="19"/>
      <c r="AX11" s="19"/>
      <c r="AY11" s="19"/>
      <c r="AZ11" s="19"/>
      <c r="BA11" s="19"/>
      <c r="BB11" s="19"/>
      <c r="BC11" s="19"/>
    </row>
    <row r="12" spans="1:55" s="2" customFormat="1" x14ac:dyDescent="0.25">
      <c r="A12" s="2" t="s">
        <v>857</v>
      </c>
      <c r="B12" s="19" t="s">
        <v>960</v>
      </c>
      <c r="C12" s="22" t="s">
        <v>308</v>
      </c>
      <c r="D12" s="2" t="s">
        <v>218</v>
      </c>
      <c r="G12" s="19">
        <v>43.354688000000003</v>
      </c>
      <c r="H12" s="19">
        <v>-78.018375000000006</v>
      </c>
      <c r="I12" s="13">
        <v>42207</v>
      </c>
      <c r="J12" s="5">
        <v>0.39305555555555555</v>
      </c>
      <c r="K12" s="2">
        <v>2</v>
      </c>
      <c r="L12" s="2">
        <v>2</v>
      </c>
      <c r="M12" s="2" t="s">
        <v>208</v>
      </c>
      <c r="N12" s="2" t="s">
        <v>219</v>
      </c>
      <c r="O12" s="2" t="s">
        <v>220</v>
      </c>
      <c r="P12" s="2" t="s">
        <v>221</v>
      </c>
      <c r="Q12" s="2">
        <v>2</v>
      </c>
      <c r="R12" s="2">
        <v>2</v>
      </c>
      <c r="S12" s="2" t="s">
        <v>30</v>
      </c>
      <c r="T12" s="2">
        <v>10</v>
      </c>
      <c r="U12" s="2">
        <v>1</v>
      </c>
      <c r="V12" s="2" t="s">
        <v>39</v>
      </c>
      <c r="W12" s="2">
        <v>4</v>
      </c>
      <c r="X12" s="2" t="s">
        <v>40</v>
      </c>
      <c r="Y12" s="2">
        <v>2</v>
      </c>
      <c r="Z12" s="2" t="s">
        <v>30</v>
      </c>
      <c r="AA12" s="2">
        <v>96</v>
      </c>
      <c r="AB12" s="2" t="s">
        <v>214</v>
      </c>
      <c r="AC12" s="2">
        <v>1</v>
      </c>
      <c r="AD12" s="2">
        <v>1</v>
      </c>
      <c r="AE12" s="2">
        <v>19</v>
      </c>
      <c r="AF12" s="2">
        <v>7.78</v>
      </c>
      <c r="AG12" s="2">
        <v>4.6900000000000004</v>
      </c>
      <c r="AH12" s="2">
        <v>820</v>
      </c>
      <c r="AI12" s="2">
        <v>49</v>
      </c>
      <c r="AK12" s="2" t="s">
        <v>74</v>
      </c>
      <c r="AL12" s="19">
        <v>39.260782720000002</v>
      </c>
      <c r="AM12" s="2" t="s">
        <v>857</v>
      </c>
      <c r="AN12" s="19" t="s">
        <v>950</v>
      </c>
      <c r="AO12" s="19" t="str">
        <f t="shared" si="0"/>
        <v>test</v>
      </c>
      <c r="AP12" s="1">
        <f t="shared" si="1"/>
        <v>0</v>
      </c>
      <c r="AQ12" s="19"/>
      <c r="AR12" s="19"/>
      <c r="AS12" s="19"/>
      <c r="AT12" s="19"/>
      <c r="AU12" s="19"/>
      <c r="AV12" s="19"/>
      <c r="AW12" s="19"/>
      <c r="AX12" s="19"/>
      <c r="AY12" s="19"/>
      <c r="AZ12" s="19"/>
      <c r="BA12" s="19"/>
      <c r="BB12" s="19"/>
      <c r="BC12" s="19"/>
    </row>
    <row r="13" spans="1:55" s="2" customFormat="1" x14ac:dyDescent="0.25">
      <c r="A13" s="2" t="s">
        <v>861</v>
      </c>
      <c r="B13" s="19" t="s">
        <v>961</v>
      </c>
      <c r="C13" s="22" t="s">
        <v>308</v>
      </c>
      <c r="D13" s="2" t="s">
        <v>236</v>
      </c>
      <c r="E13" s="2" t="s">
        <v>235</v>
      </c>
      <c r="F13" s="2" t="s">
        <v>1053</v>
      </c>
      <c r="G13" s="19">
        <v>44.156770000000002</v>
      </c>
      <c r="H13" s="19">
        <v>-76.040679999999895</v>
      </c>
      <c r="I13" s="13">
        <v>42206</v>
      </c>
      <c r="J13" s="5">
        <v>0.68263888888888891</v>
      </c>
      <c r="K13" s="2">
        <v>2</v>
      </c>
      <c r="L13" s="2">
        <v>2</v>
      </c>
      <c r="M13" s="2" t="s">
        <v>1054</v>
      </c>
      <c r="N13" s="2" t="s">
        <v>1055</v>
      </c>
      <c r="O13" s="2" t="s">
        <v>237</v>
      </c>
      <c r="P13" s="2" t="s">
        <v>238</v>
      </c>
      <c r="Q13" s="2">
        <v>2</v>
      </c>
      <c r="R13" s="2">
        <v>2</v>
      </c>
      <c r="S13" s="2" t="s">
        <v>30</v>
      </c>
      <c r="T13" s="2">
        <v>100</v>
      </c>
      <c r="U13" s="2">
        <v>1</v>
      </c>
      <c r="V13" s="2" t="s">
        <v>56</v>
      </c>
      <c r="W13" s="2">
        <v>15</v>
      </c>
      <c r="X13" s="2" t="s">
        <v>53</v>
      </c>
      <c r="Y13" s="2">
        <v>10</v>
      </c>
      <c r="Z13" s="2" t="s">
        <v>30</v>
      </c>
      <c r="AA13" s="2">
        <v>0</v>
      </c>
      <c r="AB13" s="2" t="s">
        <v>50</v>
      </c>
      <c r="AC13" s="2">
        <v>1</v>
      </c>
      <c r="AD13" s="2">
        <v>1</v>
      </c>
      <c r="AE13" s="2">
        <v>23</v>
      </c>
      <c r="AF13" s="2">
        <v>7.2</v>
      </c>
      <c r="AG13" s="2">
        <v>1.2</v>
      </c>
      <c r="AH13" s="2">
        <v>506</v>
      </c>
      <c r="AI13" s="2">
        <v>13</v>
      </c>
      <c r="AK13" s="2" t="s">
        <v>70</v>
      </c>
      <c r="AL13" s="19">
        <v>44.571323659999997</v>
      </c>
      <c r="AM13" s="2" t="s">
        <v>861</v>
      </c>
      <c r="AN13" s="19" t="s">
        <v>950</v>
      </c>
      <c r="AO13" s="19" t="str">
        <f t="shared" si="0"/>
        <v>test</v>
      </c>
      <c r="AP13" s="1">
        <f t="shared" si="1"/>
        <v>0</v>
      </c>
      <c r="AQ13" s="19"/>
      <c r="AR13" s="19"/>
      <c r="AS13" s="19"/>
      <c r="AT13" s="19"/>
      <c r="AU13" s="19"/>
      <c r="AV13" s="19"/>
      <c r="AW13" s="19"/>
      <c r="AX13" s="19"/>
      <c r="AY13" s="19"/>
      <c r="AZ13" s="19"/>
      <c r="BA13" s="19"/>
      <c r="BB13" s="19"/>
      <c r="BC13" s="19"/>
    </row>
    <row r="14" spans="1:55" s="2" customFormat="1" x14ac:dyDescent="0.25">
      <c r="A14" s="2" t="s">
        <v>872</v>
      </c>
      <c r="B14" s="19" t="s">
        <v>962</v>
      </c>
      <c r="C14" s="22" t="s">
        <v>308</v>
      </c>
      <c r="G14" s="19">
        <v>43.186599999999899</v>
      </c>
      <c r="H14" s="19">
        <v>-78.575299999999899</v>
      </c>
      <c r="I14" s="13">
        <v>42193</v>
      </c>
      <c r="J14" s="5">
        <v>0.3972222222222222</v>
      </c>
      <c r="K14" s="2">
        <v>2</v>
      </c>
      <c r="L14" s="2">
        <v>2</v>
      </c>
      <c r="M14" s="2" t="s">
        <v>1056</v>
      </c>
      <c r="N14" s="2" t="s">
        <v>129</v>
      </c>
      <c r="O14" s="2" t="s">
        <v>130</v>
      </c>
      <c r="P14" s="2" t="s">
        <v>131</v>
      </c>
      <c r="Q14" s="2">
        <v>0</v>
      </c>
      <c r="R14" s="2">
        <v>2</v>
      </c>
      <c r="S14" s="2" t="s">
        <v>30</v>
      </c>
      <c r="T14" s="2">
        <v>100</v>
      </c>
      <c r="U14" s="2">
        <v>0.2</v>
      </c>
      <c r="V14" s="2" t="s">
        <v>31</v>
      </c>
      <c r="W14" s="2">
        <v>1</v>
      </c>
      <c r="X14" s="2" t="s">
        <v>32</v>
      </c>
      <c r="Y14" s="2">
        <v>0</v>
      </c>
      <c r="Z14" s="2" t="s">
        <v>30</v>
      </c>
      <c r="AA14" s="2">
        <v>2</v>
      </c>
      <c r="AB14" s="2" t="s">
        <v>50</v>
      </c>
      <c r="AC14" s="2">
        <v>1</v>
      </c>
      <c r="AD14" s="2">
        <v>0</v>
      </c>
      <c r="AE14" s="2">
        <v>16.47</v>
      </c>
      <c r="AF14" s="2">
        <v>7.33</v>
      </c>
      <c r="AG14" s="2">
        <v>7.19</v>
      </c>
      <c r="AH14" s="2">
        <v>802</v>
      </c>
      <c r="AI14" s="2">
        <v>73.8</v>
      </c>
      <c r="AJ14" s="2">
        <v>3.49</v>
      </c>
      <c r="AK14" s="2" t="s">
        <v>74</v>
      </c>
      <c r="AL14" s="19">
        <v>31.39534884</v>
      </c>
      <c r="AM14" s="2" t="s">
        <v>872</v>
      </c>
      <c r="AN14" s="19" t="s">
        <v>950</v>
      </c>
      <c r="AO14" s="19" t="str">
        <f t="shared" si="0"/>
        <v>test</v>
      </c>
      <c r="AP14" s="1">
        <f t="shared" si="1"/>
        <v>0</v>
      </c>
      <c r="AQ14" s="19"/>
      <c r="AR14" s="19"/>
      <c r="AS14" s="19"/>
      <c r="AT14" s="19"/>
      <c r="AU14" s="19"/>
      <c r="AV14" s="19"/>
      <c r="AW14" s="19"/>
      <c r="AX14" s="19"/>
      <c r="AY14" s="19"/>
      <c r="AZ14" s="19"/>
      <c r="BA14" s="19"/>
      <c r="BB14" s="19"/>
      <c r="BC14" s="19"/>
    </row>
    <row r="15" spans="1:55" s="2" customFormat="1" x14ac:dyDescent="0.25">
      <c r="A15" s="2" t="s">
        <v>863</v>
      </c>
      <c r="B15" s="19" t="s">
        <v>964</v>
      </c>
      <c r="C15" s="22" t="s">
        <v>308</v>
      </c>
      <c r="G15" s="19">
        <v>43.2308799999999</v>
      </c>
      <c r="H15" s="19">
        <v>-79.016599999999897</v>
      </c>
      <c r="I15" s="13">
        <v>42206</v>
      </c>
      <c r="J15" s="5">
        <v>0.57291666666666663</v>
      </c>
      <c r="K15" s="2">
        <v>2</v>
      </c>
      <c r="L15" s="2">
        <v>0</v>
      </c>
      <c r="M15" s="2" t="s">
        <v>244</v>
      </c>
      <c r="O15" s="2" t="s">
        <v>246</v>
      </c>
      <c r="P15" s="2" t="s">
        <v>247</v>
      </c>
      <c r="Q15" s="2">
        <v>2</v>
      </c>
      <c r="R15" s="2">
        <v>2</v>
      </c>
      <c r="S15" s="2" t="s">
        <v>30</v>
      </c>
      <c r="T15" s="2">
        <v>0</v>
      </c>
      <c r="U15" s="2">
        <v>0.2</v>
      </c>
      <c r="W15" s="2">
        <v>3</v>
      </c>
      <c r="X15" s="2" t="s">
        <v>53</v>
      </c>
      <c r="Y15" s="2">
        <v>0</v>
      </c>
      <c r="Z15" s="2" t="s">
        <v>30</v>
      </c>
      <c r="AA15" s="2">
        <v>88</v>
      </c>
      <c r="AB15" s="2" t="s">
        <v>245</v>
      </c>
      <c r="AC15" s="2">
        <v>0</v>
      </c>
      <c r="AD15" s="2">
        <v>0</v>
      </c>
      <c r="AE15" s="2">
        <v>23</v>
      </c>
      <c r="AF15" s="2">
        <v>7.7</v>
      </c>
      <c r="AG15" s="2">
        <v>6</v>
      </c>
      <c r="AH15" s="2">
        <v>834</v>
      </c>
      <c r="AI15" s="2">
        <v>71</v>
      </c>
      <c r="AK15" s="2" t="s">
        <v>74</v>
      </c>
      <c r="AL15" s="19">
        <v>51.214866970000003</v>
      </c>
      <c r="AM15" s="2" t="s">
        <v>863</v>
      </c>
      <c r="AN15" s="19" t="s">
        <v>950</v>
      </c>
      <c r="AO15" s="19" t="str">
        <f t="shared" si="0"/>
        <v>test</v>
      </c>
      <c r="AP15" s="1">
        <f t="shared" si="1"/>
        <v>0</v>
      </c>
      <c r="AQ15" s="19"/>
      <c r="AR15" s="19"/>
      <c r="AS15" s="19"/>
      <c r="AT15" s="19"/>
      <c r="AU15" s="19"/>
      <c r="AV15" s="19"/>
      <c r="AW15" s="19"/>
      <c r="AX15" s="19"/>
      <c r="AY15" s="19"/>
      <c r="AZ15" s="19"/>
      <c r="BA15" s="19"/>
      <c r="BB15" s="19"/>
      <c r="BC15" s="19"/>
    </row>
    <row r="16" spans="1:55" x14ac:dyDescent="0.25">
      <c r="A16" s="2" t="s">
        <v>935</v>
      </c>
      <c r="B16" s="19" t="s">
        <v>963</v>
      </c>
      <c r="C16" s="22" t="s">
        <v>308</v>
      </c>
      <c r="D16" s="2" t="s">
        <v>240</v>
      </c>
      <c r="E16" s="2" t="s">
        <v>239</v>
      </c>
      <c r="F16" s="2" t="s">
        <v>241</v>
      </c>
      <c r="G16" s="19">
        <v>43.209130000000002</v>
      </c>
      <c r="H16" s="19">
        <v>-79.026359999999897</v>
      </c>
      <c r="I16" s="13">
        <v>42206</v>
      </c>
      <c r="J16" s="5">
        <v>0.53125</v>
      </c>
      <c r="K16" s="2">
        <v>2</v>
      </c>
      <c r="L16" s="2">
        <v>2</v>
      </c>
      <c r="M16" s="2" t="s">
        <v>1057</v>
      </c>
      <c r="N16" s="2" t="s">
        <v>1059</v>
      </c>
      <c r="O16" s="2" t="s">
        <v>242</v>
      </c>
      <c r="P16" s="2" t="s">
        <v>243</v>
      </c>
      <c r="Q16" s="2">
        <v>0</v>
      </c>
      <c r="R16" s="2">
        <v>2</v>
      </c>
      <c r="S16" s="2" t="s">
        <v>30</v>
      </c>
      <c r="T16" s="2">
        <v>50</v>
      </c>
      <c r="U16" s="2">
        <v>0.2</v>
      </c>
      <c r="V16" s="2" t="s">
        <v>39</v>
      </c>
      <c r="W16" s="2">
        <v>2</v>
      </c>
      <c r="X16" s="2" t="s">
        <v>53</v>
      </c>
      <c r="Y16" s="2">
        <v>15</v>
      </c>
      <c r="Z16" s="2" t="s">
        <v>30</v>
      </c>
      <c r="AA16" s="2">
        <v>44</v>
      </c>
      <c r="AB16" s="2" t="s">
        <v>1058</v>
      </c>
      <c r="AC16" s="2">
        <v>1</v>
      </c>
      <c r="AD16" s="2">
        <v>0</v>
      </c>
      <c r="AE16" s="2">
        <v>21.8</v>
      </c>
      <c r="AF16" s="2">
        <v>7.4</v>
      </c>
      <c r="AG16" s="2">
        <v>4.7</v>
      </c>
      <c r="AH16" s="2">
        <v>908</v>
      </c>
      <c r="AI16" s="2">
        <v>54</v>
      </c>
      <c r="AJ16" s="2"/>
      <c r="AK16" s="2" t="s">
        <v>74</v>
      </c>
      <c r="AL16" s="19">
        <v>41.85155305</v>
      </c>
      <c r="AM16" s="2" t="s">
        <v>935</v>
      </c>
      <c r="AN16" s="19" t="s">
        <v>950</v>
      </c>
      <c r="AO16" s="19" t="str">
        <f t="shared" si="0"/>
        <v>test</v>
      </c>
      <c r="AP16" s="1">
        <f t="shared" si="1"/>
        <v>0</v>
      </c>
      <c r="AQ16" s="19"/>
      <c r="AR16" s="19"/>
      <c r="AS16" s="19"/>
      <c r="AT16" s="19"/>
      <c r="AU16" s="19"/>
      <c r="AV16" s="19"/>
      <c r="AW16" s="19"/>
      <c r="AX16" s="19"/>
      <c r="AY16" s="19"/>
      <c r="AZ16" s="19"/>
      <c r="BA16" s="19"/>
      <c r="BB16" s="19"/>
      <c r="BC16" s="19"/>
    </row>
    <row r="17" spans="1:55" x14ac:dyDescent="0.25">
      <c r="A17" s="2" t="s">
        <v>1232</v>
      </c>
      <c r="B17" s="19" t="s">
        <v>965</v>
      </c>
      <c r="C17" s="22" t="s">
        <v>308</v>
      </c>
      <c r="D17" s="2" t="s">
        <v>231</v>
      </c>
      <c r="E17" s="2" t="s">
        <v>230</v>
      </c>
      <c r="F17" s="2" t="s">
        <v>1060</v>
      </c>
      <c r="G17" s="19">
        <v>44.052430000000001</v>
      </c>
      <c r="H17" s="19">
        <v>-76.093310000000002</v>
      </c>
      <c r="I17" s="13">
        <v>42206</v>
      </c>
      <c r="J17" s="5">
        <v>0.6069444444444444</v>
      </c>
      <c r="K17" s="2">
        <v>2</v>
      </c>
      <c r="L17" s="2">
        <v>2</v>
      </c>
      <c r="M17" s="2" t="s">
        <v>1054</v>
      </c>
      <c r="N17" s="2" t="s">
        <v>232</v>
      </c>
      <c r="O17" s="2" t="s">
        <v>233</v>
      </c>
      <c r="P17" s="2" t="s">
        <v>234</v>
      </c>
      <c r="Q17" s="2">
        <v>2</v>
      </c>
      <c r="R17" s="2">
        <v>2</v>
      </c>
      <c r="S17" s="2" t="s">
        <v>30</v>
      </c>
      <c r="T17" s="2">
        <v>100</v>
      </c>
      <c r="U17" s="2">
        <v>0.3</v>
      </c>
      <c r="V17" s="2" t="s">
        <v>56</v>
      </c>
      <c r="W17" s="2">
        <v>5</v>
      </c>
      <c r="X17" s="2" t="s">
        <v>53</v>
      </c>
      <c r="Y17" s="2">
        <v>10</v>
      </c>
      <c r="Z17" s="2" t="s">
        <v>30</v>
      </c>
      <c r="AA17" s="2">
        <v>2</v>
      </c>
      <c r="AB17" s="2" t="s">
        <v>50</v>
      </c>
      <c r="AC17" s="2">
        <v>1</v>
      </c>
      <c r="AD17" s="2">
        <v>0</v>
      </c>
      <c r="AE17" s="2">
        <v>24.6</v>
      </c>
      <c r="AF17" s="2">
        <v>6.9</v>
      </c>
      <c r="AG17" s="2">
        <v>1.7</v>
      </c>
      <c r="AH17" s="2">
        <v>373</v>
      </c>
      <c r="AI17" s="2">
        <v>20</v>
      </c>
      <c r="AJ17" s="2"/>
      <c r="AK17" s="2" t="s">
        <v>74</v>
      </c>
      <c r="AL17" s="19">
        <v>39.115418890000001</v>
      </c>
      <c r="AM17" s="2" t="s">
        <v>1232</v>
      </c>
      <c r="AN17" s="19" t="s">
        <v>950</v>
      </c>
      <c r="AO17" s="19" t="str">
        <f t="shared" si="0"/>
        <v>test</v>
      </c>
      <c r="AP17" s="1">
        <f t="shared" si="1"/>
        <v>0</v>
      </c>
      <c r="AQ17" s="19"/>
      <c r="AR17" s="19"/>
      <c r="AS17" s="19"/>
      <c r="AT17" s="19"/>
      <c r="AU17" s="19"/>
      <c r="AV17" s="19"/>
      <c r="AW17" s="19"/>
      <c r="AX17" s="19"/>
      <c r="AY17" s="19"/>
      <c r="AZ17" s="19"/>
      <c r="BA17" s="19"/>
      <c r="BB17" s="19"/>
      <c r="BC17" s="19"/>
    </row>
    <row r="18" spans="1:55" x14ac:dyDescent="0.25">
      <c r="A18" s="2" t="s">
        <v>867</v>
      </c>
      <c r="B18" s="19" t="s">
        <v>966</v>
      </c>
      <c r="C18" s="22" t="s">
        <v>308</v>
      </c>
      <c r="D18" s="2" t="s">
        <v>225</v>
      </c>
      <c r="E18" s="2" t="s">
        <v>224</v>
      </c>
      <c r="F18" s="2" t="s">
        <v>226</v>
      </c>
      <c r="G18" s="19">
        <v>43.8386</v>
      </c>
      <c r="H18" s="19">
        <v>-76.0151299999999</v>
      </c>
      <c r="I18" s="13">
        <v>42206</v>
      </c>
      <c r="J18" s="5">
        <v>0.53680555555555554</v>
      </c>
      <c r="K18" s="2">
        <v>2</v>
      </c>
      <c r="L18" s="2">
        <v>2</v>
      </c>
      <c r="M18" s="2" t="s">
        <v>1054</v>
      </c>
      <c r="N18" s="2" t="s">
        <v>1061</v>
      </c>
      <c r="O18" s="2" t="s">
        <v>228</v>
      </c>
      <c r="P18" s="2" t="s">
        <v>229</v>
      </c>
      <c r="Q18" s="2">
        <v>2</v>
      </c>
      <c r="R18" s="2">
        <v>2</v>
      </c>
      <c r="S18" s="2" t="s">
        <v>30</v>
      </c>
      <c r="T18" s="2">
        <v>20</v>
      </c>
      <c r="U18" s="2">
        <v>0.2</v>
      </c>
      <c r="V18" s="2" t="s">
        <v>39</v>
      </c>
      <c r="W18" s="2">
        <v>3</v>
      </c>
      <c r="X18" s="2" t="s">
        <v>40</v>
      </c>
      <c r="Y18" s="2">
        <v>70</v>
      </c>
      <c r="Z18" s="2" t="s">
        <v>30</v>
      </c>
      <c r="AA18" s="2"/>
      <c r="AB18" s="2" t="s">
        <v>227</v>
      </c>
      <c r="AC18" s="2">
        <v>0</v>
      </c>
      <c r="AD18" s="2">
        <v>0</v>
      </c>
      <c r="AE18" s="2">
        <v>22</v>
      </c>
      <c r="AF18" s="2">
        <v>7.7</v>
      </c>
      <c r="AG18" s="2">
        <v>7.1</v>
      </c>
      <c r="AH18" s="2">
        <v>718</v>
      </c>
      <c r="AI18" s="2">
        <v>80</v>
      </c>
      <c r="AJ18" s="2"/>
      <c r="AK18" s="2" t="s">
        <v>74</v>
      </c>
      <c r="AL18" s="19">
        <v>27.67107962</v>
      </c>
      <c r="AM18" s="2" t="s">
        <v>867</v>
      </c>
      <c r="AN18" s="19" t="s">
        <v>950</v>
      </c>
      <c r="AO18" s="19" t="str">
        <f t="shared" si="0"/>
        <v>test</v>
      </c>
      <c r="AP18" s="1">
        <f t="shared" si="1"/>
        <v>0</v>
      </c>
      <c r="AQ18" s="19"/>
      <c r="AR18" s="19"/>
      <c r="AS18" s="19"/>
      <c r="AT18" s="19"/>
      <c r="AU18" s="19"/>
      <c r="AV18" s="19"/>
      <c r="AW18" s="19"/>
      <c r="AX18" s="19"/>
      <c r="AY18" s="19"/>
      <c r="AZ18" s="19"/>
      <c r="BA18" s="19"/>
      <c r="BB18" s="19"/>
      <c r="BC18" s="19"/>
    </row>
    <row r="19" spans="1:55" x14ac:dyDescent="0.25">
      <c r="A19" s="20" t="s">
        <v>871</v>
      </c>
      <c r="B19" s="19" t="s">
        <v>967</v>
      </c>
      <c r="C19" s="22" t="s">
        <v>308</v>
      </c>
      <c r="D19" s="2"/>
      <c r="E19" s="2"/>
      <c r="F19" s="2"/>
      <c r="G19" s="19">
        <v>43.226799999999898</v>
      </c>
      <c r="H19" s="19">
        <v>-78.467100000000002</v>
      </c>
      <c r="I19" s="13">
        <v>42193</v>
      </c>
      <c r="J19" s="5">
        <v>0.4152777777777778</v>
      </c>
      <c r="K19" s="2">
        <v>2</v>
      </c>
      <c r="L19" s="2">
        <v>2</v>
      </c>
      <c r="M19" s="2" t="s">
        <v>1051</v>
      </c>
      <c r="N19" s="2"/>
      <c r="O19" s="2" t="s">
        <v>127</v>
      </c>
      <c r="P19" s="2" t="s">
        <v>128</v>
      </c>
      <c r="Q19" s="2">
        <v>2</v>
      </c>
      <c r="R19" s="2">
        <v>2</v>
      </c>
      <c r="S19" s="2" t="s">
        <v>30</v>
      </c>
      <c r="T19" s="2">
        <v>10</v>
      </c>
      <c r="U19" s="2">
        <v>0.2</v>
      </c>
      <c r="V19" s="2" t="s">
        <v>31</v>
      </c>
      <c r="W19" s="2">
        <v>0.4</v>
      </c>
      <c r="X19" s="2" t="s">
        <v>32</v>
      </c>
      <c r="Y19" s="2">
        <v>0.2</v>
      </c>
      <c r="Z19" s="2" t="s">
        <v>30</v>
      </c>
      <c r="AA19" s="2">
        <v>3</v>
      </c>
      <c r="AB19" s="2" t="s">
        <v>50</v>
      </c>
      <c r="AC19" s="2">
        <v>1</v>
      </c>
      <c r="AD19" s="2">
        <v>0</v>
      </c>
      <c r="AE19" s="2">
        <v>18.350000000000001</v>
      </c>
      <c r="AF19" s="2">
        <v>8.06</v>
      </c>
      <c r="AG19" s="2">
        <v>10.69</v>
      </c>
      <c r="AH19" s="2">
        <v>879</v>
      </c>
      <c r="AI19" s="2">
        <v>113</v>
      </c>
      <c r="AJ19" s="2">
        <v>2.19</v>
      </c>
      <c r="AK19" s="2"/>
      <c r="AL19" s="19">
        <v>17.195767199999999</v>
      </c>
      <c r="AM19" s="20" t="s">
        <v>871</v>
      </c>
      <c r="AN19" s="19" t="s">
        <v>950</v>
      </c>
      <c r="AO19" s="19" t="str">
        <f t="shared" si="0"/>
        <v>test</v>
      </c>
      <c r="AP19" s="1">
        <f t="shared" si="1"/>
        <v>0</v>
      </c>
      <c r="AQ19" s="19"/>
      <c r="AR19" s="19"/>
      <c r="AS19" s="19"/>
      <c r="AT19" s="19"/>
      <c r="AU19" s="19"/>
      <c r="AV19" s="19"/>
      <c r="AW19" s="19"/>
      <c r="AX19" s="19"/>
      <c r="AY19" s="19"/>
      <c r="AZ19" s="19"/>
      <c r="BA19" s="19"/>
      <c r="BB19" s="19"/>
      <c r="BC19" s="19"/>
    </row>
    <row r="20" spans="1:55" x14ac:dyDescent="0.25">
      <c r="A20" s="2" t="s">
        <v>869</v>
      </c>
      <c r="B20" s="19" t="s">
        <v>968</v>
      </c>
      <c r="C20" s="22" t="s">
        <v>308</v>
      </c>
      <c r="D20" s="2" t="s">
        <v>213</v>
      </c>
      <c r="E20" s="2"/>
      <c r="F20" s="2"/>
      <c r="G20" s="19">
        <v>43.305897000000002</v>
      </c>
      <c r="H20" s="19">
        <v>-78.409278</v>
      </c>
      <c r="I20" s="13">
        <v>42206</v>
      </c>
      <c r="J20" s="5">
        <v>0.62013888888888891</v>
      </c>
      <c r="K20" s="2">
        <v>2</v>
      </c>
      <c r="L20" s="2">
        <v>1</v>
      </c>
      <c r="M20" s="2" t="s">
        <v>208</v>
      </c>
      <c r="N20" s="2" t="s">
        <v>215</v>
      </c>
      <c r="O20" s="2" t="s">
        <v>216</v>
      </c>
      <c r="P20" s="2" t="s">
        <v>217</v>
      </c>
      <c r="Q20" s="2">
        <v>2</v>
      </c>
      <c r="R20" s="2">
        <v>2</v>
      </c>
      <c r="S20" s="2" t="s">
        <v>30</v>
      </c>
      <c r="T20" s="2">
        <v>10</v>
      </c>
      <c r="U20" s="2">
        <v>3</v>
      </c>
      <c r="V20" s="2" t="s">
        <v>56</v>
      </c>
      <c r="W20" s="2">
        <v>15</v>
      </c>
      <c r="X20" s="2" t="s">
        <v>57</v>
      </c>
      <c r="Y20" s="2">
        <v>5</v>
      </c>
      <c r="Z20" s="2" t="s">
        <v>30</v>
      </c>
      <c r="AA20" s="2">
        <v>86</v>
      </c>
      <c r="AB20" s="2" t="s">
        <v>214</v>
      </c>
      <c r="AC20" s="2">
        <v>1</v>
      </c>
      <c r="AD20" s="2">
        <v>1</v>
      </c>
      <c r="AE20" s="2">
        <v>25</v>
      </c>
      <c r="AF20" s="2">
        <v>8.1300000000000008</v>
      </c>
      <c r="AG20" s="2">
        <v>6.6</v>
      </c>
      <c r="AH20" s="2">
        <v>694</v>
      </c>
      <c r="AI20" s="2">
        <v>82.7</v>
      </c>
      <c r="AJ20" s="2"/>
      <c r="AK20" s="2" t="s">
        <v>74</v>
      </c>
      <c r="AL20" s="19">
        <v>36.418202559999997</v>
      </c>
      <c r="AM20" s="2" t="s">
        <v>869</v>
      </c>
      <c r="AN20" s="19" t="s">
        <v>950</v>
      </c>
      <c r="AO20" s="19" t="str">
        <f t="shared" si="0"/>
        <v>test</v>
      </c>
      <c r="AP20" s="1">
        <f t="shared" si="1"/>
        <v>0</v>
      </c>
      <c r="AQ20" s="19"/>
      <c r="AR20" s="19"/>
      <c r="AS20" s="19"/>
      <c r="AT20" s="19"/>
      <c r="AU20" s="19"/>
      <c r="AV20" s="19"/>
      <c r="AW20" s="19"/>
      <c r="AX20" s="19"/>
      <c r="AY20" s="19"/>
      <c r="AZ20" s="19"/>
      <c r="BA20" s="19"/>
      <c r="BB20" s="19"/>
      <c r="BC20" s="19"/>
    </row>
    <row r="21" spans="1:55" s="2" customFormat="1" x14ac:dyDescent="0.25">
      <c r="A21" s="2" t="s">
        <v>933</v>
      </c>
      <c r="B21" s="19" t="s">
        <v>969</v>
      </c>
      <c r="C21" s="22" t="s">
        <v>308</v>
      </c>
      <c r="D21" s="2" t="s">
        <v>354</v>
      </c>
      <c r="E21" s="2" t="s">
        <v>353</v>
      </c>
      <c r="F21" s="2" t="s">
        <v>355</v>
      </c>
      <c r="G21" s="19">
        <v>43.413434000000002</v>
      </c>
      <c r="H21" s="19">
        <v>-76.065263000000002</v>
      </c>
      <c r="I21" s="3">
        <v>42208</v>
      </c>
      <c r="M21" s="2" t="s">
        <v>287</v>
      </c>
      <c r="N21" s="28" t="s">
        <v>1062</v>
      </c>
      <c r="O21" s="4"/>
      <c r="P21" s="4"/>
      <c r="U21" s="4">
        <v>0.5</v>
      </c>
      <c r="V21" s="4"/>
      <c r="W21" s="4">
        <v>15</v>
      </c>
      <c r="X21" s="4"/>
      <c r="Y21" s="4">
        <v>20</v>
      </c>
      <c r="Z21" s="4"/>
      <c r="AA21" s="4">
        <v>23</v>
      </c>
      <c r="AB21" s="4"/>
      <c r="AC21" s="4"/>
      <c r="AD21" s="4"/>
      <c r="AE21" s="4">
        <v>20.8</v>
      </c>
      <c r="AF21" s="4">
        <v>7.5</v>
      </c>
      <c r="AG21" s="4">
        <v>10.4</v>
      </c>
      <c r="AH21" s="4">
        <v>97</v>
      </c>
      <c r="AI21" s="4">
        <v>116</v>
      </c>
      <c r="AJ21" s="4"/>
      <c r="AK21" s="4"/>
      <c r="AL21" s="19">
        <v>94.475318729999998</v>
      </c>
      <c r="AM21" s="2" t="s">
        <v>933</v>
      </c>
      <c r="AN21" s="19" t="s">
        <v>970</v>
      </c>
      <c r="AO21" s="19" t="str">
        <f t="shared" si="0"/>
        <v>ref</v>
      </c>
      <c r="AP21" s="1">
        <f t="shared" si="1"/>
        <v>1</v>
      </c>
      <c r="AQ21" s="19"/>
      <c r="AR21" s="19"/>
      <c r="AS21" s="19"/>
      <c r="AT21" s="19"/>
      <c r="AU21" s="19"/>
      <c r="AV21" s="19"/>
      <c r="AW21" s="19"/>
      <c r="AX21" s="19"/>
      <c r="AY21" s="19"/>
      <c r="AZ21" s="19"/>
      <c r="BA21" s="19"/>
      <c r="BB21" s="19"/>
      <c r="BC21" s="19"/>
    </row>
    <row r="22" spans="1:55" x14ac:dyDescent="0.25">
      <c r="A22" s="2" t="s">
        <v>936</v>
      </c>
      <c r="B22" s="19" t="s">
        <v>971</v>
      </c>
      <c r="C22" s="22" t="s">
        <v>308</v>
      </c>
      <c r="D22" s="2" t="s">
        <v>206</v>
      </c>
      <c r="E22" s="2"/>
      <c r="F22" s="2" t="s">
        <v>207</v>
      </c>
      <c r="G22" s="19">
        <v>43.164594000000001</v>
      </c>
      <c r="H22" s="19">
        <v>-78.494596000000001</v>
      </c>
      <c r="I22" s="13">
        <v>42206</v>
      </c>
      <c r="J22" s="5">
        <v>0.53888888888888886</v>
      </c>
      <c r="K22" s="2">
        <v>2</v>
      </c>
      <c r="L22" s="2">
        <v>2</v>
      </c>
      <c r="M22" s="2" t="s">
        <v>208</v>
      </c>
      <c r="N22" s="2" t="s">
        <v>210</v>
      </c>
      <c r="O22" s="2" t="s">
        <v>211</v>
      </c>
      <c r="P22" s="2" t="s">
        <v>212</v>
      </c>
      <c r="Q22" s="2">
        <v>2</v>
      </c>
      <c r="R22" s="2">
        <v>2</v>
      </c>
      <c r="S22" s="2" t="s">
        <v>30</v>
      </c>
      <c r="T22" s="2">
        <v>40</v>
      </c>
      <c r="U22" s="2">
        <v>0.6</v>
      </c>
      <c r="V22" s="2" t="s">
        <v>39</v>
      </c>
      <c r="W22" s="2">
        <v>3</v>
      </c>
      <c r="X22" s="2" t="s">
        <v>57</v>
      </c>
      <c r="Y22" s="2">
        <v>10</v>
      </c>
      <c r="Z22" s="2" t="s">
        <v>30</v>
      </c>
      <c r="AA22" s="2">
        <v>36</v>
      </c>
      <c r="AB22" s="2" t="s">
        <v>209</v>
      </c>
      <c r="AC22" s="2">
        <v>1</v>
      </c>
      <c r="AD22" s="2">
        <v>0</v>
      </c>
      <c r="AE22" s="2">
        <v>19.3</v>
      </c>
      <c r="AF22" s="2">
        <v>7.73</v>
      </c>
      <c r="AG22" s="2">
        <v>3.61</v>
      </c>
      <c r="AH22" s="2">
        <v>939</v>
      </c>
      <c r="AI22" s="2">
        <v>39.299999999999997</v>
      </c>
      <c r="AJ22" s="2"/>
      <c r="AK22" s="2" t="s">
        <v>74</v>
      </c>
      <c r="AL22" s="19">
        <v>28.460268800000001</v>
      </c>
      <c r="AM22" s="2" t="s">
        <v>936</v>
      </c>
      <c r="AN22" s="19" t="s">
        <v>950</v>
      </c>
      <c r="AO22" s="19" t="str">
        <f t="shared" si="0"/>
        <v>test</v>
      </c>
      <c r="AP22" s="1">
        <f t="shared" si="1"/>
        <v>0</v>
      </c>
      <c r="AQ22" s="19"/>
      <c r="AR22" s="19"/>
      <c r="AS22" s="19"/>
      <c r="AT22" s="19"/>
      <c r="AU22" s="19"/>
      <c r="AV22" s="19"/>
      <c r="AW22" s="19"/>
      <c r="AX22" s="19"/>
      <c r="AY22" s="19"/>
      <c r="AZ22" s="19"/>
      <c r="BA22" s="19"/>
      <c r="BB22" s="19"/>
      <c r="BC22" s="19"/>
    </row>
    <row r="23" spans="1:55" x14ac:dyDescent="0.25">
      <c r="A23" s="15" t="s">
        <v>906</v>
      </c>
      <c r="B23" s="19" t="s">
        <v>972</v>
      </c>
      <c r="C23" s="22" t="s">
        <v>308</v>
      </c>
      <c r="D23" s="2"/>
      <c r="E23" s="2"/>
      <c r="F23" s="2"/>
      <c r="G23" s="19">
        <v>43.840609999999899</v>
      </c>
      <c r="H23" s="19">
        <v>-75.794669999999897</v>
      </c>
      <c r="I23" s="13">
        <v>42201</v>
      </c>
      <c r="J23" s="5">
        <v>0.40208333333333335</v>
      </c>
      <c r="K23" s="2">
        <v>2</v>
      </c>
      <c r="L23" s="2">
        <v>2</v>
      </c>
      <c r="M23" s="2" t="s">
        <v>1063</v>
      </c>
      <c r="N23" s="2"/>
      <c r="O23" s="2" t="s">
        <v>54</v>
      </c>
      <c r="P23" s="2" t="s">
        <v>55</v>
      </c>
      <c r="Q23" s="2">
        <v>2</v>
      </c>
      <c r="R23" s="2">
        <v>2</v>
      </c>
      <c r="S23" s="2" t="s">
        <v>46</v>
      </c>
      <c r="T23" s="2">
        <v>10</v>
      </c>
      <c r="U23" s="2">
        <v>0.3</v>
      </c>
      <c r="V23" s="2" t="s">
        <v>39</v>
      </c>
      <c r="W23" s="2">
        <v>1</v>
      </c>
      <c r="X23" s="2" t="s">
        <v>53</v>
      </c>
      <c r="Y23" s="2">
        <v>0</v>
      </c>
      <c r="Z23" s="2" t="s">
        <v>30</v>
      </c>
      <c r="AA23" s="2"/>
      <c r="AB23" s="2" t="s">
        <v>1064</v>
      </c>
      <c r="AC23" s="2">
        <v>1</v>
      </c>
      <c r="AD23" s="2">
        <v>0</v>
      </c>
      <c r="AE23" s="2">
        <v>18.8</v>
      </c>
      <c r="AF23" s="2">
        <v>6.8</v>
      </c>
      <c r="AG23" s="2">
        <v>5.03</v>
      </c>
      <c r="AH23" s="2">
        <v>95</v>
      </c>
      <c r="AI23" s="2">
        <v>54.5</v>
      </c>
      <c r="AJ23" s="2"/>
      <c r="AK23" s="2" t="s">
        <v>37</v>
      </c>
      <c r="AL23" s="19">
        <v>94.552018380000007</v>
      </c>
      <c r="AM23" s="15" t="s">
        <v>906</v>
      </c>
      <c r="AN23" s="19" t="s">
        <v>970</v>
      </c>
      <c r="AO23" s="19" t="str">
        <f t="shared" si="0"/>
        <v>ref</v>
      </c>
      <c r="AP23" s="1">
        <f t="shared" si="1"/>
        <v>1</v>
      </c>
      <c r="AQ23" s="19"/>
      <c r="AR23" s="19"/>
      <c r="AS23" s="19"/>
      <c r="AT23" s="19"/>
      <c r="AU23" s="19"/>
      <c r="AV23" s="19"/>
      <c r="AW23" s="19"/>
      <c r="AX23" s="19"/>
      <c r="AY23" s="19"/>
      <c r="AZ23" s="19"/>
      <c r="BA23" s="19"/>
      <c r="BB23" s="19"/>
      <c r="BC23" s="19"/>
    </row>
    <row r="24" spans="1:55" x14ac:dyDescent="0.25">
      <c r="A24" s="2" t="s">
        <v>928</v>
      </c>
      <c r="B24" s="19" t="s">
        <v>973</v>
      </c>
      <c r="C24" s="22" t="s">
        <v>308</v>
      </c>
      <c r="D24" s="2"/>
      <c r="E24" s="2"/>
      <c r="F24" s="2"/>
      <c r="G24" s="19">
        <v>43.223529999999897</v>
      </c>
      <c r="H24" s="19">
        <v>-78.958110000000005</v>
      </c>
      <c r="I24" s="13">
        <v>42206</v>
      </c>
      <c r="J24" s="5">
        <v>0.65555555555555556</v>
      </c>
      <c r="K24" s="2"/>
      <c r="L24" s="2">
        <v>2</v>
      </c>
      <c r="M24" s="2" t="s">
        <v>248</v>
      </c>
      <c r="N24" s="2" t="s">
        <v>249</v>
      </c>
      <c r="O24" s="2" t="s">
        <v>250</v>
      </c>
      <c r="P24" s="2" t="s">
        <v>251</v>
      </c>
      <c r="Q24" s="2"/>
      <c r="R24" s="2">
        <v>2</v>
      </c>
      <c r="S24" s="2" t="s">
        <v>30</v>
      </c>
      <c r="T24" s="2">
        <v>40</v>
      </c>
      <c r="U24" s="2">
        <v>0.3</v>
      </c>
      <c r="V24" s="2" t="s">
        <v>56</v>
      </c>
      <c r="W24" s="2">
        <v>3</v>
      </c>
      <c r="X24" s="2" t="s">
        <v>57</v>
      </c>
      <c r="Y24" s="2">
        <v>0</v>
      </c>
      <c r="Z24" s="2" t="s">
        <v>30</v>
      </c>
      <c r="AA24" s="2">
        <v>55</v>
      </c>
      <c r="AB24" s="2" t="s">
        <v>118</v>
      </c>
      <c r="AC24" s="2">
        <v>1</v>
      </c>
      <c r="AD24" s="2">
        <v>0</v>
      </c>
      <c r="AE24" s="2">
        <v>24.5</v>
      </c>
      <c r="AF24" s="2">
        <v>7.4</v>
      </c>
      <c r="AG24" s="2">
        <v>5.0999999999999996</v>
      </c>
      <c r="AH24" s="2">
        <v>739</v>
      </c>
      <c r="AI24" s="2">
        <v>61</v>
      </c>
      <c r="AJ24" s="2"/>
      <c r="AK24" s="2" t="s">
        <v>74</v>
      </c>
      <c r="AL24" s="19">
        <v>49.146945510000002</v>
      </c>
      <c r="AM24" s="2" t="s">
        <v>928</v>
      </c>
      <c r="AN24" s="19" t="s">
        <v>950</v>
      </c>
      <c r="AO24" s="19" t="str">
        <f t="shared" si="0"/>
        <v>test</v>
      </c>
      <c r="AP24" s="1">
        <f t="shared" si="1"/>
        <v>0</v>
      </c>
      <c r="AQ24" s="19"/>
      <c r="AR24" s="19"/>
      <c r="AS24" s="19"/>
      <c r="AT24" s="19"/>
      <c r="AU24" s="19"/>
      <c r="AV24" s="19"/>
      <c r="AW24" s="19"/>
      <c r="AX24" s="19"/>
      <c r="AY24" s="19"/>
      <c r="AZ24" s="19"/>
      <c r="BA24" s="19"/>
      <c r="BB24" s="19"/>
      <c r="BC24" s="19"/>
    </row>
    <row r="25" spans="1:55" x14ac:dyDescent="0.25">
      <c r="A25" s="2" t="s">
        <v>932</v>
      </c>
      <c r="B25" s="19" t="s">
        <v>974</v>
      </c>
      <c r="C25" s="22" t="s">
        <v>308</v>
      </c>
      <c r="D25" s="2" t="s">
        <v>815</v>
      </c>
      <c r="E25" s="2"/>
      <c r="F25" s="2"/>
      <c r="G25" s="19">
        <v>43.32826</v>
      </c>
      <c r="H25" s="19">
        <v>-77.97542</v>
      </c>
      <c r="I25" s="13">
        <v>42207</v>
      </c>
      <c r="J25" s="5">
        <v>0.41666666666666669</v>
      </c>
      <c r="K25" s="2">
        <v>2</v>
      </c>
      <c r="L25" s="2">
        <v>2</v>
      </c>
      <c r="M25" s="2" t="s">
        <v>208</v>
      </c>
      <c r="N25" s="2" t="s">
        <v>1065</v>
      </c>
      <c r="O25" s="2" t="s">
        <v>222</v>
      </c>
      <c r="P25" s="2" t="s">
        <v>223</v>
      </c>
      <c r="Q25" s="2">
        <v>0</v>
      </c>
      <c r="R25" s="2">
        <v>2</v>
      </c>
      <c r="S25" s="2" t="s">
        <v>30</v>
      </c>
      <c r="T25" s="2">
        <v>80</v>
      </c>
      <c r="U25" s="2">
        <v>0.12</v>
      </c>
      <c r="V25" s="2" t="s">
        <v>31</v>
      </c>
      <c r="W25" s="2">
        <v>1</v>
      </c>
      <c r="X25" s="2" t="s">
        <v>40</v>
      </c>
      <c r="Y25" s="2">
        <v>10</v>
      </c>
      <c r="Z25" s="2" t="s">
        <v>30</v>
      </c>
      <c r="AA25" s="2">
        <v>52</v>
      </c>
      <c r="AB25" s="2" t="s">
        <v>214</v>
      </c>
      <c r="AC25" s="2">
        <v>1</v>
      </c>
      <c r="AD25" s="2">
        <v>0</v>
      </c>
      <c r="AE25" s="2">
        <v>18</v>
      </c>
      <c r="AF25" s="2">
        <v>7.46</v>
      </c>
      <c r="AG25" s="2">
        <v>6.45</v>
      </c>
      <c r="AH25" s="2">
        <v>779</v>
      </c>
      <c r="AI25" s="2">
        <v>68.599999999999994</v>
      </c>
      <c r="AJ25" s="2"/>
      <c r="AK25" s="2" t="s">
        <v>74</v>
      </c>
      <c r="AL25" s="19">
        <v>33.813219830000001</v>
      </c>
      <c r="AM25" s="2" t="s">
        <v>932</v>
      </c>
      <c r="AN25" s="19" t="s">
        <v>950</v>
      </c>
      <c r="AO25" s="19" t="str">
        <f t="shared" si="0"/>
        <v>test</v>
      </c>
      <c r="AP25" s="1">
        <f t="shared" si="1"/>
        <v>0</v>
      </c>
      <c r="AQ25" s="19"/>
      <c r="AR25" s="19"/>
      <c r="AS25" s="19"/>
      <c r="AT25" s="19"/>
      <c r="AU25" s="19"/>
      <c r="AV25" s="19"/>
      <c r="AW25" s="19"/>
      <c r="AX25" s="19"/>
      <c r="AY25" s="19"/>
      <c r="AZ25" s="19"/>
      <c r="BA25" s="19"/>
      <c r="BB25" s="19"/>
      <c r="BC25" s="19"/>
    </row>
    <row r="26" spans="1:55" x14ac:dyDescent="0.25">
      <c r="A26" s="20" t="s">
        <v>878</v>
      </c>
      <c r="B26" s="19" t="s">
        <v>975</v>
      </c>
      <c r="C26" s="22" t="s">
        <v>851</v>
      </c>
      <c r="D26" s="2"/>
      <c r="E26" s="2"/>
      <c r="F26" s="2"/>
      <c r="G26" s="19">
        <v>43.1116999999999</v>
      </c>
      <c r="H26" s="19">
        <v>-77.789500000000004</v>
      </c>
      <c r="I26" s="13">
        <v>42192</v>
      </c>
      <c r="J26" s="5">
        <v>0.65972222222222221</v>
      </c>
      <c r="K26" s="2">
        <v>2</v>
      </c>
      <c r="L26" s="2">
        <v>2</v>
      </c>
      <c r="M26" s="2" t="s">
        <v>148</v>
      </c>
      <c r="N26" s="2" t="s">
        <v>150</v>
      </c>
      <c r="O26" s="2" t="s">
        <v>151</v>
      </c>
      <c r="P26" s="2" t="s">
        <v>152</v>
      </c>
      <c r="Q26" s="2">
        <v>2</v>
      </c>
      <c r="R26" s="2">
        <v>2</v>
      </c>
      <c r="S26" s="2" t="s">
        <v>30</v>
      </c>
      <c r="T26" s="2">
        <v>30</v>
      </c>
      <c r="U26" s="2">
        <v>0.3</v>
      </c>
      <c r="V26" s="2" t="s">
        <v>56</v>
      </c>
      <c r="W26" s="2">
        <v>4</v>
      </c>
      <c r="X26" s="2" t="s">
        <v>57</v>
      </c>
      <c r="Y26" s="2">
        <v>0.05</v>
      </c>
      <c r="Z26" s="2" t="s">
        <v>30</v>
      </c>
      <c r="AA26" s="2">
        <v>40</v>
      </c>
      <c r="AB26" s="2" t="s">
        <v>149</v>
      </c>
      <c r="AC26" s="2">
        <v>1</v>
      </c>
      <c r="AD26" s="2">
        <v>1</v>
      </c>
      <c r="AE26" s="2">
        <v>25.2</v>
      </c>
      <c r="AF26" s="2">
        <v>7.4</v>
      </c>
      <c r="AG26" s="2">
        <v>10.199999999999999</v>
      </c>
      <c r="AH26" s="2">
        <v>970</v>
      </c>
      <c r="AI26" s="2">
        <v>115</v>
      </c>
      <c r="AJ26" s="2">
        <v>5</v>
      </c>
      <c r="AK26" s="2" t="s">
        <v>74</v>
      </c>
      <c r="AL26" s="19">
        <v>38.71883235</v>
      </c>
      <c r="AM26" s="20" t="s">
        <v>878</v>
      </c>
      <c r="AN26" s="19" t="s">
        <v>950</v>
      </c>
      <c r="AO26" s="19" t="str">
        <f t="shared" si="0"/>
        <v>test</v>
      </c>
      <c r="AP26" s="1">
        <f t="shared" si="1"/>
        <v>0</v>
      </c>
      <c r="AQ26" s="19"/>
      <c r="AR26" s="19"/>
      <c r="AS26" s="19"/>
      <c r="AT26" s="19"/>
      <c r="AU26" s="19"/>
      <c r="AV26" s="19"/>
      <c r="AW26" s="19"/>
      <c r="AX26" s="19"/>
      <c r="AY26" s="19"/>
      <c r="AZ26" s="19"/>
      <c r="BA26" s="19"/>
      <c r="BB26" s="19"/>
      <c r="BC26" s="19"/>
    </row>
    <row r="27" spans="1:55" x14ac:dyDescent="0.25">
      <c r="A27" s="2" t="s">
        <v>874</v>
      </c>
      <c r="B27" s="19" t="s">
        <v>976</v>
      </c>
      <c r="C27" s="22" t="s">
        <v>851</v>
      </c>
      <c r="D27" s="2"/>
      <c r="E27" s="2"/>
      <c r="F27" s="2"/>
      <c r="G27" s="19">
        <v>42.836100000000002</v>
      </c>
      <c r="H27" s="19">
        <v>-77.775300000000001</v>
      </c>
      <c r="I27" s="13">
        <v>42193</v>
      </c>
      <c r="J27" s="5">
        <v>0.60763888888888895</v>
      </c>
      <c r="K27" s="2">
        <v>2</v>
      </c>
      <c r="L27" s="2">
        <v>2</v>
      </c>
      <c r="M27" s="2" t="s">
        <v>1051</v>
      </c>
      <c r="N27" s="2" t="s">
        <v>132</v>
      </c>
      <c r="O27" s="2" t="s">
        <v>133</v>
      </c>
      <c r="P27" s="2" t="s">
        <v>134</v>
      </c>
      <c r="Q27" s="2"/>
      <c r="R27" s="2">
        <v>2</v>
      </c>
      <c r="S27" s="2"/>
      <c r="T27" s="2">
        <v>10</v>
      </c>
      <c r="U27" s="2">
        <v>0.4</v>
      </c>
      <c r="V27" s="2" t="s">
        <v>31</v>
      </c>
      <c r="W27" s="2">
        <v>12</v>
      </c>
      <c r="X27" s="2"/>
      <c r="Y27" s="2">
        <v>0</v>
      </c>
      <c r="Z27" s="2" t="s">
        <v>46</v>
      </c>
      <c r="AA27" s="2">
        <v>25</v>
      </c>
      <c r="AB27" s="2" t="s">
        <v>61</v>
      </c>
      <c r="AC27" s="2">
        <v>0</v>
      </c>
      <c r="AD27" s="2">
        <v>0</v>
      </c>
      <c r="AE27" s="2">
        <v>21.58</v>
      </c>
      <c r="AF27" s="2">
        <v>8.09</v>
      </c>
      <c r="AG27" s="2">
        <v>10.95</v>
      </c>
      <c r="AH27" s="2">
        <v>837</v>
      </c>
      <c r="AI27" s="2">
        <v>125</v>
      </c>
      <c r="AJ27" s="2">
        <v>3.9</v>
      </c>
      <c r="AK27" s="2" t="s">
        <v>74</v>
      </c>
      <c r="AL27" s="19">
        <v>18.70364648</v>
      </c>
      <c r="AM27" s="2" t="s">
        <v>874</v>
      </c>
      <c r="AN27" s="19" t="s">
        <v>950</v>
      </c>
      <c r="AO27" s="19" t="str">
        <f t="shared" si="0"/>
        <v>test</v>
      </c>
      <c r="AP27" s="1">
        <f t="shared" si="1"/>
        <v>0</v>
      </c>
      <c r="AQ27" s="19"/>
      <c r="AR27" s="19"/>
      <c r="AS27" s="19"/>
      <c r="AT27" s="19"/>
      <c r="AU27" s="19"/>
      <c r="AV27" s="19"/>
      <c r="AW27" s="19"/>
      <c r="AX27" s="19"/>
      <c r="AY27" s="19"/>
      <c r="AZ27" s="19"/>
      <c r="BA27" s="19"/>
      <c r="BB27" s="19"/>
      <c r="BC27" s="19"/>
    </row>
    <row r="28" spans="1:55" x14ac:dyDescent="0.25">
      <c r="A28" s="2" t="s">
        <v>924</v>
      </c>
      <c r="B28" s="19" t="s">
        <v>977</v>
      </c>
      <c r="C28" s="22" t="s">
        <v>851</v>
      </c>
      <c r="D28" s="2" t="s">
        <v>348</v>
      </c>
      <c r="E28" s="2" t="s">
        <v>347</v>
      </c>
      <c r="F28" s="2" t="s">
        <v>349</v>
      </c>
      <c r="G28" s="19">
        <v>42.773159999999898</v>
      </c>
      <c r="H28" s="19">
        <v>-78.124110000000002</v>
      </c>
      <c r="I28" s="13">
        <v>42214</v>
      </c>
      <c r="J28" s="5">
        <v>0.38541666666666669</v>
      </c>
      <c r="K28" s="2">
        <v>2</v>
      </c>
      <c r="L28" s="2">
        <v>2</v>
      </c>
      <c r="M28" s="2" t="s">
        <v>1066</v>
      </c>
      <c r="N28" s="2" t="s">
        <v>350</v>
      </c>
      <c r="O28" s="2" t="s">
        <v>351</v>
      </c>
      <c r="P28" s="2" t="s">
        <v>352</v>
      </c>
      <c r="Q28" s="2">
        <v>2</v>
      </c>
      <c r="R28" s="2">
        <v>2</v>
      </c>
      <c r="S28" s="2" t="s">
        <v>30</v>
      </c>
      <c r="T28" s="2"/>
      <c r="U28" s="2">
        <v>0.3</v>
      </c>
      <c r="V28" s="2" t="s">
        <v>39</v>
      </c>
      <c r="W28" s="2">
        <v>12</v>
      </c>
      <c r="X28" s="2" t="s">
        <v>57</v>
      </c>
      <c r="Y28" s="2">
        <v>33</v>
      </c>
      <c r="Z28" s="2" t="s">
        <v>30</v>
      </c>
      <c r="AA28" s="2">
        <v>48</v>
      </c>
      <c r="AB28" s="2" t="s">
        <v>50</v>
      </c>
      <c r="AC28" s="2">
        <v>0</v>
      </c>
      <c r="AD28" s="2">
        <v>0</v>
      </c>
      <c r="AE28" s="2">
        <v>22.2</v>
      </c>
      <c r="AF28" s="2">
        <v>7.7</v>
      </c>
      <c r="AG28" s="2">
        <v>6.2</v>
      </c>
      <c r="AH28" s="2">
        <v>574</v>
      </c>
      <c r="AI28" s="2">
        <v>71</v>
      </c>
      <c r="AJ28" s="2"/>
      <c r="AK28" s="2" t="s">
        <v>74</v>
      </c>
      <c r="AL28" s="19">
        <v>42.025801629999997</v>
      </c>
      <c r="AM28" s="2" t="s">
        <v>924</v>
      </c>
      <c r="AN28" s="19" t="s">
        <v>950</v>
      </c>
      <c r="AO28" s="19" t="str">
        <f t="shared" si="0"/>
        <v>test</v>
      </c>
      <c r="AP28" s="1">
        <f t="shared" si="1"/>
        <v>0</v>
      </c>
      <c r="AQ28" s="19"/>
      <c r="AR28" s="19"/>
      <c r="AS28" s="19"/>
      <c r="AT28" s="19"/>
      <c r="AU28" s="19"/>
      <c r="AV28" s="19"/>
      <c r="AW28" s="19"/>
      <c r="AX28" s="19"/>
      <c r="AY28" s="19"/>
      <c r="AZ28" s="19"/>
      <c r="BA28" s="19"/>
      <c r="BB28" s="19"/>
      <c r="BC28" s="19"/>
    </row>
    <row r="29" spans="1:55" x14ac:dyDescent="0.25">
      <c r="A29" s="2" t="s">
        <v>876</v>
      </c>
      <c r="B29" s="19" t="s">
        <v>978</v>
      </c>
      <c r="C29" s="22" t="s">
        <v>851</v>
      </c>
      <c r="D29" s="2"/>
      <c r="E29" s="2"/>
      <c r="F29" s="2"/>
      <c r="G29" s="19">
        <v>42.862699999999897</v>
      </c>
      <c r="H29" s="19">
        <v>-77.632400000000004</v>
      </c>
      <c r="I29" s="13">
        <v>42193</v>
      </c>
      <c r="J29" s="5">
        <v>0.62777777777777777</v>
      </c>
      <c r="K29" s="2">
        <v>1</v>
      </c>
      <c r="L29" s="2">
        <v>2</v>
      </c>
      <c r="M29" s="2" t="s">
        <v>1051</v>
      </c>
      <c r="N29" s="2" t="s">
        <v>141</v>
      </c>
      <c r="O29" s="2" t="s">
        <v>142</v>
      </c>
      <c r="P29" s="2" t="s">
        <v>143</v>
      </c>
      <c r="Q29" s="2">
        <v>0</v>
      </c>
      <c r="R29" s="2">
        <v>2</v>
      </c>
      <c r="S29" s="2" t="s">
        <v>30</v>
      </c>
      <c r="T29" s="2">
        <v>70</v>
      </c>
      <c r="U29" s="2">
        <v>0.5</v>
      </c>
      <c r="V29" s="2" t="s">
        <v>39</v>
      </c>
      <c r="W29" s="2">
        <v>3</v>
      </c>
      <c r="X29" s="2" t="s">
        <v>57</v>
      </c>
      <c r="Y29" s="2">
        <v>0.1</v>
      </c>
      <c r="Z29" s="2" t="s">
        <v>30</v>
      </c>
      <c r="AA29" s="2">
        <v>27</v>
      </c>
      <c r="AB29" s="2" t="s">
        <v>1067</v>
      </c>
      <c r="AC29" s="2">
        <v>0</v>
      </c>
      <c r="AD29" s="2">
        <v>0</v>
      </c>
      <c r="AE29" s="2">
        <v>22.14</v>
      </c>
      <c r="AF29" s="2">
        <v>7.44</v>
      </c>
      <c r="AG29" s="2">
        <v>3.05</v>
      </c>
      <c r="AH29" s="2">
        <v>722</v>
      </c>
      <c r="AI29" s="2">
        <v>35.200000000000003</v>
      </c>
      <c r="AJ29" s="2">
        <v>5.35</v>
      </c>
      <c r="AK29" s="2" t="s">
        <v>37</v>
      </c>
      <c r="AL29" s="19">
        <v>16.994501450000001</v>
      </c>
      <c r="AM29" s="2" t="s">
        <v>876</v>
      </c>
      <c r="AN29" s="19" t="s">
        <v>950</v>
      </c>
      <c r="AO29" s="19" t="str">
        <f t="shared" si="0"/>
        <v>test</v>
      </c>
      <c r="AP29" s="1">
        <f t="shared" si="1"/>
        <v>0</v>
      </c>
      <c r="AQ29" s="19"/>
      <c r="AR29" s="19"/>
      <c r="AS29" s="19"/>
      <c r="AT29" s="19"/>
      <c r="AU29" s="19"/>
      <c r="AV29" s="19"/>
      <c r="AW29" s="19"/>
      <c r="AX29" s="19"/>
      <c r="AY29" s="19"/>
      <c r="AZ29" s="19"/>
      <c r="BA29" s="19"/>
      <c r="BB29" s="19"/>
      <c r="BC29" s="19"/>
    </row>
    <row r="30" spans="1:55" x14ac:dyDescent="0.25">
      <c r="A30" s="2" t="s">
        <v>886</v>
      </c>
      <c r="B30" s="19" t="s">
        <v>979</v>
      </c>
      <c r="C30" s="22" t="s">
        <v>853</v>
      </c>
      <c r="D30" s="2"/>
      <c r="E30" s="2"/>
      <c r="F30" s="2" t="s">
        <v>1229</v>
      </c>
      <c r="G30" s="19">
        <v>42.289520000000003</v>
      </c>
      <c r="H30" s="19">
        <v>-77.509041999999894</v>
      </c>
      <c r="I30" s="13">
        <v>42170</v>
      </c>
      <c r="J30" s="5">
        <v>0.65</v>
      </c>
      <c r="K30" s="2">
        <v>2</v>
      </c>
      <c r="L30" s="2">
        <v>2</v>
      </c>
      <c r="M30" s="2" t="s">
        <v>1068</v>
      </c>
      <c r="N30" s="2" t="s">
        <v>259</v>
      </c>
      <c r="O30" s="2" t="s">
        <v>46</v>
      </c>
      <c r="P30" s="2"/>
      <c r="Q30" s="2">
        <v>2</v>
      </c>
      <c r="R30" s="2">
        <v>2</v>
      </c>
      <c r="S30" s="2" t="s">
        <v>30</v>
      </c>
      <c r="T30" s="2">
        <v>10</v>
      </c>
      <c r="U30" s="2">
        <v>0.2</v>
      </c>
      <c r="V30" s="2" t="s">
        <v>39</v>
      </c>
      <c r="W30" s="2">
        <v>2</v>
      </c>
      <c r="X30" s="2" t="s">
        <v>57</v>
      </c>
      <c r="Y30" s="2">
        <v>10</v>
      </c>
      <c r="Z30" s="2" t="s">
        <v>46</v>
      </c>
      <c r="AA30" s="2">
        <v>36</v>
      </c>
      <c r="AB30" s="2" t="s">
        <v>258</v>
      </c>
      <c r="AC30" s="2">
        <v>0</v>
      </c>
      <c r="AD30" s="2">
        <v>0</v>
      </c>
      <c r="AE30" s="2">
        <v>19</v>
      </c>
      <c r="AF30" s="2">
        <v>6.7</v>
      </c>
      <c r="AG30" s="2">
        <v>7.5</v>
      </c>
      <c r="AH30" s="2">
        <v>136</v>
      </c>
      <c r="AI30" s="2">
        <v>82</v>
      </c>
      <c r="AJ30" s="2">
        <v>2.9</v>
      </c>
      <c r="AK30" s="2" t="s">
        <v>74</v>
      </c>
      <c r="AL30" s="19">
        <v>53.968253969999999</v>
      </c>
      <c r="AM30" s="2" t="s">
        <v>886</v>
      </c>
      <c r="AN30" s="19" t="s">
        <v>950</v>
      </c>
      <c r="AO30" s="19" t="str">
        <f t="shared" si="0"/>
        <v>test</v>
      </c>
      <c r="AP30" s="1">
        <f t="shared" si="1"/>
        <v>1</v>
      </c>
      <c r="AQ30" s="19"/>
      <c r="AR30" s="19"/>
      <c r="AS30" s="19"/>
      <c r="AT30" s="19"/>
      <c r="AU30" s="19"/>
      <c r="AV30" s="19"/>
      <c r="AW30" s="19"/>
      <c r="AX30" s="19"/>
      <c r="AY30" s="19"/>
      <c r="AZ30" s="19"/>
      <c r="BA30" s="19"/>
      <c r="BB30" s="19"/>
      <c r="BC30" s="19"/>
    </row>
    <row r="31" spans="1:55" x14ac:dyDescent="0.25">
      <c r="A31" s="2" t="s">
        <v>885</v>
      </c>
      <c r="B31" s="19" t="s">
        <v>980</v>
      </c>
      <c r="C31" s="22" t="s">
        <v>853</v>
      </c>
      <c r="D31" s="2"/>
      <c r="E31" s="2"/>
      <c r="F31" s="2" t="s">
        <v>261</v>
      </c>
      <c r="G31" s="19">
        <v>42.143867999999898</v>
      </c>
      <c r="H31" s="19">
        <v>-76.939462000000006</v>
      </c>
      <c r="I31" s="13">
        <v>42170</v>
      </c>
      <c r="J31" s="5">
        <v>0.66041666666666665</v>
      </c>
      <c r="K31" s="2">
        <v>2</v>
      </c>
      <c r="L31" s="2">
        <v>2</v>
      </c>
      <c r="M31" s="2" t="s">
        <v>1068</v>
      </c>
      <c r="N31" s="2" t="s">
        <v>260</v>
      </c>
      <c r="O31" s="2" t="s">
        <v>46</v>
      </c>
      <c r="P31" s="2"/>
      <c r="Q31" s="2">
        <v>2</v>
      </c>
      <c r="R31" s="2">
        <v>2</v>
      </c>
      <c r="S31" s="2" t="s">
        <v>30</v>
      </c>
      <c r="T31" s="2">
        <v>25</v>
      </c>
      <c r="U31" s="2">
        <v>0.09</v>
      </c>
      <c r="V31" s="2" t="s">
        <v>31</v>
      </c>
      <c r="W31" s="2">
        <v>1.5</v>
      </c>
      <c r="X31" s="2" t="s">
        <v>53</v>
      </c>
      <c r="Y31" s="2">
        <v>0</v>
      </c>
      <c r="Z31" s="2" t="s">
        <v>30</v>
      </c>
      <c r="AA31" s="2">
        <v>8</v>
      </c>
      <c r="AB31" s="2" t="s">
        <v>104</v>
      </c>
      <c r="AC31" s="2">
        <v>0</v>
      </c>
      <c r="AD31" s="2">
        <v>0</v>
      </c>
      <c r="AE31" s="2">
        <v>13.6</v>
      </c>
      <c r="AF31" s="2">
        <v>7.1</v>
      </c>
      <c r="AG31" s="4">
        <v>5.9</v>
      </c>
      <c r="AH31" s="29">
        <v>380</v>
      </c>
      <c r="AI31" s="2">
        <v>57</v>
      </c>
      <c r="AJ31" s="2">
        <v>0.28999999999999998</v>
      </c>
      <c r="AK31" s="29" t="s">
        <v>74</v>
      </c>
      <c r="AL31" s="19">
        <v>83.547770700000001</v>
      </c>
      <c r="AM31" s="2" t="s">
        <v>885</v>
      </c>
      <c r="AN31" s="32" t="s">
        <v>970</v>
      </c>
      <c r="AO31" s="33" t="s">
        <v>950</v>
      </c>
      <c r="AP31" s="29">
        <f t="shared" si="1"/>
        <v>0</v>
      </c>
      <c r="AQ31" s="2" t="s">
        <v>1184</v>
      </c>
      <c r="AR31" s="19"/>
      <c r="AS31" s="19"/>
      <c r="AT31" s="19"/>
      <c r="AU31" s="19"/>
      <c r="AV31" s="19"/>
      <c r="AW31" s="19"/>
      <c r="AX31" s="19"/>
      <c r="AY31" s="19"/>
      <c r="AZ31" s="19"/>
      <c r="BA31" s="19"/>
      <c r="BB31" s="19"/>
      <c r="BC31" s="19"/>
    </row>
    <row r="32" spans="1:55" x14ac:dyDescent="0.25">
      <c r="A32" s="4" t="s">
        <v>912</v>
      </c>
      <c r="B32" s="19" t="s">
        <v>981</v>
      </c>
      <c r="C32" s="22" t="s">
        <v>852</v>
      </c>
      <c r="D32" s="2"/>
      <c r="E32" s="2"/>
      <c r="F32" s="2"/>
      <c r="G32" s="19">
        <v>42.850099999999898</v>
      </c>
      <c r="H32" s="19">
        <v>-76.000600000000006</v>
      </c>
      <c r="I32" s="13">
        <v>42188</v>
      </c>
      <c r="J32" s="5">
        <v>0.55902777777777779</v>
      </c>
      <c r="K32" s="2">
        <v>2</v>
      </c>
      <c r="L32" s="2">
        <v>2</v>
      </c>
      <c r="M32" s="2" t="s">
        <v>1069</v>
      </c>
      <c r="N32" s="2" t="s">
        <v>113</v>
      </c>
      <c r="O32" s="2" t="s">
        <v>114</v>
      </c>
      <c r="P32" s="2" t="s">
        <v>115</v>
      </c>
      <c r="Q32" s="2">
        <v>2</v>
      </c>
      <c r="R32" s="2">
        <v>2</v>
      </c>
      <c r="S32" s="2" t="s">
        <v>30</v>
      </c>
      <c r="T32" s="2">
        <v>20</v>
      </c>
      <c r="U32" s="2">
        <v>0.5</v>
      </c>
      <c r="V32" s="2" t="s">
        <v>31</v>
      </c>
      <c r="W32" s="2">
        <v>12</v>
      </c>
      <c r="X32" s="2" t="s">
        <v>32</v>
      </c>
      <c r="Y32" s="2">
        <v>70</v>
      </c>
      <c r="Z32" s="2" t="s">
        <v>30</v>
      </c>
      <c r="AA32" s="2">
        <v>15</v>
      </c>
      <c r="AB32" s="2" t="s">
        <v>1070</v>
      </c>
      <c r="AC32" s="2">
        <v>0</v>
      </c>
      <c r="AD32" s="2">
        <v>0</v>
      </c>
      <c r="AE32" s="2">
        <v>14.55</v>
      </c>
      <c r="AF32" s="2">
        <v>7.66</v>
      </c>
      <c r="AG32" s="2">
        <v>10.82</v>
      </c>
      <c r="AH32" s="2">
        <v>560</v>
      </c>
      <c r="AI32" s="2">
        <v>106.2</v>
      </c>
      <c r="AJ32" s="2">
        <v>0.14000000000000001</v>
      </c>
      <c r="AK32" s="2"/>
      <c r="AL32" s="19">
        <v>35.45232274</v>
      </c>
      <c r="AM32" s="4" t="s">
        <v>912</v>
      </c>
      <c r="AN32" s="19" t="s">
        <v>950</v>
      </c>
      <c r="AO32" s="19" t="str">
        <f t="shared" ref="AO32:AO52" si="2">IF(AL32&gt;=74.5,"ref","test")</f>
        <v>test</v>
      </c>
      <c r="AP32" s="1">
        <f t="shared" si="1"/>
        <v>0</v>
      </c>
      <c r="AQ32" s="19"/>
      <c r="AR32" s="19"/>
      <c r="AS32" s="19"/>
      <c r="AT32" s="19"/>
      <c r="AU32" s="19"/>
      <c r="AV32" s="19"/>
      <c r="AW32" s="19"/>
      <c r="AX32" s="19"/>
      <c r="AY32" s="19"/>
      <c r="AZ32" s="19"/>
      <c r="BA32" s="19"/>
      <c r="BB32" s="19"/>
      <c r="BC32" s="19"/>
    </row>
    <row r="33" spans="1:55" x14ac:dyDescent="0.25">
      <c r="A33" s="2" t="s">
        <v>937</v>
      </c>
      <c r="B33" s="19" t="s">
        <v>982</v>
      </c>
      <c r="C33" s="22" t="s">
        <v>852</v>
      </c>
      <c r="D33" s="17"/>
      <c r="E33" s="2"/>
      <c r="F33" s="2"/>
      <c r="G33" s="19">
        <v>42.613230000000001</v>
      </c>
      <c r="H33" s="19">
        <v>-75.531700000000001</v>
      </c>
      <c r="I33" s="13">
        <v>42188</v>
      </c>
      <c r="J33" s="5">
        <v>0.48194444444444445</v>
      </c>
      <c r="K33" s="2">
        <v>2</v>
      </c>
      <c r="L33" s="2">
        <v>2</v>
      </c>
      <c r="M33" s="2" t="s">
        <v>1071</v>
      </c>
      <c r="N33" s="2" t="s">
        <v>124</v>
      </c>
      <c r="O33" s="2" t="s">
        <v>125</v>
      </c>
      <c r="P33" s="2" t="s">
        <v>126</v>
      </c>
      <c r="Q33" s="2">
        <v>2</v>
      </c>
      <c r="R33" s="2">
        <v>2</v>
      </c>
      <c r="S33" s="2" t="s">
        <v>30</v>
      </c>
      <c r="T33" s="2">
        <v>50</v>
      </c>
      <c r="U33" s="2">
        <v>0.7</v>
      </c>
      <c r="V33" s="2" t="s">
        <v>56</v>
      </c>
      <c r="W33" s="2">
        <v>8</v>
      </c>
      <c r="X33" s="2" t="s">
        <v>57</v>
      </c>
      <c r="Y33" s="2">
        <v>40</v>
      </c>
      <c r="Z33" s="2" t="s">
        <v>30</v>
      </c>
      <c r="AA33" s="2">
        <v>99</v>
      </c>
      <c r="AB33" s="2" t="s">
        <v>123</v>
      </c>
      <c r="AC33" s="2">
        <v>0</v>
      </c>
      <c r="AD33" s="2">
        <v>0</v>
      </c>
      <c r="AE33" s="2">
        <v>14.73</v>
      </c>
      <c r="AF33" s="2">
        <v>7.71</v>
      </c>
      <c r="AG33" s="2">
        <v>10.74</v>
      </c>
      <c r="AH33" s="2">
        <v>393</v>
      </c>
      <c r="AI33" s="2">
        <v>106</v>
      </c>
      <c r="AJ33" s="2">
        <v>2.17</v>
      </c>
      <c r="AK33" s="2" t="s">
        <v>74</v>
      </c>
      <c r="AL33" s="19">
        <v>42.650954599999999</v>
      </c>
      <c r="AM33" s="2" t="s">
        <v>937</v>
      </c>
      <c r="AN33" s="19" t="s">
        <v>950</v>
      </c>
      <c r="AO33" s="19" t="str">
        <f t="shared" si="2"/>
        <v>test</v>
      </c>
      <c r="AP33" s="1">
        <f t="shared" si="1"/>
        <v>0</v>
      </c>
      <c r="AQ33" s="19"/>
      <c r="AR33" s="19"/>
      <c r="AS33" s="19"/>
      <c r="AT33" s="19"/>
      <c r="AU33" s="19"/>
      <c r="AV33" s="19"/>
      <c r="AW33" s="19"/>
      <c r="AX33" s="19"/>
      <c r="AY33" s="19"/>
      <c r="AZ33" s="19"/>
      <c r="BA33" s="19"/>
      <c r="BB33" s="19"/>
      <c r="BC33" s="19"/>
    </row>
    <row r="34" spans="1:55" x14ac:dyDescent="0.25">
      <c r="A34" s="17" t="s">
        <v>940</v>
      </c>
      <c r="B34" s="19" t="s">
        <v>983</v>
      </c>
      <c r="C34" s="22" t="s">
        <v>852</v>
      </c>
      <c r="D34" s="17"/>
      <c r="E34" s="2"/>
      <c r="F34" s="2"/>
      <c r="G34" s="19">
        <v>42.66433</v>
      </c>
      <c r="H34" s="19">
        <v>-75.488529999999898</v>
      </c>
      <c r="I34" s="13">
        <v>42188</v>
      </c>
      <c r="J34" s="5">
        <v>0.4548611111111111</v>
      </c>
      <c r="K34" s="2">
        <v>2</v>
      </c>
      <c r="L34" s="2">
        <v>2</v>
      </c>
      <c r="M34" s="2" t="s">
        <v>1071</v>
      </c>
      <c r="N34" s="2"/>
      <c r="O34" s="2" t="s">
        <v>121</v>
      </c>
      <c r="P34" s="2" t="s">
        <v>122</v>
      </c>
      <c r="Q34" s="2">
        <v>2</v>
      </c>
      <c r="R34" s="2">
        <v>2</v>
      </c>
      <c r="S34" s="2"/>
      <c r="T34" s="2">
        <v>10</v>
      </c>
      <c r="U34" s="2">
        <v>0.7</v>
      </c>
      <c r="V34" s="2" t="s">
        <v>39</v>
      </c>
      <c r="W34" s="2">
        <v>7</v>
      </c>
      <c r="X34" s="2" t="s">
        <v>57</v>
      </c>
      <c r="Y34" s="2">
        <v>0.4</v>
      </c>
      <c r="Z34" s="2" t="s">
        <v>30</v>
      </c>
      <c r="AA34" s="2">
        <v>93</v>
      </c>
      <c r="AB34" s="2" t="s">
        <v>50</v>
      </c>
      <c r="AC34" s="2">
        <v>0</v>
      </c>
      <c r="AD34" s="2">
        <v>0</v>
      </c>
      <c r="AE34" s="2">
        <v>13.89</v>
      </c>
      <c r="AF34" s="2">
        <v>7.13</v>
      </c>
      <c r="AG34" s="2">
        <v>8.8000000000000007</v>
      </c>
      <c r="AH34" s="2">
        <v>211</v>
      </c>
      <c r="AI34" s="2">
        <v>85</v>
      </c>
      <c r="AJ34" s="2">
        <v>0.42</v>
      </c>
      <c r="AK34" s="2" t="s">
        <v>74</v>
      </c>
      <c r="AL34" s="19">
        <v>66.794065880000005</v>
      </c>
      <c r="AM34" s="17" t="s">
        <v>940</v>
      </c>
      <c r="AN34" s="19" t="s">
        <v>950</v>
      </c>
      <c r="AO34" s="19" t="str">
        <f t="shared" si="2"/>
        <v>test</v>
      </c>
      <c r="AP34" s="1">
        <f t="shared" ref="AP34:AP65" si="3">IF(AH34&lt;250,1,0)</f>
        <v>1</v>
      </c>
      <c r="AQ34" s="19"/>
      <c r="AR34" s="19"/>
      <c r="AS34" s="19"/>
      <c r="AT34" s="19"/>
      <c r="AU34" s="19"/>
      <c r="AV34" s="19"/>
      <c r="AW34" s="19"/>
      <c r="AX34" s="19"/>
      <c r="AY34" s="19"/>
      <c r="AZ34" s="19"/>
      <c r="BA34" s="19"/>
      <c r="BB34" s="19"/>
      <c r="BC34" s="19"/>
    </row>
    <row r="35" spans="1:55" x14ac:dyDescent="0.25">
      <c r="A35" s="15" t="s">
        <v>905</v>
      </c>
      <c r="B35" s="19" t="s">
        <v>984</v>
      </c>
      <c r="C35" s="22" t="s">
        <v>852</v>
      </c>
      <c r="D35" s="2"/>
      <c r="E35" s="2"/>
      <c r="F35" s="2"/>
      <c r="G35" s="19">
        <v>42.644959999999898</v>
      </c>
      <c r="H35" s="19">
        <v>-75.981750000000005</v>
      </c>
      <c r="I35" s="13">
        <v>42201</v>
      </c>
      <c r="J35" s="5">
        <v>0.51527777777777783</v>
      </c>
      <c r="K35" s="2">
        <v>2</v>
      </c>
      <c r="L35" s="2">
        <v>2</v>
      </c>
      <c r="M35" s="2" t="s">
        <v>1063</v>
      </c>
      <c r="N35" s="2"/>
      <c r="O35" s="2" t="s">
        <v>95</v>
      </c>
      <c r="P35" s="2" t="s">
        <v>96</v>
      </c>
      <c r="Q35" s="2">
        <v>2</v>
      </c>
      <c r="R35" s="2">
        <v>2</v>
      </c>
      <c r="S35" s="2" t="s">
        <v>46</v>
      </c>
      <c r="T35" s="2">
        <v>50</v>
      </c>
      <c r="U35" s="2">
        <v>0.6</v>
      </c>
      <c r="V35" s="2" t="s">
        <v>39</v>
      </c>
      <c r="W35" s="2">
        <v>3</v>
      </c>
      <c r="X35" s="2" t="s">
        <v>57</v>
      </c>
      <c r="Y35" s="2">
        <v>0.4</v>
      </c>
      <c r="Z35" s="2" t="s">
        <v>30</v>
      </c>
      <c r="AA35" s="2">
        <v>25</v>
      </c>
      <c r="AB35" s="2"/>
      <c r="AC35" s="2">
        <v>1</v>
      </c>
      <c r="AD35" s="2">
        <v>0</v>
      </c>
      <c r="AE35" s="2">
        <v>16.89</v>
      </c>
      <c r="AF35" s="2">
        <v>6.87</v>
      </c>
      <c r="AG35" s="2">
        <v>8.7899999999999991</v>
      </c>
      <c r="AH35" s="2">
        <v>84</v>
      </c>
      <c r="AI35" s="2">
        <v>90.7</v>
      </c>
      <c r="AJ35" s="2"/>
      <c r="AK35" s="2" t="s">
        <v>37</v>
      </c>
      <c r="AL35" s="19">
        <v>88.731771980000005</v>
      </c>
      <c r="AM35" s="15" t="s">
        <v>905</v>
      </c>
      <c r="AN35" s="17" t="s">
        <v>970</v>
      </c>
      <c r="AO35" s="19" t="str">
        <f t="shared" si="2"/>
        <v>ref</v>
      </c>
      <c r="AP35" s="2">
        <f t="shared" si="3"/>
        <v>1</v>
      </c>
      <c r="AQ35" s="19"/>
      <c r="AR35" s="19"/>
      <c r="AS35" s="19"/>
      <c r="AT35" s="19"/>
      <c r="AU35" s="19"/>
      <c r="AV35" s="19"/>
      <c r="AW35" s="19"/>
      <c r="AX35" s="19"/>
      <c r="AY35" s="19"/>
      <c r="AZ35" s="19"/>
      <c r="BA35" s="19"/>
      <c r="BB35" s="19"/>
      <c r="BC35" s="19"/>
    </row>
    <row r="36" spans="1:55" x14ac:dyDescent="0.25">
      <c r="A36" s="2" t="s">
        <v>860</v>
      </c>
      <c r="B36" s="19" t="s">
        <v>985</v>
      </c>
      <c r="C36" s="22" t="s">
        <v>850</v>
      </c>
      <c r="D36" s="2"/>
      <c r="E36" s="2"/>
      <c r="F36" s="2"/>
      <c r="G36" s="19">
        <v>43.131</v>
      </c>
      <c r="H36" s="19">
        <v>-76.754999999999896</v>
      </c>
      <c r="I36" s="13">
        <v>42192</v>
      </c>
      <c r="J36" s="5">
        <v>0.55763888888888891</v>
      </c>
      <c r="K36" s="2">
        <v>2</v>
      </c>
      <c r="L36" s="2">
        <v>2</v>
      </c>
      <c r="M36" s="2" t="s">
        <v>148</v>
      </c>
      <c r="N36" s="2" t="s">
        <v>160</v>
      </c>
      <c r="O36" s="2" t="s">
        <v>161</v>
      </c>
      <c r="P36" s="2" t="s">
        <v>162</v>
      </c>
      <c r="Q36" s="2">
        <v>2</v>
      </c>
      <c r="R36" s="2">
        <v>2</v>
      </c>
      <c r="S36" s="2" t="s">
        <v>30</v>
      </c>
      <c r="T36" s="2"/>
      <c r="U36" s="2">
        <v>0.8</v>
      </c>
      <c r="V36" s="2" t="s">
        <v>56</v>
      </c>
      <c r="W36" s="2">
        <v>8</v>
      </c>
      <c r="X36" s="2" t="s">
        <v>57</v>
      </c>
      <c r="Y36" s="2">
        <v>0.2</v>
      </c>
      <c r="Z36" s="2" t="s">
        <v>30</v>
      </c>
      <c r="AA36" s="2">
        <v>80</v>
      </c>
      <c r="AB36" s="2" t="s">
        <v>149</v>
      </c>
      <c r="AC36" s="2">
        <v>1</v>
      </c>
      <c r="AD36" s="2">
        <v>1</v>
      </c>
      <c r="AE36" s="2">
        <v>22.1</v>
      </c>
      <c r="AF36" s="2">
        <v>7.8</v>
      </c>
      <c r="AG36" s="2">
        <v>7.2</v>
      </c>
      <c r="AH36" s="2">
        <v>610</v>
      </c>
      <c r="AI36" s="2">
        <v>82</v>
      </c>
      <c r="AJ36" s="2">
        <v>3.1</v>
      </c>
      <c r="AK36" s="2" t="s">
        <v>74</v>
      </c>
      <c r="AL36" s="19">
        <v>42.644790950000001</v>
      </c>
      <c r="AM36" s="2" t="s">
        <v>860</v>
      </c>
      <c r="AN36" s="19" t="s">
        <v>950</v>
      </c>
      <c r="AO36" s="19" t="str">
        <f t="shared" si="2"/>
        <v>test</v>
      </c>
      <c r="AP36" s="1">
        <f t="shared" si="3"/>
        <v>0</v>
      </c>
      <c r="AQ36" s="19"/>
      <c r="AR36" s="19"/>
      <c r="AS36" s="19"/>
      <c r="AT36" s="19"/>
      <c r="AU36" s="19"/>
      <c r="AV36" s="19"/>
      <c r="AW36" s="19"/>
      <c r="AX36" s="19"/>
      <c r="AY36" s="19"/>
      <c r="AZ36" s="19"/>
      <c r="BA36" s="19"/>
      <c r="BB36" s="19"/>
      <c r="BC36" s="19"/>
    </row>
    <row r="37" spans="1:55" x14ac:dyDescent="0.25">
      <c r="A37" s="2" t="s">
        <v>866</v>
      </c>
      <c r="B37" s="19" t="s">
        <v>986</v>
      </c>
      <c r="C37" s="22" t="s">
        <v>850</v>
      </c>
      <c r="D37" s="2"/>
      <c r="E37" s="2"/>
      <c r="F37" s="2"/>
      <c r="G37" s="19">
        <v>43.056100000000001</v>
      </c>
      <c r="H37" s="19">
        <v>-76.185299999999899</v>
      </c>
      <c r="I37" s="13">
        <v>42192</v>
      </c>
      <c r="J37" s="5">
        <v>0.44375000000000003</v>
      </c>
      <c r="K37" s="2">
        <v>2</v>
      </c>
      <c r="L37" s="2">
        <v>2</v>
      </c>
      <c r="M37" s="2" t="s">
        <v>1072</v>
      </c>
      <c r="N37" s="2" t="s">
        <v>154</v>
      </c>
      <c r="O37" s="2" t="s">
        <v>155</v>
      </c>
      <c r="P37" s="2" t="s">
        <v>156</v>
      </c>
      <c r="Q37" s="2"/>
      <c r="R37" s="2">
        <v>2</v>
      </c>
      <c r="S37" s="2" t="s">
        <v>30</v>
      </c>
      <c r="T37" s="2">
        <v>40</v>
      </c>
      <c r="U37" s="2">
        <v>0.8</v>
      </c>
      <c r="V37" s="2" t="s">
        <v>56</v>
      </c>
      <c r="W37" s="2">
        <v>3</v>
      </c>
      <c r="X37" s="2" t="s">
        <v>57</v>
      </c>
      <c r="Y37" s="2">
        <v>10</v>
      </c>
      <c r="Z37" s="2" t="s">
        <v>30</v>
      </c>
      <c r="AA37" s="2">
        <v>30</v>
      </c>
      <c r="AB37" s="2" t="s">
        <v>153</v>
      </c>
      <c r="AC37" s="2">
        <v>0</v>
      </c>
      <c r="AD37" s="2">
        <v>0</v>
      </c>
      <c r="AE37" s="2">
        <v>14.49</v>
      </c>
      <c r="AF37" s="2">
        <v>7.61</v>
      </c>
      <c r="AG37" s="2">
        <v>10.25</v>
      </c>
      <c r="AH37" s="2">
        <v>2085</v>
      </c>
      <c r="AI37" s="2">
        <v>99.6</v>
      </c>
      <c r="AJ37" s="2">
        <v>0.06</v>
      </c>
      <c r="AK37" s="2" t="s">
        <v>74</v>
      </c>
      <c r="AL37" s="19">
        <v>32.688209200000003</v>
      </c>
      <c r="AM37" s="2" t="s">
        <v>866</v>
      </c>
      <c r="AN37" s="19" t="s">
        <v>950</v>
      </c>
      <c r="AO37" s="19" t="str">
        <f t="shared" si="2"/>
        <v>test</v>
      </c>
      <c r="AP37" s="1">
        <f t="shared" si="3"/>
        <v>0</v>
      </c>
      <c r="AQ37" s="19"/>
      <c r="AR37" s="19"/>
      <c r="AS37" s="19"/>
      <c r="AT37" s="19"/>
      <c r="AU37" s="19"/>
      <c r="AV37" s="19"/>
      <c r="AW37" s="19"/>
      <c r="AX37" s="19"/>
      <c r="AY37" s="19"/>
      <c r="AZ37" s="19"/>
      <c r="BA37" s="19"/>
      <c r="BB37" s="19"/>
      <c r="BC37" s="19"/>
    </row>
    <row r="38" spans="1:55" x14ac:dyDescent="0.25">
      <c r="A38" s="2" t="s">
        <v>879</v>
      </c>
      <c r="B38" s="19" t="s">
        <v>987</v>
      </c>
      <c r="C38" s="22" t="s">
        <v>850</v>
      </c>
      <c r="D38" s="2"/>
      <c r="E38" s="2"/>
      <c r="F38" s="2"/>
      <c r="G38" s="19">
        <v>43.162300000000002</v>
      </c>
      <c r="H38" s="19">
        <v>-76.182299999999898</v>
      </c>
      <c r="I38" s="13">
        <v>42188</v>
      </c>
      <c r="J38" s="5">
        <v>0.39166666666666666</v>
      </c>
      <c r="K38" s="2">
        <v>2</v>
      </c>
      <c r="L38" s="2">
        <v>2</v>
      </c>
      <c r="M38" s="2" t="s">
        <v>1071</v>
      </c>
      <c r="N38" s="2"/>
      <c r="O38" s="2" t="s">
        <v>119</v>
      </c>
      <c r="P38" s="2" t="s">
        <v>120</v>
      </c>
      <c r="Q38" s="2">
        <v>2</v>
      </c>
      <c r="R38" s="2">
        <v>2</v>
      </c>
      <c r="S38" s="2" t="s">
        <v>30</v>
      </c>
      <c r="T38" s="2">
        <v>10</v>
      </c>
      <c r="U38" s="2">
        <v>0.24</v>
      </c>
      <c r="V38" s="2" t="s">
        <v>31</v>
      </c>
      <c r="W38" s="2">
        <v>1</v>
      </c>
      <c r="X38" s="2" t="s">
        <v>32</v>
      </c>
      <c r="Y38" s="2">
        <v>0.4</v>
      </c>
      <c r="Z38" s="2" t="s">
        <v>30</v>
      </c>
      <c r="AA38" s="2">
        <v>33</v>
      </c>
      <c r="AB38" s="2" t="s">
        <v>118</v>
      </c>
      <c r="AC38" s="2">
        <v>0</v>
      </c>
      <c r="AD38" s="2">
        <v>0</v>
      </c>
      <c r="AE38" s="2">
        <v>14.43</v>
      </c>
      <c r="AF38" s="2">
        <v>7.47</v>
      </c>
      <c r="AG38" s="2">
        <v>8.1999999999999993</v>
      </c>
      <c r="AH38" s="2">
        <v>470</v>
      </c>
      <c r="AI38" s="2">
        <v>80.5</v>
      </c>
      <c r="AJ38" s="2">
        <v>2.19</v>
      </c>
      <c r="AK38" s="2"/>
      <c r="AL38" s="19">
        <v>33.740290219999999</v>
      </c>
      <c r="AM38" s="2" t="s">
        <v>879</v>
      </c>
      <c r="AN38" s="19" t="s">
        <v>950</v>
      </c>
      <c r="AO38" s="19" t="str">
        <f t="shared" si="2"/>
        <v>test</v>
      </c>
      <c r="AP38" s="1">
        <f t="shared" si="3"/>
        <v>0</v>
      </c>
      <c r="AQ38" s="19"/>
      <c r="AR38" s="19"/>
      <c r="AS38" s="19"/>
      <c r="AT38" s="19"/>
      <c r="AU38" s="19"/>
      <c r="AV38" s="19"/>
      <c r="AW38" s="19"/>
      <c r="AX38" s="19"/>
      <c r="AY38" s="19"/>
      <c r="AZ38" s="19"/>
      <c r="BA38" s="19"/>
      <c r="BB38" s="19"/>
      <c r="BC38" s="19"/>
    </row>
    <row r="39" spans="1:55" x14ac:dyDescent="0.25">
      <c r="A39" s="2" t="s">
        <v>923</v>
      </c>
      <c r="B39" s="19" t="s">
        <v>988</v>
      </c>
      <c r="C39" s="22" t="s">
        <v>850</v>
      </c>
      <c r="D39" s="2"/>
      <c r="E39" s="2"/>
      <c r="F39" s="2"/>
      <c r="G39" s="19">
        <v>43.093572000000002</v>
      </c>
      <c r="H39" s="19">
        <v>-76.533984000000004</v>
      </c>
      <c r="I39" s="13">
        <v>42192</v>
      </c>
      <c r="J39" s="5">
        <v>0.52013888888888882</v>
      </c>
      <c r="K39" s="2">
        <v>2</v>
      </c>
      <c r="L39" s="2">
        <v>2</v>
      </c>
      <c r="M39" s="2" t="s">
        <v>1073</v>
      </c>
      <c r="N39" s="2"/>
      <c r="O39" s="2" t="s">
        <v>166</v>
      </c>
      <c r="P39" s="2" t="s">
        <v>167</v>
      </c>
      <c r="Q39" s="2">
        <v>2</v>
      </c>
      <c r="R39" s="2">
        <v>2</v>
      </c>
      <c r="S39" s="2" t="s">
        <v>30</v>
      </c>
      <c r="T39" s="2">
        <v>40</v>
      </c>
      <c r="U39" s="2">
        <v>0.8</v>
      </c>
      <c r="V39" s="2" t="s">
        <v>31</v>
      </c>
      <c r="W39" s="2">
        <v>8</v>
      </c>
      <c r="X39" s="2" t="s">
        <v>40</v>
      </c>
      <c r="Y39" s="2">
        <v>40</v>
      </c>
      <c r="Z39" s="2" t="s">
        <v>30</v>
      </c>
      <c r="AA39" s="2">
        <v>5</v>
      </c>
      <c r="AB39" s="2" t="s">
        <v>88</v>
      </c>
      <c r="AC39" s="2">
        <v>0</v>
      </c>
      <c r="AD39" s="2">
        <v>0</v>
      </c>
      <c r="AE39" s="2">
        <v>21.8</v>
      </c>
      <c r="AF39" s="2">
        <v>7.35</v>
      </c>
      <c r="AG39" s="2">
        <v>4.93</v>
      </c>
      <c r="AH39" s="2">
        <v>508</v>
      </c>
      <c r="AI39" s="2">
        <v>57.1</v>
      </c>
      <c r="AJ39" s="2">
        <v>2.75</v>
      </c>
      <c r="AK39" s="2" t="s">
        <v>37</v>
      </c>
      <c r="AL39" s="19">
        <v>33.883287500000002</v>
      </c>
      <c r="AM39" s="2" t="s">
        <v>923</v>
      </c>
      <c r="AN39" s="19" t="s">
        <v>950</v>
      </c>
      <c r="AO39" s="19" t="str">
        <f t="shared" si="2"/>
        <v>test</v>
      </c>
      <c r="AP39" s="1">
        <f t="shared" si="3"/>
        <v>0</v>
      </c>
      <c r="AQ39" s="19"/>
      <c r="AR39" s="19"/>
      <c r="AS39" s="19"/>
      <c r="AT39" s="19"/>
      <c r="AU39" s="19"/>
      <c r="AV39" s="19"/>
      <c r="AW39" s="19"/>
      <c r="AX39" s="19"/>
      <c r="AY39" s="19"/>
      <c r="AZ39" s="19"/>
      <c r="BA39" s="19"/>
      <c r="BB39" s="19"/>
      <c r="BC39" s="19"/>
    </row>
    <row r="40" spans="1:55" x14ac:dyDescent="0.25">
      <c r="A40" s="2" t="s">
        <v>870</v>
      </c>
      <c r="B40" s="19" t="s">
        <v>989</v>
      </c>
      <c r="C40" s="22" t="s">
        <v>850</v>
      </c>
      <c r="D40" s="2"/>
      <c r="E40" s="2"/>
      <c r="F40" s="2"/>
      <c r="G40" s="19">
        <v>42.990400000000001</v>
      </c>
      <c r="H40" s="19">
        <v>-76.236800000000002</v>
      </c>
      <c r="I40" s="13">
        <v>42188</v>
      </c>
      <c r="J40" s="5">
        <v>0.62083333333333335</v>
      </c>
      <c r="K40" s="2">
        <v>2</v>
      </c>
      <c r="L40" s="2">
        <v>2</v>
      </c>
      <c r="M40" s="2" t="s">
        <v>1071</v>
      </c>
      <c r="N40" s="2"/>
      <c r="O40" s="2" t="s">
        <v>116</v>
      </c>
      <c r="P40" s="2" t="s">
        <v>117</v>
      </c>
      <c r="Q40" s="2"/>
      <c r="R40" s="2">
        <v>2</v>
      </c>
      <c r="S40" s="2" t="s">
        <v>30</v>
      </c>
      <c r="T40" s="2">
        <v>40</v>
      </c>
      <c r="U40" s="2">
        <v>0.15</v>
      </c>
      <c r="V40" s="2" t="s">
        <v>39</v>
      </c>
      <c r="W40" s="2">
        <v>0.5</v>
      </c>
      <c r="X40" s="2" t="s">
        <v>57</v>
      </c>
      <c r="Y40" s="2"/>
      <c r="Z40" s="2" t="s">
        <v>30</v>
      </c>
      <c r="AA40" s="2">
        <v>2</v>
      </c>
      <c r="AB40" s="2" t="s">
        <v>1074</v>
      </c>
      <c r="AC40" s="2">
        <v>0</v>
      </c>
      <c r="AD40" s="2">
        <v>0</v>
      </c>
      <c r="AE40" s="2">
        <v>19.47</v>
      </c>
      <c r="AF40" s="2">
        <v>7.79</v>
      </c>
      <c r="AG40" s="2">
        <v>8.0399999999999991</v>
      </c>
      <c r="AH40" s="2">
        <v>817</v>
      </c>
      <c r="AI40" s="2">
        <v>87.4</v>
      </c>
      <c r="AJ40" s="2">
        <v>1.02</v>
      </c>
      <c r="AK40" s="2" t="s">
        <v>74</v>
      </c>
      <c r="AL40" s="19">
        <v>6.4017660039999997</v>
      </c>
      <c r="AM40" s="2" t="s">
        <v>870</v>
      </c>
      <c r="AN40" s="19" t="s">
        <v>950</v>
      </c>
      <c r="AO40" s="19" t="str">
        <f t="shared" si="2"/>
        <v>test</v>
      </c>
      <c r="AP40" s="1">
        <f t="shared" si="3"/>
        <v>0</v>
      </c>
      <c r="AQ40" s="19"/>
      <c r="AR40" s="19"/>
      <c r="AS40" s="19"/>
      <c r="AT40" s="19"/>
      <c r="AU40" s="19"/>
      <c r="AV40" s="19"/>
      <c r="AW40" s="19"/>
      <c r="AX40" s="19"/>
      <c r="AY40" s="19"/>
      <c r="AZ40" s="19"/>
      <c r="BA40" s="19"/>
      <c r="BB40" s="19"/>
      <c r="BC40" s="19"/>
    </row>
    <row r="41" spans="1:55" x14ac:dyDescent="0.25">
      <c r="A41" s="2" t="s">
        <v>927</v>
      </c>
      <c r="B41" s="19" t="s">
        <v>990</v>
      </c>
      <c r="C41" s="22" t="s">
        <v>850</v>
      </c>
      <c r="D41" s="2"/>
      <c r="E41" s="2"/>
      <c r="F41" s="2"/>
      <c r="G41" s="19">
        <v>42.972000000000001</v>
      </c>
      <c r="H41" s="19">
        <v>-76.927000000000007</v>
      </c>
      <c r="I41" s="13">
        <v>42192</v>
      </c>
      <c r="J41" s="5">
        <v>0.60069444444444442</v>
      </c>
      <c r="K41" s="2"/>
      <c r="L41" s="2"/>
      <c r="M41" s="2" t="s">
        <v>148</v>
      </c>
      <c r="N41" s="2" t="s">
        <v>163</v>
      </c>
      <c r="O41" s="2" t="s">
        <v>164</v>
      </c>
      <c r="P41" s="2" t="s">
        <v>165</v>
      </c>
      <c r="Q41" s="2"/>
      <c r="R41" s="2"/>
      <c r="S41" s="2"/>
      <c r="T41" s="2">
        <v>10</v>
      </c>
      <c r="U41" s="2">
        <v>0.1</v>
      </c>
      <c r="V41" s="2" t="s">
        <v>39</v>
      </c>
      <c r="W41" s="2">
        <v>1</v>
      </c>
      <c r="X41" s="2" t="s">
        <v>40</v>
      </c>
      <c r="Y41" s="2">
        <v>0.5</v>
      </c>
      <c r="Z41" s="2" t="s">
        <v>46</v>
      </c>
      <c r="AA41" s="2">
        <v>70</v>
      </c>
      <c r="AB41" s="2" t="s">
        <v>149</v>
      </c>
      <c r="AC41" s="2">
        <v>0</v>
      </c>
      <c r="AD41" s="2">
        <v>0</v>
      </c>
      <c r="AE41" s="2">
        <v>21.6</v>
      </c>
      <c r="AF41" s="2">
        <v>7.5</v>
      </c>
      <c r="AG41" s="2">
        <v>6.8</v>
      </c>
      <c r="AH41" s="2">
        <v>1478</v>
      </c>
      <c r="AI41" s="2">
        <v>77</v>
      </c>
      <c r="AJ41" s="2">
        <v>0.8</v>
      </c>
      <c r="AK41" s="2" t="s">
        <v>74</v>
      </c>
      <c r="AL41" s="19">
        <v>5.7441253259999998</v>
      </c>
      <c r="AM41" s="2" t="s">
        <v>927</v>
      </c>
      <c r="AN41" s="19" t="s">
        <v>950</v>
      </c>
      <c r="AO41" s="19" t="str">
        <f t="shared" si="2"/>
        <v>test</v>
      </c>
      <c r="AP41" s="1">
        <f t="shared" si="3"/>
        <v>0</v>
      </c>
      <c r="AQ41" s="19"/>
      <c r="AR41" s="19"/>
      <c r="AS41" s="19"/>
      <c r="AT41" s="19"/>
      <c r="AU41" s="19"/>
      <c r="AV41" s="19"/>
      <c r="AW41" s="19"/>
      <c r="AX41" s="19"/>
      <c r="AY41" s="19"/>
      <c r="AZ41" s="19"/>
      <c r="BA41" s="19"/>
      <c r="BB41" s="19"/>
      <c r="BC41" s="19"/>
    </row>
    <row r="42" spans="1:55" x14ac:dyDescent="0.25">
      <c r="A42" s="2" t="s">
        <v>930</v>
      </c>
      <c r="B42" s="19" t="s">
        <v>991</v>
      </c>
      <c r="C42" s="22" t="s">
        <v>850</v>
      </c>
      <c r="D42" s="2"/>
      <c r="E42" s="2"/>
      <c r="F42" s="2"/>
      <c r="G42" s="19">
        <v>43.096294</v>
      </c>
      <c r="H42" s="19">
        <v>-76.388572999999894</v>
      </c>
      <c r="I42" s="13">
        <v>42192</v>
      </c>
      <c r="J42" s="5">
        <v>0.47500000000000003</v>
      </c>
      <c r="K42" s="2">
        <v>1</v>
      </c>
      <c r="L42" s="2">
        <v>2</v>
      </c>
      <c r="M42" s="2" t="s">
        <v>1075</v>
      </c>
      <c r="N42" s="2" t="s">
        <v>157</v>
      </c>
      <c r="O42" s="2" t="s">
        <v>158</v>
      </c>
      <c r="P42" s="2" t="s">
        <v>159</v>
      </c>
      <c r="Q42" s="2">
        <v>2</v>
      </c>
      <c r="R42" s="2">
        <v>2</v>
      </c>
      <c r="S42" s="2" t="s">
        <v>30</v>
      </c>
      <c r="T42" s="2">
        <v>40</v>
      </c>
      <c r="U42" s="2">
        <v>0.6</v>
      </c>
      <c r="V42" s="2" t="s">
        <v>56</v>
      </c>
      <c r="W42" s="2">
        <v>4</v>
      </c>
      <c r="X42" s="2" t="s">
        <v>57</v>
      </c>
      <c r="Y42" s="2">
        <v>30</v>
      </c>
      <c r="Z42" s="2" t="s">
        <v>30</v>
      </c>
      <c r="AA42" s="2">
        <v>5</v>
      </c>
      <c r="AB42" s="2" t="s">
        <v>1076</v>
      </c>
      <c r="AC42" s="2">
        <v>0</v>
      </c>
      <c r="AD42" s="2">
        <v>0</v>
      </c>
      <c r="AE42" s="2">
        <v>19.899999999999999</v>
      </c>
      <c r="AF42" s="2">
        <v>7.74</v>
      </c>
      <c r="AG42" s="2">
        <v>7.7</v>
      </c>
      <c r="AH42" s="2">
        <v>1145</v>
      </c>
      <c r="AI42" s="2">
        <v>84.5</v>
      </c>
      <c r="AJ42" s="2">
        <v>1.62</v>
      </c>
      <c r="AK42" s="2" t="s">
        <v>74</v>
      </c>
      <c r="AL42" s="19">
        <v>43.236530850000001</v>
      </c>
      <c r="AM42" s="2" t="s">
        <v>930</v>
      </c>
      <c r="AN42" s="19" t="s">
        <v>950</v>
      </c>
      <c r="AO42" s="19" t="str">
        <f t="shared" si="2"/>
        <v>test</v>
      </c>
      <c r="AP42" s="1">
        <f t="shared" si="3"/>
        <v>0</v>
      </c>
      <c r="AQ42" s="19"/>
      <c r="AR42" s="19"/>
      <c r="AS42" s="19"/>
      <c r="AT42" s="19"/>
      <c r="AU42" s="19"/>
      <c r="AV42" s="19"/>
      <c r="AW42" s="19"/>
      <c r="AX42" s="19"/>
      <c r="AY42" s="19"/>
      <c r="AZ42" s="19"/>
      <c r="BA42" s="19"/>
      <c r="BB42" s="19"/>
      <c r="BC42" s="19"/>
    </row>
    <row r="43" spans="1:55" x14ac:dyDescent="0.25">
      <c r="A43" s="15" t="s">
        <v>947</v>
      </c>
      <c r="B43" s="19" t="s">
        <v>992</v>
      </c>
      <c r="C43" s="22" t="s">
        <v>854</v>
      </c>
      <c r="D43" s="2"/>
      <c r="E43" s="2"/>
      <c r="F43" s="2" t="s">
        <v>253</v>
      </c>
      <c r="G43" s="19">
        <v>43.524287000000001</v>
      </c>
      <c r="H43" s="19">
        <v>-75.135703000000007</v>
      </c>
      <c r="I43" s="13">
        <v>42174</v>
      </c>
      <c r="J43" s="5">
        <v>0.66180555555555554</v>
      </c>
      <c r="K43" s="2">
        <v>2</v>
      </c>
      <c r="L43" s="2">
        <v>2</v>
      </c>
      <c r="M43" s="2" t="s">
        <v>1068</v>
      </c>
      <c r="N43" s="2" t="s">
        <v>252</v>
      </c>
      <c r="O43" s="2" t="s">
        <v>46</v>
      </c>
      <c r="P43" s="2"/>
      <c r="Q43" s="2">
        <v>2</v>
      </c>
      <c r="R43" s="2">
        <v>2</v>
      </c>
      <c r="S43" s="2" t="s">
        <v>46</v>
      </c>
      <c r="T43" s="2">
        <v>25</v>
      </c>
      <c r="U43" s="2">
        <v>0.5</v>
      </c>
      <c r="V43" s="2" t="s">
        <v>39</v>
      </c>
      <c r="W43" s="2">
        <v>8</v>
      </c>
      <c r="X43" s="2" t="s">
        <v>40</v>
      </c>
      <c r="Y43" s="2">
        <v>60</v>
      </c>
      <c r="Z43" s="2" t="s">
        <v>30</v>
      </c>
      <c r="AA43" s="2">
        <v>17</v>
      </c>
      <c r="AB43" s="2" t="s">
        <v>88</v>
      </c>
      <c r="AC43" s="2">
        <v>0</v>
      </c>
      <c r="AD43" s="2">
        <v>0</v>
      </c>
      <c r="AE43" s="2">
        <v>19</v>
      </c>
      <c r="AF43" s="2">
        <v>5.9</v>
      </c>
      <c r="AG43" s="2">
        <v>6.9</v>
      </c>
      <c r="AH43" s="2">
        <v>70</v>
      </c>
      <c r="AI43" s="2">
        <v>75</v>
      </c>
      <c r="AJ43" s="2">
        <v>2</v>
      </c>
      <c r="AK43" s="2" t="s">
        <v>37</v>
      </c>
      <c r="AL43" s="19">
        <v>92.203608250000002</v>
      </c>
      <c r="AM43" s="15" t="s">
        <v>947</v>
      </c>
      <c r="AN43" s="19" t="s">
        <v>970</v>
      </c>
      <c r="AO43" s="19" t="str">
        <f t="shared" si="2"/>
        <v>ref</v>
      </c>
      <c r="AP43" s="1">
        <f t="shared" si="3"/>
        <v>1</v>
      </c>
      <c r="AQ43" s="19"/>
      <c r="AR43" s="19"/>
      <c r="AS43" s="19"/>
      <c r="AT43" s="19"/>
      <c r="AU43" s="19"/>
      <c r="AV43" s="19"/>
      <c r="AW43" s="19"/>
      <c r="AX43" s="19"/>
      <c r="AY43" s="19"/>
      <c r="AZ43" s="19"/>
      <c r="BA43" s="19"/>
      <c r="BB43" s="19"/>
      <c r="BC43" s="19"/>
    </row>
    <row r="44" spans="1:55" x14ac:dyDescent="0.25">
      <c r="A44" s="20" t="s">
        <v>946</v>
      </c>
      <c r="B44" s="19" t="s">
        <v>993</v>
      </c>
      <c r="C44" s="22" t="s">
        <v>854</v>
      </c>
      <c r="D44" s="2"/>
      <c r="E44" s="2"/>
      <c r="F44" s="2"/>
      <c r="G44" s="19">
        <v>43.875340000000001</v>
      </c>
      <c r="H44" s="19">
        <v>-75.373199999999898</v>
      </c>
      <c r="I44" s="13">
        <v>42201</v>
      </c>
      <c r="J44" s="5">
        <v>0.36180555555555555</v>
      </c>
      <c r="K44" s="2"/>
      <c r="L44" s="2"/>
      <c r="M44" s="2" t="s">
        <v>1063</v>
      </c>
      <c r="N44" s="2"/>
      <c r="O44" s="2" t="s">
        <v>51</v>
      </c>
      <c r="P44" s="2" t="s">
        <v>52</v>
      </c>
      <c r="Q44" s="2"/>
      <c r="R44" s="2"/>
      <c r="S44" s="2" t="s">
        <v>30</v>
      </c>
      <c r="T44" s="2">
        <v>0</v>
      </c>
      <c r="U44" s="2">
        <v>0.5</v>
      </c>
      <c r="V44" s="2" t="s">
        <v>39</v>
      </c>
      <c r="W44" s="2">
        <v>3</v>
      </c>
      <c r="X44" s="2" t="s">
        <v>40</v>
      </c>
      <c r="Y44" s="2">
        <v>0</v>
      </c>
      <c r="Z44" s="2" t="s">
        <v>30</v>
      </c>
      <c r="AA44" s="2">
        <v>15</v>
      </c>
      <c r="AB44" s="2" t="s">
        <v>50</v>
      </c>
      <c r="AC44" s="2">
        <v>0</v>
      </c>
      <c r="AD44" s="2">
        <v>0</v>
      </c>
      <c r="AE44" s="2">
        <v>15.34</v>
      </c>
      <c r="AF44" s="2">
        <v>6.97</v>
      </c>
      <c r="AG44" s="2">
        <v>9.39</v>
      </c>
      <c r="AH44" s="2">
        <v>59</v>
      </c>
      <c r="AI44" s="2">
        <v>93.9</v>
      </c>
      <c r="AJ44" s="2"/>
      <c r="AK44" s="2" t="s">
        <v>37</v>
      </c>
      <c r="AL44" s="19">
        <v>88.917064730000007</v>
      </c>
      <c r="AM44" s="20" t="s">
        <v>946</v>
      </c>
      <c r="AN44" s="17" t="s">
        <v>970</v>
      </c>
      <c r="AO44" s="19" t="str">
        <f t="shared" si="2"/>
        <v>ref</v>
      </c>
      <c r="AP44" s="2">
        <f t="shared" si="3"/>
        <v>1</v>
      </c>
      <c r="AQ44" s="19"/>
      <c r="AR44" s="19"/>
      <c r="AS44" s="19"/>
      <c r="AT44" s="19"/>
      <c r="AU44" s="19"/>
      <c r="AV44" s="19"/>
      <c r="AW44" s="19"/>
      <c r="AX44" s="19"/>
      <c r="AY44" s="19"/>
      <c r="AZ44" s="19"/>
      <c r="BA44" s="19"/>
      <c r="BB44" s="19"/>
      <c r="BC44" s="19"/>
    </row>
    <row r="45" spans="1:55" x14ac:dyDescent="0.25">
      <c r="A45" s="2" t="s">
        <v>914</v>
      </c>
      <c r="B45" s="19" t="s">
        <v>994</v>
      </c>
      <c r="C45" s="22" t="s">
        <v>849</v>
      </c>
      <c r="D45" s="2"/>
      <c r="E45" s="2"/>
      <c r="F45" s="2"/>
      <c r="G45" s="19">
        <v>44.796340000000001</v>
      </c>
      <c r="H45" s="19">
        <v>-74.718850000000003</v>
      </c>
      <c r="I45" s="13">
        <v>42200</v>
      </c>
      <c r="J45" s="5">
        <v>0.45694444444444443</v>
      </c>
      <c r="K45" s="2">
        <v>2</v>
      </c>
      <c r="L45" s="2">
        <v>0</v>
      </c>
      <c r="M45" s="2" t="s">
        <v>1077</v>
      </c>
      <c r="N45" s="2" t="s">
        <v>75</v>
      </c>
      <c r="O45" s="2" t="s">
        <v>76</v>
      </c>
      <c r="P45" s="2" t="s">
        <v>77</v>
      </c>
      <c r="Q45" s="2">
        <v>2</v>
      </c>
      <c r="R45" s="2">
        <v>2</v>
      </c>
      <c r="S45" s="2" t="s">
        <v>30</v>
      </c>
      <c r="T45" s="2">
        <v>0</v>
      </c>
      <c r="U45" s="2">
        <v>0.1</v>
      </c>
      <c r="V45" s="2" t="s">
        <v>31</v>
      </c>
      <c r="W45" s="2">
        <v>1</v>
      </c>
      <c r="X45" s="2" t="s">
        <v>53</v>
      </c>
      <c r="Y45" s="2">
        <v>0</v>
      </c>
      <c r="Z45" s="2" t="s">
        <v>30</v>
      </c>
      <c r="AA45" s="2">
        <v>100</v>
      </c>
      <c r="AB45" s="2" t="s">
        <v>61</v>
      </c>
      <c r="AC45" s="2">
        <v>1</v>
      </c>
      <c r="AD45" s="2">
        <v>0</v>
      </c>
      <c r="AE45" s="2">
        <v>18.670000000000002</v>
      </c>
      <c r="AF45" s="2">
        <v>6.87</v>
      </c>
      <c r="AG45" s="2">
        <v>2.6</v>
      </c>
      <c r="AH45" s="2">
        <v>290</v>
      </c>
      <c r="AI45" s="2">
        <v>28</v>
      </c>
      <c r="AJ45" s="2"/>
      <c r="AK45" s="2" t="s">
        <v>37</v>
      </c>
      <c r="AL45" s="31">
        <v>74.650569630000007</v>
      </c>
      <c r="AM45" s="2" t="s">
        <v>914</v>
      </c>
      <c r="AN45" s="19" t="s">
        <v>950</v>
      </c>
      <c r="AO45" s="19" t="str">
        <f t="shared" si="2"/>
        <v>ref</v>
      </c>
      <c r="AP45" s="1">
        <f t="shared" si="3"/>
        <v>0</v>
      </c>
      <c r="AQ45" s="2" t="s">
        <v>1178</v>
      </c>
      <c r="AR45" s="19"/>
      <c r="AS45" s="19"/>
      <c r="AT45" s="19"/>
      <c r="AU45" s="19"/>
      <c r="AV45" s="19"/>
      <c r="AW45" s="19"/>
      <c r="AX45" s="19"/>
      <c r="AY45" s="19"/>
      <c r="AZ45" s="19"/>
      <c r="BA45" s="19"/>
      <c r="BB45" s="19"/>
      <c r="BC45" s="19"/>
    </row>
    <row r="46" spans="1:55" x14ac:dyDescent="0.25">
      <c r="A46" s="2" t="s">
        <v>945</v>
      </c>
      <c r="B46" s="19" t="s">
        <v>995</v>
      </c>
      <c r="C46" s="22" t="s">
        <v>849</v>
      </c>
      <c r="D46" s="2"/>
      <c r="E46" s="2"/>
      <c r="F46" s="2"/>
      <c r="G46" s="19">
        <v>44.070050000000002</v>
      </c>
      <c r="H46" s="19">
        <v>-75.487470000000002</v>
      </c>
      <c r="I46" s="13">
        <v>42200</v>
      </c>
      <c r="J46" s="5">
        <v>0.72777777777777775</v>
      </c>
      <c r="K46" s="2">
        <v>2</v>
      </c>
      <c r="L46" s="2">
        <v>2</v>
      </c>
      <c r="M46" s="2" t="s">
        <v>1063</v>
      </c>
      <c r="N46" s="2"/>
      <c r="O46" s="2" t="s">
        <v>91</v>
      </c>
      <c r="P46" s="2" t="s">
        <v>92</v>
      </c>
      <c r="Q46" s="2">
        <v>0</v>
      </c>
      <c r="R46" s="2">
        <v>2</v>
      </c>
      <c r="S46" s="2" t="s">
        <v>30</v>
      </c>
      <c r="T46" s="2">
        <v>20</v>
      </c>
      <c r="U46" s="2">
        <v>1.2</v>
      </c>
      <c r="V46" s="2" t="s">
        <v>56</v>
      </c>
      <c r="W46" s="2">
        <v>6</v>
      </c>
      <c r="X46" s="2" t="s">
        <v>57</v>
      </c>
      <c r="Y46" s="2">
        <v>0</v>
      </c>
      <c r="Z46" s="2" t="s">
        <v>30</v>
      </c>
      <c r="AA46" s="2">
        <v>15</v>
      </c>
      <c r="AB46" s="2" t="s">
        <v>1078</v>
      </c>
      <c r="AC46" s="2">
        <v>1</v>
      </c>
      <c r="AD46" s="2">
        <v>0</v>
      </c>
      <c r="AE46" s="2">
        <v>22.83</v>
      </c>
      <c r="AF46" s="2">
        <v>7.26</v>
      </c>
      <c r="AG46" s="2">
        <v>6.02</v>
      </c>
      <c r="AH46" s="2">
        <v>164</v>
      </c>
      <c r="AI46" s="2">
        <v>69.599999999999994</v>
      </c>
      <c r="AJ46" s="2"/>
      <c r="AK46" s="2" t="s">
        <v>37</v>
      </c>
      <c r="AL46" s="19">
        <v>97.591874000000004</v>
      </c>
      <c r="AM46" s="2" t="s">
        <v>945</v>
      </c>
      <c r="AN46" s="19" t="s">
        <v>970</v>
      </c>
      <c r="AO46" s="19" t="str">
        <f t="shared" si="2"/>
        <v>ref</v>
      </c>
      <c r="AP46" s="1">
        <f t="shared" si="3"/>
        <v>1</v>
      </c>
      <c r="AQ46" s="19"/>
      <c r="AR46" s="19"/>
      <c r="AS46" s="19"/>
      <c r="AT46" s="19"/>
      <c r="AU46" s="19"/>
      <c r="AV46" s="19"/>
      <c r="AW46" s="19"/>
      <c r="AX46" s="19"/>
      <c r="AY46" s="19"/>
      <c r="AZ46" s="19"/>
      <c r="BA46" s="19"/>
      <c r="BB46" s="19"/>
      <c r="BC46" s="19"/>
    </row>
    <row r="47" spans="1:55" x14ac:dyDescent="0.25">
      <c r="A47" s="2" t="s">
        <v>859</v>
      </c>
      <c r="B47" s="19" t="s">
        <v>996</v>
      </c>
      <c r="C47" s="22" t="s">
        <v>849</v>
      </c>
      <c r="D47" s="2" t="s">
        <v>320</v>
      </c>
      <c r="E47" s="2" t="s">
        <v>319</v>
      </c>
      <c r="F47" s="2" t="s">
        <v>321</v>
      </c>
      <c r="G47" s="19">
        <v>44.849719999999898</v>
      </c>
      <c r="H47" s="19">
        <v>-75.164169999999899</v>
      </c>
      <c r="I47" s="13">
        <v>42269</v>
      </c>
      <c r="J47" s="5">
        <v>0.44305555555555554</v>
      </c>
      <c r="K47" s="2">
        <v>2</v>
      </c>
      <c r="L47" s="2">
        <v>2</v>
      </c>
      <c r="M47" s="2" t="s">
        <v>1079</v>
      </c>
      <c r="N47" s="2"/>
      <c r="O47" s="2" t="s">
        <v>322</v>
      </c>
      <c r="P47" s="2" t="s">
        <v>323</v>
      </c>
      <c r="Q47" s="2">
        <v>1</v>
      </c>
      <c r="R47" s="2">
        <v>2</v>
      </c>
      <c r="S47" s="2" t="s">
        <v>30</v>
      </c>
      <c r="T47" s="2">
        <v>10</v>
      </c>
      <c r="U47" s="2">
        <v>0.5</v>
      </c>
      <c r="V47" s="2" t="s">
        <v>31</v>
      </c>
      <c r="W47" s="2">
        <v>12</v>
      </c>
      <c r="X47" s="2" t="s">
        <v>57</v>
      </c>
      <c r="Y47" s="2">
        <v>0.1</v>
      </c>
      <c r="Z47" s="2" t="s">
        <v>30</v>
      </c>
      <c r="AA47" s="2">
        <v>35</v>
      </c>
      <c r="AB47" s="2" t="s">
        <v>33</v>
      </c>
      <c r="AC47" s="2">
        <v>1</v>
      </c>
      <c r="AD47" s="2">
        <v>1</v>
      </c>
      <c r="AE47" s="2">
        <v>13.9</v>
      </c>
      <c r="AF47" s="2">
        <v>7.7</v>
      </c>
      <c r="AG47" s="2">
        <v>11</v>
      </c>
      <c r="AH47" s="2">
        <v>309</v>
      </c>
      <c r="AI47" s="2">
        <v>107</v>
      </c>
      <c r="AJ47" s="2"/>
      <c r="AK47" s="2" t="s">
        <v>74</v>
      </c>
      <c r="AL47" s="19">
        <v>72.602836379999999</v>
      </c>
      <c r="AM47" s="2" t="s">
        <v>859</v>
      </c>
      <c r="AN47" s="19" t="s">
        <v>950</v>
      </c>
      <c r="AO47" s="19" t="str">
        <f t="shared" si="2"/>
        <v>test</v>
      </c>
      <c r="AP47" s="1">
        <f t="shared" si="3"/>
        <v>0</v>
      </c>
      <c r="AQ47" s="19"/>
      <c r="AR47" s="19"/>
      <c r="AS47" s="19"/>
      <c r="AT47" s="19"/>
      <c r="AU47" s="19"/>
      <c r="AV47" s="19"/>
      <c r="AW47" s="19"/>
      <c r="AX47" s="19"/>
      <c r="AY47" s="19"/>
      <c r="AZ47" s="19"/>
      <c r="BA47" s="19"/>
      <c r="BB47" s="19"/>
      <c r="BC47" s="19"/>
    </row>
    <row r="48" spans="1:55" x14ac:dyDescent="0.25">
      <c r="A48" s="20" t="s">
        <v>915</v>
      </c>
      <c r="B48" s="19" t="s">
        <v>997</v>
      </c>
      <c r="C48" s="22" t="s">
        <v>849</v>
      </c>
      <c r="D48" s="2"/>
      <c r="E48" s="2"/>
      <c r="F48" s="2"/>
      <c r="G48" s="19">
        <v>44.372079999999897</v>
      </c>
      <c r="H48" s="19">
        <v>-75.215959999999896</v>
      </c>
      <c r="I48" s="13">
        <v>42200</v>
      </c>
      <c r="J48" s="5">
        <v>0.62708333333333333</v>
      </c>
      <c r="K48" s="2">
        <v>2</v>
      </c>
      <c r="L48" s="2">
        <v>2</v>
      </c>
      <c r="M48" s="2" t="s">
        <v>1063</v>
      </c>
      <c r="N48" s="2" t="s">
        <v>58</v>
      </c>
      <c r="O48" s="2" t="s">
        <v>59</v>
      </c>
      <c r="P48" s="2" t="s">
        <v>60</v>
      </c>
      <c r="Q48" s="2">
        <v>0</v>
      </c>
      <c r="R48" s="2">
        <v>2</v>
      </c>
      <c r="S48" s="2" t="s">
        <v>30</v>
      </c>
      <c r="T48" s="2">
        <v>30</v>
      </c>
      <c r="U48" s="2">
        <v>1</v>
      </c>
      <c r="V48" s="2" t="s">
        <v>56</v>
      </c>
      <c r="W48" s="2">
        <v>2.5</v>
      </c>
      <c r="X48" s="2" t="s">
        <v>57</v>
      </c>
      <c r="Y48" s="2">
        <v>0</v>
      </c>
      <c r="Z48" s="2" t="s">
        <v>30</v>
      </c>
      <c r="AA48" s="2">
        <v>0</v>
      </c>
      <c r="AB48" s="2" t="s">
        <v>1078</v>
      </c>
      <c r="AC48" s="2">
        <v>1</v>
      </c>
      <c r="AD48" s="2">
        <v>1</v>
      </c>
      <c r="AE48" s="2">
        <v>21.73</v>
      </c>
      <c r="AF48" s="2">
        <v>7</v>
      </c>
      <c r="AG48" s="29">
        <v>4.53</v>
      </c>
      <c r="AH48" s="2">
        <v>339</v>
      </c>
      <c r="AI48" s="2">
        <v>51.6</v>
      </c>
      <c r="AJ48" s="2"/>
      <c r="AK48" s="2" t="s">
        <v>37</v>
      </c>
      <c r="AL48" s="19">
        <v>89.339361240000002</v>
      </c>
      <c r="AM48" s="20" t="s">
        <v>915</v>
      </c>
      <c r="AN48" s="17" t="s">
        <v>970</v>
      </c>
      <c r="AO48" s="19" t="str">
        <f t="shared" si="2"/>
        <v>ref</v>
      </c>
      <c r="AP48" s="29">
        <f t="shared" si="3"/>
        <v>0</v>
      </c>
      <c r="AQ48" s="19"/>
      <c r="AR48" s="19"/>
      <c r="AS48" s="19"/>
      <c r="AT48" s="19"/>
      <c r="AU48" s="19"/>
      <c r="AV48" s="19"/>
      <c r="AW48" s="19"/>
      <c r="AX48" s="19"/>
      <c r="AY48" s="19"/>
      <c r="AZ48" s="19"/>
      <c r="BA48" s="19"/>
      <c r="BB48" s="19"/>
      <c r="BC48" s="19"/>
    </row>
    <row r="49" spans="1:55" x14ac:dyDescent="0.25">
      <c r="A49" s="15" t="s">
        <v>948</v>
      </c>
      <c r="B49" s="19" t="s">
        <v>998</v>
      </c>
      <c r="C49" s="22" t="s">
        <v>849</v>
      </c>
      <c r="D49" s="2"/>
      <c r="E49" s="2"/>
      <c r="F49" s="2"/>
      <c r="G49" s="19">
        <v>44.959029999999899</v>
      </c>
      <c r="H49" s="19">
        <v>-73.877949999999899</v>
      </c>
      <c r="I49" s="13">
        <v>42200</v>
      </c>
      <c r="J49" s="5">
        <v>0.3576388888888889</v>
      </c>
      <c r="K49" s="2">
        <v>2</v>
      </c>
      <c r="L49" s="2">
        <v>2</v>
      </c>
      <c r="M49" s="2" t="s">
        <v>1063</v>
      </c>
      <c r="N49" s="2" t="s">
        <v>79</v>
      </c>
      <c r="O49" s="2" t="s">
        <v>80</v>
      </c>
      <c r="P49" s="2" t="s">
        <v>81</v>
      </c>
      <c r="Q49" s="2">
        <v>0</v>
      </c>
      <c r="R49" s="2">
        <v>2</v>
      </c>
      <c r="S49" s="2" t="s">
        <v>46</v>
      </c>
      <c r="T49" s="2">
        <v>10</v>
      </c>
      <c r="U49" s="2">
        <v>1</v>
      </c>
      <c r="V49" s="2" t="s">
        <v>31</v>
      </c>
      <c r="W49" s="2">
        <v>2.5</v>
      </c>
      <c r="X49" s="2" t="s">
        <v>32</v>
      </c>
      <c r="Y49" s="2">
        <v>10</v>
      </c>
      <c r="Z49" s="2" t="s">
        <v>30</v>
      </c>
      <c r="AA49" s="2">
        <v>1</v>
      </c>
      <c r="AB49" s="2" t="s">
        <v>78</v>
      </c>
      <c r="AC49" s="2">
        <v>0</v>
      </c>
      <c r="AD49" s="2">
        <v>0</v>
      </c>
      <c r="AE49" s="2">
        <v>20.05</v>
      </c>
      <c r="AF49" s="2">
        <v>6.54</v>
      </c>
      <c r="AG49" s="29">
        <v>4.2</v>
      </c>
      <c r="AH49" s="2">
        <v>111</v>
      </c>
      <c r="AI49" s="2">
        <v>47.2</v>
      </c>
      <c r="AJ49" s="2"/>
      <c r="AK49" s="2" t="s">
        <v>37</v>
      </c>
      <c r="AL49" s="19">
        <v>93.775287890000001</v>
      </c>
      <c r="AM49" s="15" t="s">
        <v>948</v>
      </c>
      <c r="AN49" s="19" t="s">
        <v>970</v>
      </c>
      <c r="AO49" s="19" t="str">
        <f t="shared" si="2"/>
        <v>ref</v>
      </c>
      <c r="AP49" s="1">
        <f t="shared" si="3"/>
        <v>1</v>
      </c>
      <c r="AQ49" s="19"/>
      <c r="AR49" s="19"/>
      <c r="AS49" s="19"/>
      <c r="AT49" s="19"/>
      <c r="AU49" s="19"/>
      <c r="AV49" s="19"/>
      <c r="AW49" s="19"/>
      <c r="AX49" s="19"/>
      <c r="AY49" s="19"/>
      <c r="AZ49" s="19"/>
      <c r="BA49" s="19"/>
      <c r="BB49" s="19"/>
      <c r="BC49" s="19"/>
    </row>
    <row r="50" spans="1:55" x14ac:dyDescent="0.25">
      <c r="A50" s="15" t="s">
        <v>941</v>
      </c>
      <c r="B50" s="19" t="s">
        <v>999</v>
      </c>
      <c r="C50" s="22" t="s">
        <v>849</v>
      </c>
      <c r="D50" s="2"/>
      <c r="E50" s="2"/>
      <c r="F50" s="2"/>
      <c r="G50" s="19">
        <v>44.860059999999898</v>
      </c>
      <c r="H50" s="19">
        <v>-74.560299999999899</v>
      </c>
      <c r="I50" s="13">
        <v>42200</v>
      </c>
      <c r="J50" s="5">
        <v>0.43194444444444446</v>
      </c>
      <c r="K50" s="2">
        <v>2</v>
      </c>
      <c r="L50" s="2">
        <v>2</v>
      </c>
      <c r="M50" s="2" t="s">
        <v>1063</v>
      </c>
      <c r="N50" s="2"/>
      <c r="O50" s="2" t="s">
        <v>93</v>
      </c>
      <c r="P50" s="2" t="s">
        <v>94</v>
      </c>
      <c r="Q50" s="2">
        <v>2</v>
      </c>
      <c r="R50" s="2">
        <v>2</v>
      </c>
      <c r="S50" s="2" t="s">
        <v>46</v>
      </c>
      <c r="T50" s="2">
        <v>30</v>
      </c>
      <c r="U50" s="2">
        <v>1.5</v>
      </c>
      <c r="V50" s="2" t="s">
        <v>56</v>
      </c>
      <c r="W50" s="2">
        <v>5</v>
      </c>
      <c r="X50" s="2" t="s">
        <v>57</v>
      </c>
      <c r="Y50" s="2">
        <v>10</v>
      </c>
      <c r="Z50" s="2" t="s">
        <v>30</v>
      </c>
      <c r="AA50" s="2">
        <v>0</v>
      </c>
      <c r="AB50" s="2" t="s">
        <v>1080</v>
      </c>
      <c r="AC50" s="2">
        <v>0</v>
      </c>
      <c r="AD50" s="2">
        <v>0</v>
      </c>
      <c r="AE50" s="2">
        <v>20.12</v>
      </c>
      <c r="AF50" s="2">
        <v>7.52</v>
      </c>
      <c r="AG50" s="2">
        <v>7.31</v>
      </c>
      <c r="AH50" s="2">
        <v>213</v>
      </c>
      <c r="AI50" s="2">
        <v>80.900000000000006</v>
      </c>
      <c r="AJ50" s="2"/>
      <c r="AK50" s="2" t="s">
        <v>37</v>
      </c>
      <c r="AL50" s="31">
        <v>74.017100009999993</v>
      </c>
      <c r="AM50" s="15" t="s">
        <v>941</v>
      </c>
      <c r="AN50" s="19" t="s">
        <v>950</v>
      </c>
      <c r="AO50" s="19" t="str">
        <f t="shared" si="2"/>
        <v>test</v>
      </c>
      <c r="AP50" s="1">
        <f t="shared" si="3"/>
        <v>1</v>
      </c>
      <c r="AQ50" s="2" t="s">
        <v>1176</v>
      </c>
      <c r="AR50" s="19"/>
      <c r="AS50" s="19"/>
      <c r="AT50" s="19"/>
      <c r="AU50" s="19"/>
      <c r="AV50" s="19"/>
      <c r="AW50" s="19"/>
      <c r="AX50" s="19"/>
      <c r="AY50" s="19"/>
      <c r="AZ50" s="19"/>
      <c r="BA50" s="19"/>
      <c r="BB50" s="19"/>
      <c r="BC50" s="19"/>
    </row>
    <row r="51" spans="1:55" x14ac:dyDescent="0.25">
      <c r="A51" s="2" t="s">
        <v>868</v>
      </c>
      <c r="B51" s="19" t="s">
        <v>1000</v>
      </c>
      <c r="C51" s="22" t="s">
        <v>849</v>
      </c>
      <c r="D51" s="2" t="s">
        <v>325</v>
      </c>
      <c r="E51" s="2" t="s">
        <v>324</v>
      </c>
      <c r="F51" s="2" t="s">
        <v>326</v>
      </c>
      <c r="G51" s="19">
        <v>44.333889999999897</v>
      </c>
      <c r="H51" s="19">
        <v>-75.790279999999896</v>
      </c>
      <c r="I51" s="13">
        <v>42270</v>
      </c>
      <c r="J51" s="5">
        <v>0.42708333333333331</v>
      </c>
      <c r="K51" s="2">
        <v>2</v>
      </c>
      <c r="L51" s="2">
        <v>2</v>
      </c>
      <c r="M51" s="2" t="s">
        <v>1081</v>
      </c>
      <c r="N51" s="2" t="s">
        <v>1082</v>
      </c>
      <c r="O51" s="2" t="s">
        <v>327</v>
      </c>
      <c r="P51" s="2" t="s">
        <v>328</v>
      </c>
      <c r="Q51" s="2"/>
      <c r="R51" s="2">
        <v>2</v>
      </c>
      <c r="S51" s="2" t="s">
        <v>30</v>
      </c>
      <c r="T51" s="2">
        <v>10</v>
      </c>
      <c r="U51" s="2">
        <v>1</v>
      </c>
      <c r="V51" s="2" t="s">
        <v>31</v>
      </c>
      <c r="W51" s="2">
        <v>20</v>
      </c>
      <c r="X51" s="2" t="s">
        <v>32</v>
      </c>
      <c r="Y51" s="2">
        <v>0</v>
      </c>
      <c r="Z51" s="2" t="s">
        <v>30</v>
      </c>
      <c r="AA51" s="2">
        <v>10</v>
      </c>
      <c r="AB51" s="2" t="s">
        <v>50</v>
      </c>
      <c r="AC51" s="2">
        <v>1</v>
      </c>
      <c r="AD51" s="2">
        <v>1</v>
      </c>
      <c r="AE51" s="2">
        <v>13.4</v>
      </c>
      <c r="AF51" s="2">
        <v>7</v>
      </c>
      <c r="AG51" s="2">
        <v>3.4</v>
      </c>
      <c r="AH51" s="2">
        <v>350</v>
      </c>
      <c r="AI51" s="2">
        <v>34</v>
      </c>
      <c r="AJ51" s="2"/>
      <c r="AK51" s="2" t="s">
        <v>74</v>
      </c>
      <c r="AL51" s="19">
        <v>60.453379490000003</v>
      </c>
      <c r="AM51" s="2" t="s">
        <v>868</v>
      </c>
      <c r="AN51" s="19" t="s">
        <v>950</v>
      </c>
      <c r="AO51" s="19" t="str">
        <f t="shared" si="2"/>
        <v>test</v>
      </c>
      <c r="AP51" s="1">
        <f t="shared" si="3"/>
        <v>0</v>
      </c>
      <c r="AQ51" s="19"/>
      <c r="AR51" s="19"/>
      <c r="AS51" s="19"/>
      <c r="AT51" s="19"/>
      <c r="AU51" s="19"/>
      <c r="AV51" s="19"/>
      <c r="AW51" s="19"/>
      <c r="AX51" s="19"/>
      <c r="AY51" s="19"/>
      <c r="AZ51" s="19"/>
      <c r="BA51" s="19"/>
      <c r="BB51" s="19"/>
      <c r="BC51" s="19"/>
    </row>
    <row r="52" spans="1:55" x14ac:dyDescent="0.25">
      <c r="A52" s="2" t="s">
        <v>921</v>
      </c>
      <c r="B52" s="19" t="s">
        <v>1001</v>
      </c>
      <c r="C52" s="22" t="s">
        <v>849</v>
      </c>
      <c r="D52" s="2" t="s">
        <v>330</v>
      </c>
      <c r="E52" s="2" t="s">
        <v>329</v>
      </c>
      <c r="F52" s="2" t="s">
        <v>331</v>
      </c>
      <c r="G52" s="19">
        <v>44.961191999999897</v>
      </c>
      <c r="H52" s="19">
        <v>-74.495154999999897</v>
      </c>
      <c r="I52" s="13">
        <v>42268</v>
      </c>
      <c r="J52" s="5">
        <v>0.58680555555555558</v>
      </c>
      <c r="K52" s="2">
        <v>2</v>
      </c>
      <c r="L52" s="2">
        <v>1</v>
      </c>
      <c r="M52" s="2" t="s">
        <v>1079</v>
      </c>
      <c r="N52" s="2" t="s">
        <v>1083</v>
      </c>
      <c r="O52" s="2" t="s">
        <v>332</v>
      </c>
      <c r="P52" s="2" t="s">
        <v>333</v>
      </c>
      <c r="Q52" s="2"/>
      <c r="R52" s="2">
        <v>1</v>
      </c>
      <c r="S52" s="2" t="s">
        <v>30</v>
      </c>
      <c r="T52" s="2">
        <v>50</v>
      </c>
      <c r="U52" s="2">
        <v>0.1</v>
      </c>
      <c r="V52" s="2" t="s">
        <v>39</v>
      </c>
      <c r="W52" s="2">
        <v>0.5</v>
      </c>
      <c r="X52" s="2" t="s">
        <v>57</v>
      </c>
      <c r="Y52" s="2">
        <v>0</v>
      </c>
      <c r="Z52" s="2" t="s">
        <v>30</v>
      </c>
      <c r="AA52" s="2">
        <v>0</v>
      </c>
      <c r="AB52" s="2" t="s">
        <v>118</v>
      </c>
      <c r="AC52" s="2">
        <v>0</v>
      </c>
      <c r="AD52" s="2">
        <v>1</v>
      </c>
      <c r="AE52" s="2">
        <v>17</v>
      </c>
      <c r="AF52" s="2">
        <v>7.4</v>
      </c>
      <c r="AG52" s="2">
        <v>8</v>
      </c>
      <c r="AH52" s="2">
        <v>573</v>
      </c>
      <c r="AI52" s="2">
        <v>82</v>
      </c>
      <c r="AJ52" s="2"/>
      <c r="AK52" s="2" t="s">
        <v>74</v>
      </c>
      <c r="AL52" s="19">
        <v>39.317507419999998</v>
      </c>
      <c r="AM52" s="2" t="s">
        <v>921</v>
      </c>
      <c r="AN52" s="19" t="s">
        <v>950</v>
      </c>
      <c r="AO52" s="19" t="str">
        <f t="shared" si="2"/>
        <v>test</v>
      </c>
      <c r="AP52" s="1">
        <f t="shared" si="3"/>
        <v>0</v>
      </c>
      <c r="AQ52" s="19"/>
      <c r="AR52" s="19"/>
      <c r="AS52" s="19"/>
      <c r="AT52" s="19"/>
      <c r="AU52" s="19"/>
      <c r="AV52" s="19"/>
      <c r="AW52" s="19"/>
      <c r="AX52" s="19"/>
      <c r="AY52" s="19"/>
      <c r="AZ52" s="19"/>
      <c r="BA52" s="19"/>
      <c r="BB52" s="19"/>
      <c r="BC52" s="19"/>
    </row>
    <row r="53" spans="1:55" x14ac:dyDescent="0.25">
      <c r="A53" s="2" t="s">
        <v>881</v>
      </c>
      <c r="B53" s="19" t="s">
        <v>1002</v>
      </c>
      <c r="C53" s="22" t="s">
        <v>849</v>
      </c>
      <c r="D53" s="2"/>
      <c r="E53" s="2"/>
      <c r="F53" s="2"/>
      <c r="G53" s="19">
        <v>44.773229999999899</v>
      </c>
      <c r="H53" s="19">
        <v>-75.2378199999999</v>
      </c>
      <c r="I53" s="13">
        <v>42200</v>
      </c>
      <c r="J53" s="5">
        <v>0.5395833333333333</v>
      </c>
      <c r="K53" s="2">
        <v>2</v>
      </c>
      <c r="L53" s="2">
        <v>0</v>
      </c>
      <c r="M53" s="2" t="s">
        <v>71</v>
      </c>
      <c r="N53" s="9" t="s">
        <v>1084</v>
      </c>
      <c r="O53" s="2" t="s">
        <v>72</v>
      </c>
      <c r="P53" s="2" t="s">
        <v>73</v>
      </c>
      <c r="Q53" s="2">
        <v>2</v>
      </c>
      <c r="R53" s="2">
        <v>2</v>
      </c>
      <c r="S53" s="2" t="s">
        <v>30</v>
      </c>
      <c r="T53" s="2">
        <v>0</v>
      </c>
      <c r="U53" s="2">
        <v>0.5</v>
      </c>
      <c r="V53" s="2" t="s">
        <v>39</v>
      </c>
      <c r="W53" s="2">
        <v>2.5</v>
      </c>
      <c r="X53" s="2" t="s">
        <v>57</v>
      </c>
      <c r="Y53" s="2">
        <v>0</v>
      </c>
      <c r="Z53" s="2" t="s">
        <v>30</v>
      </c>
      <c r="AA53" s="2">
        <v>20</v>
      </c>
      <c r="AB53" s="2" t="s">
        <v>50</v>
      </c>
      <c r="AC53" s="2">
        <v>0</v>
      </c>
      <c r="AD53" s="2">
        <v>0</v>
      </c>
      <c r="AE53" s="2">
        <v>21.54</v>
      </c>
      <c r="AF53" s="2">
        <v>7.18</v>
      </c>
      <c r="AG53" s="2">
        <v>6.21</v>
      </c>
      <c r="AH53" s="2">
        <v>345</v>
      </c>
      <c r="AI53" s="2">
        <v>70.900000000000006</v>
      </c>
      <c r="AJ53" s="2"/>
      <c r="AK53" s="2" t="s">
        <v>74</v>
      </c>
      <c r="AL53" s="19">
        <v>83.464912279999993</v>
      </c>
      <c r="AM53" s="2" t="s">
        <v>881</v>
      </c>
      <c r="AN53" s="32" t="s">
        <v>970</v>
      </c>
      <c r="AO53" s="33" t="s">
        <v>950</v>
      </c>
      <c r="AP53" s="29">
        <f t="shared" si="3"/>
        <v>0</v>
      </c>
      <c r="AQ53" s="2" t="s">
        <v>1180</v>
      </c>
      <c r="AR53" s="19"/>
      <c r="AS53" s="19"/>
      <c r="AT53" s="19"/>
      <c r="AU53" s="19"/>
      <c r="AV53" s="19"/>
      <c r="AW53" s="19"/>
      <c r="AX53" s="19"/>
      <c r="AY53" s="19"/>
      <c r="AZ53" s="19"/>
      <c r="BA53" s="19"/>
      <c r="BB53" s="19"/>
      <c r="BC53" s="19"/>
    </row>
    <row r="54" spans="1:55" x14ac:dyDescent="0.25">
      <c r="A54" s="2" t="s">
        <v>925</v>
      </c>
      <c r="B54" s="19" t="s">
        <v>1003</v>
      </c>
      <c r="C54" s="22" t="s">
        <v>849</v>
      </c>
      <c r="D54" s="2" t="s">
        <v>335</v>
      </c>
      <c r="E54" s="2" t="s">
        <v>334</v>
      </c>
      <c r="F54" s="2" t="s">
        <v>1085</v>
      </c>
      <c r="G54" s="19">
        <v>44.918907999299897</v>
      </c>
      <c r="H54" s="19">
        <v>-74.615907264599898</v>
      </c>
      <c r="I54" s="13">
        <v>42268</v>
      </c>
      <c r="J54" s="5">
        <v>0.6875</v>
      </c>
      <c r="K54" s="2">
        <v>1</v>
      </c>
      <c r="L54" s="2">
        <v>2</v>
      </c>
      <c r="M54" s="2" t="s">
        <v>1079</v>
      </c>
      <c r="N54" s="2"/>
      <c r="O54" s="2" t="s">
        <v>336</v>
      </c>
      <c r="P54" s="2" t="s">
        <v>337</v>
      </c>
      <c r="Q54" s="2">
        <v>2</v>
      </c>
      <c r="R54" s="2">
        <v>2</v>
      </c>
      <c r="S54" s="2" t="s">
        <v>30</v>
      </c>
      <c r="T54" s="2">
        <v>20</v>
      </c>
      <c r="U54" s="2">
        <v>0.5</v>
      </c>
      <c r="V54" s="2" t="s">
        <v>39</v>
      </c>
      <c r="W54" s="2">
        <v>5</v>
      </c>
      <c r="X54" s="2" t="s">
        <v>57</v>
      </c>
      <c r="Y54" s="2">
        <v>10</v>
      </c>
      <c r="Z54" s="2" t="s">
        <v>30</v>
      </c>
      <c r="AA54" s="2"/>
      <c r="AB54" s="2" t="s">
        <v>50</v>
      </c>
      <c r="AC54" s="2">
        <v>1</v>
      </c>
      <c r="AD54" s="2">
        <v>0</v>
      </c>
      <c r="AE54" s="2">
        <v>19.100000000000001</v>
      </c>
      <c r="AF54" s="2">
        <v>7.7</v>
      </c>
      <c r="AG54" s="2">
        <v>8.1999999999999993</v>
      </c>
      <c r="AH54" s="2">
        <v>211</v>
      </c>
      <c r="AI54" s="2">
        <v>87</v>
      </c>
      <c r="AJ54" s="2"/>
      <c r="AK54" s="2" t="s">
        <v>74</v>
      </c>
      <c r="AL54" s="19">
        <v>90.63590284</v>
      </c>
      <c r="AM54" s="2" t="s">
        <v>925</v>
      </c>
      <c r="AN54" s="19" t="s">
        <v>970</v>
      </c>
      <c r="AO54" s="19" t="str">
        <f>IF(AL54&gt;=74.5,"ref","test")</f>
        <v>ref</v>
      </c>
      <c r="AP54" s="1">
        <f t="shared" si="3"/>
        <v>1</v>
      </c>
      <c r="AQ54" s="19"/>
      <c r="AR54" s="19"/>
      <c r="AS54" s="19"/>
      <c r="AT54" s="19"/>
      <c r="AU54" s="19"/>
      <c r="AV54" s="19"/>
      <c r="AW54" s="19"/>
      <c r="AX54" s="19"/>
      <c r="AY54" s="19"/>
      <c r="AZ54" s="19"/>
      <c r="BA54" s="19"/>
      <c r="BB54" s="19"/>
      <c r="BC54" s="19"/>
    </row>
    <row r="55" spans="1:55" x14ac:dyDescent="0.25">
      <c r="A55" s="2" t="s">
        <v>934</v>
      </c>
      <c r="B55" s="19" t="s">
        <v>1004</v>
      </c>
      <c r="C55" s="22" t="s">
        <v>849</v>
      </c>
      <c r="D55" s="2" t="s">
        <v>339</v>
      </c>
      <c r="E55" s="2" t="s">
        <v>338</v>
      </c>
      <c r="F55" s="2" t="s">
        <v>1086</v>
      </c>
      <c r="G55" s="19">
        <v>44.327302000000003</v>
      </c>
      <c r="H55" s="19">
        <v>-75.091868000000005</v>
      </c>
      <c r="I55" s="13">
        <v>42269</v>
      </c>
      <c r="J55" s="5">
        <v>0.64236111111111105</v>
      </c>
      <c r="K55" s="2">
        <v>2</v>
      </c>
      <c r="L55" s="2">
        <v>2</v>
      </c>
      <c r="M55" s="2" t="s">
        <v>1079</v>
      </c>
      <c r="N55" s="2"/>
      <c r="O55" s="2" t="s">
        <v>340</v>
      </c>
      <c r="P55" s="2" t="s">
        <v>341</v>
      </c>
      <c r="Q55" s="2">
        <v>2</v>
      </c>
      <c r="R55" s="2">
        <v>2</v>
      </c>
      <c r="S55" s="2" t="s">
        <v>30</v>
      </c>
      <c r="T55" s="2">
        <v>20</v>
      </c>
      <c r="U55" s="2">
        <v>0.4</v>
      </c>
      <c r="V55" s="2" t="s">
        <v>31</v>
      </c>
      <c r="W55" s="2">
        <v>6</v>
      </c>
      <c r="X55" s="2" t="s">
        <v>40</v>
      </c>
      <c r="Y55" s="2">
        <v>20</v>
      </c>
      <c r="Z55" s="2" t="s">
        <v>30</v>
      </c>
      <c r="AA55" s="2">
        <v>53</v>
      </c>
      <c r="AB55" s="2" t="s">
        <v>88</v>
      </c>
      <c r="AC55" s="2">
        <v>1</v>
      </c>
      <c r="AD55" s="2">
        <v>0</v>
      </c>
      <c r="AE55" s="2">
        <v>15.9</v>
      </c>
      <c r="AF55" s="2">
        <v>7</v>
      </c>
      <c r="AG55" s="2">
        <v>8.9</v>
      </c>
      <c r="AH55" s="2">
        <v>65</v>
      </c>
      <c r="AI55" s="2">
        <v>90</v>
      </c>
      <c r="AJ55" s="2"/>
      <c r="AK55" s="2" t="s">
        <v>37</v>
      </c>
      <c r="AL55" s="19">
        <v>96.822086720000001</v>
      </c>
      <c r="AM55" s="2" t="s">
        <v>934</v>
      </c>
      <c r="AN55" s="30" t="s">
        <v>970</v>
      </c>
      <c r="AO55" s="33" t="s">
        <v>950</v>
      </c>
      <c r="AP55" s="1">
        <f t="shared" si="3"/>
        <v>1</v>
      </c>
      <c r="AQ55" s="2" t="s">
        <v>1183</v>
      </c>
      <c r="AR55" s="19"/>
      <c r="AS55" s="19"/>
      <c r="AT55" s="19"/>
      <c r="AU55" s="19"/>
      <c r="AV55" s="19"/>
      <c r="AW55" s="19"/>
      <c r="AX55" s="19"/>
      <c r="AY55" s="19"/>
      <c r="AZ55" s="19"/>
      <c r="BA55" s="19"/>
      <c r="BB55" s="19"/>
      <c r="BC55" s="19"/>
    </row>
    <row r="56" spans="1:55" x14ac:dyDescent="0.25">
      <c r="A56" s="2" t="s">
        <v>913</v>
      </c>
      <c r="B56" s="19" t="s">
        <v>1005</v>
      </c>
      <c r="C56" s="22" t="s">
        <v>849</v>
      </c>
      <c r="D56" s="2"/>
      <c r="E56" s="2"/>
      <c r="F56" s="2"/>
      <c r="G56" s="19">
        <v>44.727290000000004</v>
      </c>
      <c r="H56" s="19">
        <v>-75.354190000000003</v>
      </c>
      <c r="I56" s="13">
        <v>42200</v>
      </c>
      <c r="J56" s="5">
        <v>0.56805555555555554</v>
      </c>
      <c r="K56" s="2">
        <v>2</v>
      </c>
      <c r="L56" s="2">
        <v>2</v>
      </c>
      <c r="M56" s="2" t="s">
        <v>1063</v>
      </c>
      <c r="N56" s="2" t="s">
        <v>67</v>
      </c>
      <c r="O56" s="2" t="s">
        <v>68</v>
      </c>
      <c r="P56" s="2" t="s">
        <v>69</v>
      </c>
      <c r="Q56" s="2"/>
      <c r="R56" s="2">
        <v>2</v>
      </c>
      <c r="S56" s="2" t="s">
        <v>30</v>
      </c>
      <c r="T56" s="2">
        <v>100</v>
      </c>
      <c r="U56" s="2">
        <v>0.5</v>
      </c>
      <c r="V56" s="2" t="s">
        <v>56</v>
      </c>
      <c r="W56" s="2">
        <v>2</v>
      </c>
      <c r="X56" s="2" t="s">
        <v>57</v>
      </c>
      <c r="Y56" s="2">
        <v>0</v>
      </c>
      <c r="Z56" s="2" t="s">
        <v>30</v>
      </c>
      <c r="AA56" s="2">
        <v>0</v>
      </c>
      <c r="AB56" s="2" t="s">
        <v>50</v>
      </c>
      <c r="AC56" s="2">
        <v>1</v>
      </c>
      <c r="AD56" s="2">
        <v>1</v>
      </c>
      <c r="AE56" s="2">
        <v>14.2</v>
      </c>
      <c r="AF56" s="2">
        <v>7.11</v>
      </c>
      <c r="AG56" s="2">
        <v>14.19</v>
      </c>
      <c r="AH56" s="2">
        <v>564</v>
      </c>
      <c r="AI56" s="2">
        <v>137.19999999999999</v>
      </c>
      <c r="AJ56" s="2"/>
      <c r="AK56" s="2" t="s">
        <v>70</v>
      </c>
      <c r="AL56" s="19">
        <v>49.330917200000002</v>
      </c>
      <c r="AM56" s="2" t="s">
        <v>913</v>
      </c>
      <c r="AN56" s="19" t="s">
        <v>950</v>
      </c>
      <c r="AO56" s="19" t="str">
        <f t="shared" ref="AO56:AO97" si="4">IF(AL56&gt;=74.5,"ref","test")</f>
        <v>test</v>
      </c>
      <c r="AP56" s="1">
        <f t="shared" si="3"/>
        <v>0</v>
      </c>
      <c r="AQ56" s="19"/>
      <c r="AR56" s="19"/>
      <c r="AS56" s="19"/>
      <c r="AT56" s="19"/>
      <c r="AU56" s="19"/>
      <c r="AV56" s="19"/>
      <c r="AW56" s="19"/>
      <c r="AX56" s="19"/>
      <c r="AY56" s="19"/>
      <c r="AZ56" s="19"/>
      <c r="BA56" s="19"/>
      <c r="BB56" s="19"/>
      <c r="BC56" s="19"/>
    </row>
    <row r="57" spans="1:55" x14ac:dyDescent="0.25">
      <c r="A57" s="2" t="s">
        <v>916</v>
      </c>
      <c r="B57" s="19" t="s">
        <v>1006</v>
      </c>
      <c r="C57" s="22" t="s">
        <v>849</v>
      </c>
      <c r="D57" s="2"/>
      <c r="E57" s="2"/>
      <c r="F57" s="2"/>
      <c r="G57" s="19">
        <v>44.610480000000003</v>
      </c>
      <c r="H57" s="19">
        <v>-75.117350000000002</v>
      </c>
      <c r="I57" s="13">
        <v>42200</v>
      </c>
      <c r="J57" s="5">
        <v>0.49791666666666662</v>
      </c>
      <c r="K57" s="2">
        <v>2</v>
      </c>
      <c r="L57" s="2">
        <v>2</v>
      </c>
      <c r="M57" s="2" t="s">
        <v>1087</v>
      </c>
      <c r="N57" s="2" t="s">
        <v>64</v>
      </c>
      <c r="O57" s="2" t="s">
        <v>65</v>
      </c>
      <c r="P57" s="2" t="s">
        <v>66</v>
      </c>
      <c r="Q57" s="2">
        <v>2</v>
      </c>
      <c r="R57" s="2">
        <v>2</v>
      </c>
      <c r="S57" s="2" t="s">
        <v>30</v>
      </c>
      <c r="T57" s="2">
        <v>80</v>
      </c>
      <c r="U57" s="2">
        <v>0.5</v>
      </c>
      <c r="V57" s="2" t="s">
        <v>39</v>
      </c>
      <c r="W57" s="2">
        <v>3</v>
      </c>
      <c r="X57" s="2" t="s">
        <v>53</v>
      </c>
      <c r="Y57" s="2">
        <v>0</v>
      </c>
      <c r="Z57" s="2" t="s">
        <v>30</v>
      </c>
      <c r="AA57" s="2">
        <v>0</v>
      </c>
      <c r="AB57" s="2" t="s">
        <v>1088</v>
      </c>
      <c r="AC57" s="2">
        <v>1</v>
      </c>
      <c r="AD57" s="2">
        <v>0</v>
      </c>
      <c r="AE57" s="2">
        <v>22.38</v>
      </c>
      <c r="AF57" s="2">
        <v>7.36</v>
      </c>
      <c r="AG57" s="2">
        <v>5.87</v>
      </c>
      <c r="AH57" s="2">
        <v>284</v>
      </c>
      <c r="AI57" s="2">
        <v>67.7</v>
      </c>
      <c r="AJ57" s="2"/>
      <c r="AK57" s="2" t="s">
        <v>37</v>
      </c>
      <c r="AL57" s="19">
        <v>78.525979399999997</v>
      </c>
      <c r="AM57" s="2" t="s">
        <v>916</v>
      </c>
      <c r="AN57" s="17" t="s">
        <v>970</v>
      </c>
      <c r="AO57" s="19" t="str">
        <f t="shared" si="4"/>
        <v>ref</v>
      </c>
      <c r="AP57" s="29">
        <f t="shared" si="3"/>
        <v>0</v>
      </c>
      <c r="AQ57" s="19"/>
      <c r="AR57" s="19"/>
      <c r="AS57" s="19"/>
      <c r="AT57" s="19"/>
      <c r="AU57" s="19"/>
      <c r="AV57" s="19"/>
      <c r="AW57" s="19"/>
      <c r="AX57" s="19"/>
      <c r="AY57" s="19"/>
      <c r="AZ57" s="19"/>
      <c r="BA57" s="19"/>
      <c r="BB57" s="19"/>
      <c r="BC57" s="19"/>
    </row>
    <row r="58" spans="1:55" x14ac:dyDescent="0.25">
      <c r="A58" s="2" t="s">
        <v>931</v>
      </c>
      <c r="B58" s="19" t="s">
        <v>1007</v>
      </c>
      <c r="C58" s="22" t="s">
        <v>849</v>
      </c>
      <c r="D58" s="2" t="s">
        <v>343</v>
      </c>
      <c r="E58" s="2" t="s">
        <v>342</v>
      </c>
      <c r="F58" s="2" t="s">
        <v>344</v>
      </c>
      <c r="G58" s="19">
        <v>44.061572143900001</v>
      </c>
      <c r="H58" s="19">
        <v>-75.827123307400001</v>
      </c>
      <c r="I58" s="13">
        <v>42270</v>
      </c>
      <c r="J58" s="5">
        <v>0.5</v>
      </c>
      <c r="K58" s="2">
        <v>2</v>
      </c>
      <c r="L58" s="2">
        <v>2</v>
      </c>
      <c r="M58" s="2" t="s">
        <v>1089</v>
      </c>
      <c r="N58" s="2" t="s">
        <v>1091</v>
      </c>
      <c r="O58" s="2" t="s">
        <v>345</v>
      </c>
      <c r="P58" s="2" t="s">
        <v>346</v>
      </c>
      <c r="Q58" s="2"/>
      <c r="R58" s="2">
        <v>2</v>
      </c>
      <c r="S58" s="2" t="s">
        <v>30</v>
      </c>
      <c r="T58" s="2">
        <v>50</v>
      </c>
      <c r="U58" s="2">
        <v>0.5</v>
      </c>
      <c r="V58" s="2" t="s">
        <v>31</v>
      </c>
      <c r="W58" s="2">
        <v>10</v>
      </c>
      <c r="X58" s="2" t="s">
        <v>32</v>
      </c>
      <c r="Y58" s="2">
        <v>0</v>
      </c>
      <c r="Z58" s="2" t="s">
        <v>30</v>
      </c>
      <c r="AA58" s="2">
        <v>10</v>
      </c>
      <c r="AB58" s="2" t="s">
        <v>1090</v>
      </c>
      <c r="AC58" s="2">
        <v>1</v>
      </c>
      <c r="AD58" s="2">
        <v>1</v>
      </c>
      <c r="AE58" s="2">
        <v>14.6</v>
      </c>
      <c r="AF58" s="2">
        <v>7.4</v>
      </c>
      <c r="AG58" s="2">
        <v>6</v>
      </c>
      <c r="AH58" s="2">
        <v>2003</v>
      </c>
      <c r="AI58" s="2">
        <v>59</v>
      </c>
      <c r="AJ58" s="2"/>
      <c r="AK58" s="2" t="s">
        <v>74</v>
      </c>
      <c r="AL58" s="19">
        <v>36.934978260000001</v>
      </c>
      <c r="AM58" s="2" t="s">
        <v>931</v>
      </c>
      <c r="AN58" s="19" t="s">
        <v>950</v>
      </c>
      <c r="AO58" s="19" t="str">
        <f t="shared" si="4"/>
        <v>test</v>
      </c>
      <c r="AP58" s="1">
        <f t="shared" si="3"/>
        <v>0</v>
      </c>
      <c r="AQ58" s="19"/>
      <c r="AR58" s="19"/>
      <c r="AS58" s="19"/>
      <c r="AT58" s="19"/>
      <c r="AU58" s="19"/>
      <c r="AV58" s="19"/>
      <c r="AW58" s="19"/>
      <c r="AX58" s="19"/>
      <c r="AY58" s="19"/>
      <c r="AZ58" s="19"/>
      <c r="BA58" s="19"/>
      <c r="BB58" s="19"/>
      <c r="BC58" s="19"/>
    </row>
    <row r="59" spans="1:55" x14ac:dyDescent="0.25">
      <c r="A59" s="2" t="s">
        <v>944</v>
      </c>
      <c r="B59" s="19" t="s">
        <v>1008</v>
      </c>
      <c r="C59" s="23">
        <v>10</v>
      </c>
      <c r="D59" s="2"/>
      <c r="E59" s="2"/>
      <c r="F59" s="2"/>
      <c r="G59" s="19">
        <v>44.59646</v>
      </c>
      <c r="H59" s="19">
        <v>-73.512</v>
      </c>
      <c r="I59" s="13">
        <v>42199</v>
      </c>
      <c r="J59" s="5">
        <v>0.67013888888888884</v>
      </c>
      <c r="K59" s="2">
        <v>2</v>
      </c>
      <c r="L59" s="2">
        <v>1</v>
      </c>
      <c r="M59" s="2" t="s">
        <v>1063</v>
      </c>
      <c r="N59" s="2"/>
      <c r="O59" s="2" t="s">
        <v>89</v>
      </c>
      <c r="P59" s="2" t="s">
        <v>90</v>
      </c>
      <c r="Q59" s="2">
        <v>2</v>
      </c>
      <c r="R59" s="2">
        <v>2</v>
      </c>
      <c r="S59" s="2" t="s">
        <v>30</v>
      </c>
      <c r="T59" s="2">
        <v>0</v>
      </c>
      <c r="U59" s="2">
        <v>0.5</v>
      </c>
      <c r="V59" s="2" t="s">
        <v>39</v>
      </c>
      <c r="W59" s="2">
        <v>4.5</v>
      </c>
      <c r="X59" s="2" t="s">
        <v>40</v>
      </c>
      <c r="Y59" s="2">
        <v>10</v>
      </c>
      <c r="Z59" s="2" t="s">
        <v>30</v>
      </c>
      <c r="AA59" s="2">
        <v>15</v>
      </c>
      <c r="AB59" s="2" t="s">
        <v>88</v>
      </c>
      <c r="AC59" s="2">
        <v>0</v>
      </c>
      <c r="AD59" s="2">
        <v>0</v>
      </c>
      <c r="AE59" s="2">
        <v>22.54</v>
      </c>
      <c r="AF59" s="2">
        <v>7.77</v>
      </c>
      <c r="AG59" s="2">
        <v>8.02</v>
      </c>
      <c r="AH59" s="2">
        <v>286</v>
      </c>
      <c r="AI59" s="2">
        <v>93</v>
      </c>
      <c r="AJ59" s="2"/>
      <c r="AK59" s="2" t="s">
        <v>37</v>
      </c>
      <c r="AL59" s="19">
        <v>69.403499969999999</v>
      </c>
      <c r="AM59" s="2" t="s">
        <v>944</v>
      </c>
      <c r="AN59" s="19" t="s">
        <v>950</v>
      </c>
      <c r="AO59" s="19" t="str">
        <f t="shared" si="4"/>
        <v>test</v>
      </c>
      <c r="AP59" s="1">
        <f t="shared" si="3"/>
        <v>0</v>
      </c>
      <c r="AQ59" s="19"/>
      <c r="AR59" s="19"/>
      <c r="AS59" s="19"/>
      <c r="AT59" s="19"/>
      <c r="AU59" s="19"/>
      <c r="AV59" s="19"/>
      <c r="AW59" s="19"/>
      <c r="AX59" s="19"/>
      <c r="AY59" s="19"/>
      <c r="AZ59" s="19"/>
      <c r="BA59" s="19"/>
      <c r="BB59" s="19"/>
      <c r="BC59" s="19"/>
    </row>
    <row r="60" spans="1:55" x14ac:dyDescent="0.25">
      <c r="A60" s="15" t="s">
        <v>893</v>
      </c>
      <c r="B60" s="19" t="s">
        <v>1009</v>
      </c>
      <c r="C60" s="23">
        <v>10</v>
      </c>
      <c r="D60" s="2"/>
      <c r="E60" s="2"/>
      <c r="F60" s="2" t="s">
        <v>38</v>
      </c>
      <c r="G60" s="19">
        <v>44.327579999999898</v>
      </c>
      <c r="H60" s="19">
        <v>-73.480289999999897</v>
      </c>
      <c r="I60" s="13">
        <v>42199</v>
      </c>
      <c r="J60" s="5">
        <v>0.50208333333333333</v>
      </c>
      <c r="K60" s="2">
        <v>2</v>
      </c>
      <c r="L60" s="2">
        <v>0</v>
      </c>
      <c r="M60" s="2" t="s">
        <v>1092</v>
      </c>
      <c r="N60" s="2" t="s">
        <v>42</v>
      </c>
      <c r="O60" s="2" t="s">
        <v>43</v>
      </c>
      <c r="P60" s="2" t="s">
        <v>44</v>
      </c>
      <c r="Q60" s="2">
        <v>2</v>
      </c>
      <c r="R60" s="2">
        <v>2</v>
      </c>
      <c r="S60" s="2" t="s">
        <v>30</v>
      </c>
      <c r="T60" s="2">
        <v>0</v>
      </c>
      <c r="U60" s="2">
        <v>0.7</v>
      </c>
      <c r="V60" s="2" t="s">
        <v>39</v>
      </c>
      <c r="W60" s="2">
        <v>4</v>
      </c>
      <c r="X60" s="2" t="s">
        <v>40</v>
      </c>
      <c r="Y60" s="2">
        <v>20</v>
      </c>
      <c r="Z60" s="2" t="s">
        <v>30</v>
      </c>
      <c r="AA60" s="2">
        <v>0</v>
      </c>
      <c r="AB60" s="2" t="s">
        <v>41</v>
      </c>
      <c r="AC60" s="2">
        <v>0</v>
      </c>
      <c r="AD60" s="2">
        <v>0</v>
      </c>
      <c r="AE60" s="2">
        <v>21.79</v>
      </c>
      <c r="AF60" s="2">
        <v>7.57</v>
      </c>
      <c r="AG60" s="2">
        <v>8.56</v>
      </c>
      <c r="AH60" s="2">
        <v>166</v>
      </c>
      <c r="AI60" s="2">
        <v>97.6</v>
      </c>
      <c r="AJ60" s="2">
        <v>0.45</v>
      </c>
      <c r="AK60" s="2" t="s">
        <v>37</v>
      </c>
      <c r="AL60" s="19">
        <v>93.571346899999995</v>
      </c>
      <c r="AM60" s="15" t="s">
        <v>893</v>
      </c>
      <c r="AN60" s="19" t="s">
        <v>970</v>
      </c>
      <c r="AO60" s="19" t="str">
        <f t="shared" si="4"/>
        <v>ref</v>
      </c>
      <c r="AP60" s="1">
        <f t="shared" si="3"/>
        <v>1</v>
      </c>
      <c r="AQ60" s="19"/>
      <c r="AR60" s="19"/>
      <c r="AS60" s="19"/>
      <c r="AT60" s="19"/>
      <c r="AU60" s="19"/>
      <c r="AV60" s="19"/>
      <c r="AW60" s="19"/>
      <c r="AX60" s="19"/>
      <c r="AY60" s="19"/>
      <c r="AZ60" s="19"/>
      <c r="BA60" s="19"/>
      <c r="BB60" s="19"/>
      <c r="BC60" s="19"/>
    </row>
    <row r="61" spans="1:55" x14ac:dyDescent="0.25">
      <c r="A61" s="2" t="s">
        <v>898</v>
      </c>
      <c r="B61" s="19" t="s">
        <v>1010</v>
      </c>
      <c r="C61" s="23">
        <v>10</v>
      </c>
      <c r="D61" s="2"/>
      <c r="E61" s="2"/>
      <c r="F61" s="2" t="s">
        <v>45</v>
      </c>
      <c r="G61" s="19">
        <v>44.053220000000003</v>
      </c>
      <c r="H61" s="19">
        <v>-73.539680000000004</v>
      </c>
      <c r="I61" s="13">
        <v>42199</v>
      </c>
      <c r="J61" s="5">
        <v>0.4548611111111111</v>
      </c>
      <c r="K61" s="2">
        <v>2</v>
      </c>
      <c r="L61" s="2"/>
      <c r="M61" s="2" t="s">
        <v>1093</v>
      </c>
      <c r="N61" s="2" t="s">
        <v>47</v>
      </c>
      <c r="O61" s="2" t="s">
        <v>48</v>
      </c>
      <c r="P61" s="2" t="s">
        <v>49</v>
      </c>
      <c r="Q61" s="2">
        <v>2</v>
      </c>
      <c r="R61" s="2">
        <v>2</v>
      </c>
      <c r="S61" s="2"/>
      <c r="T61" s="2">
        <v>0</v>
      </c>
      <c r="U61" s="2">
        <v>0.3</v>
      </c>
      <c r="V61" s="2" t="s">
        <v>39</v>
      </c>
      <c r="W61" s="2">
        <v>4</v>
      </c>
      <c r="X61" s="2" t="s">
        <v>40</v>
      </c>
      <c r="Y61" s="2">
        <v>20</v>
      </c>
      <c r="Z61" s="2" t="s">
        <v>46</v>
      </c>
      <c r="AA61" s="2">
        <v>11</v>
      </c>
      <c r="AB61" s="2" t="s">
        <v>1094</v>
      </c>
      <c r="AC61" s="2">
        <v>0</v>
      </c>
      <c r="AD61" s="2">
        <v>0</v>
      </c>
      <c r="AE61" s="2">
        <v>20.04</v>
      </c>
      <c r="AF61" s="2">
        <v>7.17</v>
      </c>
      <c r="AG61" s="2">
        <v>8.75</v>
      </c>
      <c r="AH61" s="2">
        <v>82</v>
      </c>
      <c r="AI61" s="2">
        <v>96.7</v>
      </c>
      <c r="AJ61" s="2">
        <v>0.47</v>
      </c>
      <c r="AK61" s="2"/>
      <c r="AL61" s="19">
        <v>95.937476110000006</v>
      </c>
      <c r="AM61" s="2" t="s">
        <v>898</v>
      </c>
      <c r="AN61" s="19" t="s">
        <v>970</v>
      </c>
      <c r="AO61" s="19" t="str">
        <f t="shared" si="4"/>
        <v>ref</v>
      </c>
      <c r="AP61" s="1">
        <f t="shared" si="3"/>
        <v>1</v>
      </c>
      <c r="AQ61" s="19"/>
      <c r="AR61" s="19"/>
      <c r="AS61" s="19"/>
      <c r="AT61" s="19"/>
      <c r="AU61" s="19"/>
      <c r="AV61" s="19"/>
      <c r="AW61" s="19"/>
      <c r="AX61" s="19"/>
      <c r="AY61" s="19"/>
      <c r="AZ61" s="19"/>
      <c r="BA61" s="19"/>
      <c r="BB61" s="19"/>
      <c r="BC61" s="19"/>
    </row>
    <row r="62" spans="1:55" x14ac:dyDescent="0.25">
      <c r="A62" s="15" t="s">
        <v>907</v>
      </c>
      <c r="B62" s="19" t="s">
        <v>1011</v>
      </c>
      <c r="C62" s="23">
        <v>10</v>
      </c>
      <c r="D62" s="2"/>
      <c r="E62" s="2"/>
      <c r="F62" s="2"/>
      <c r="G62" s="19">
        <v>44.570619999999899</v>
      </c>
      <c r="H62" s="19">
        <v>-73.973939999999899</v>
      </c>
      <c r="I62" s="13">
        <v>42199</v>
      </c>
      <c r="J62" s="5">
        <v>0.61944444444444446</v>
      </c>
      <c r="K62" s="2">
        <v>2</v>
      </c>
      <c r="L62" s="2">
        <v>2</v>
      </c>
      <c r="M62" s="2" t="s">
        <v>1063</v>
      </c>
      <c r="N62" s="2" t="s">
        <v>82</v>
      </c>
      <c r="O62" s="2" t="s">
        <v>83</v>
      </c>
      <c r="P62" s="2" t="s">
        <v>84</v>
      </c>
      <c r="Q62" s="2">
        <v>1</v>
      </c>
      <c r="R62" s="2">
        <v>2</v>
      </c>
      <c r="S62" s="2" t="s">
        <v>46</v>
      </c>
      <c r="T62" s="2">
        <v>10</v>
      </c>
      <c r="U62" s="2">
        <v>0.1</v>
      </c>
      <c r="V62" s="2" t="s">
        <v>56</v>
      </c>
      <c r="W62" s="2">
        <v>0.2</v>
      </c>
      <c r="X62" s="2" t="s">
        <v>57</v>
      </c>
      <c r="Y62" s="2">
        <v>20</v>
      </c>
      <c r="Z62" s="2" t="s">
        <v>30</v>
      </c>
      <c r="AA62" s="2">
        <v>8</v>
      </c>
      <c r="AB62" s="2" t="s">
        <v>1067</v>
      </c>
      <c r="AC62" s="2">
        <v>0</v>
      </c>
      <c r="AD62" s="2">
        <v>0</v>
      </c>
      <c r="AE62" s="2">
        <v>21</v>
      </c>
      <c r="AF62" s="2">
        <v>6.73</v>
      </c>
      <c r="AG62" s="2">
        <v>6.94</v>
      </c>
      <c r="AH62" s="2">
        <v>71</v>
      </c>
      <c r="AI62" s="2">
        <v>77.8</v>
      </c>
      <c r="AJ62" s="2"/>
      <c r="AK62" s="2" t="s">
        <v>37</v>
      </c>
      <c r="AL62" s="19">
        <v>99.138549889999993</v>
      </c>
      <c r="AM62" s="15" t="s">
        <v>907</v>
      </c>
      <c r="AN62" s="19" t="s">
        <v>970</v>
      </c>
      <c r="AO62" s="19" t="str">
        <f t="shared" si="4"/>
        <v>ref</v>
      </c>
      <c r="AP62" s="1">
        <f t="shared" si="3"/>
        <v>1</v>
      </c>
      <c r="AQ62" s="19"/>
      <c r="AR62" s="19"/>
      <c r="AS62" s="19"/>
      <c r="AT62" s="19"/>
      <c r="AU62" s="19"/>
      <c r="AV62" s="19"/>
      <c r="AW62" s="19"/>
      <c r="AX62" s="19"/>
      <c r="AY62" s="19"/>
      <c r="AZ62" s="19"/>
      <c r="BA62" s="19"/>
      <c r="BB62" s="19"/>
      <c r="BC62" s="19"/>
    </row>
    <row r="63" spans="1:55" x14ac:dyDescent="0.25">
      <c r="A63" s="15" t="s">
        <v>909</v>
      </c>
      <c r="B63" s="19" t="s">
        <v>1012</v>
      </c>
      <c r="C63" s="23">
        <v>10</v>
      </c>
      <c r="D63" s="2"/>
      <c r="E63" s="2"/>
      <c r="F63" s="2"/>
      <c r="G63" s="19">
        <v>43.936001897899899</v>
      </c>
      <c r="H63" s="19">
        <v>-73.536708291699895</v>
      </c>
      <c r="I63" s="13">
        <v>42199</v>
      </c>
      <c r="J63" s="5">
        <v>0.42222222222222222</v>
      </c>
      <c r="K63" s="2">
        <v>2</v>
      </c>
      <c r="L63" s="2">
        <v>2</v>
      </c>
      <c r="M63" s="2" t="s">
        <v>1095</v>
      </c>
      <c r="N63" s="2"/>
      <c r="O63" s="2" t="s">
        <v>62</v>
      </c>
      <c r="P63" s="2" t="s">
        <v>63</v>
      </c>
      <c r="Q63" s="2">
        <v>2</v>
      </c>
      <c r="R63" s="2">
        <v>2</v>
      </c>
      <c r="S63" s="2" t="s">
        <v>46</v>
      </c>
      <c r="T63" s="2">
        <v>10</v>
      </c>
      <c r="U63" s="2">
        <v>0.5</v>
      </c>
      <c r="V63" s="2" t="s">
        <v>39</v>
      </c>
      <c r="W63" s="2">
        <v>2</v>
      </c>
      <c r="X63" s="2" t="s">
        <v>40</v>
      </c>
      <c r="Y63" s="2">
        <v>30</v>
      </c>
      <c r="Z63" s="2" t="s">
        <v>30</v>
      </c>
      <c r="AA63" s="2">
        <v>95</v>
      </c>
      <c r="AB63" s="2" t="s">
        <v>61</v>
      </c>
      <c r="AC63" s="2">
        <v>0</v>
      </c>
      <c r="AD63" s="2">
        <v>0</v>
      </c>
      <c r="AE63" s="2">
        <v>19.45</v>
      </c>
      <c r="AF63" s="2">
        <v>6.97</v>
      </c>
      <c r="AG63" s="2">
        <v>7.37</v>
      </c>
      <c r="AH63" s="2">
        <v>136</v>
      </c>
      <c r="AI63" s="2">
        <v>80.5</v>
      </c>
      <c r="AJ63" s="2">
        <v>0</v>
      </c>
      <c r="AK63" s="2" t="s">
        <v>37</v>
      </c>
      <c r="AL63" s="19">
        <v>95.101799940000006</v>
      </c>
      <c r="AM63" s="15" t="s">
        <v>909</v>
      </c>
      <c r="AN63" s="19" t="s">
        <v>970</v>
      </c>
      <c r="AO63" s="19" t="str">
        <f t="shared" si="4"/>
        <v>ref</v>
      </c>
      <c r="AP63" s="1">
        <f t="shared" si="3"/>
        <v>1</v>
      </c>
      <c r="AQ63" s="19"/>
      <c r="AR63" s="19"/>
      <c r="AS63" s="19"/>
      <c r="AT63" s="19"/>
      <c r="AU63" s="19"/>
      <c r="AV63" s="19"/>
      <c r="AW63" s="19"/>
      <c r="AX63" s="19"/>
      <c r="AY63" s="19"/>
      <c r="AZ63" s="19"/>
      <c r="BA63" s="19"/>
      <c r="BB63" s="19"/>
      <c r="BC63" s="19"/>
    </row>
    <row r="64" spans="1:55" x14ac:dyDescent="0.25">
      <c r="A64" s="15" t="s">
        <v>908</v>
      </c>
      <c r="B64" s="19" t="s">
        <v>1013</v>
      </c>
      <c r="C64" s="23">
        <v>10</v>
      </c>
      <c r="D64" s="2"/>
      <c r="E64" s="2"/>
      <c r="F64" s="2"/>
      <c r="G64" s="19">
        <v>44.412329999999898</v>
      </c>
      <c r="H64" s="19">
        <v>-74.111440000000002</v>
      </c>
      <c r="I64" s="13">
        <v>42199</v>
      </c>
      <c r="J64" s="5">
        <v>0.5756944444444444</v>
      </c>
      <c r="K64" s="2">
        <v>2</v>
      </c>
      <c r="L64" s="2">
        <v>2</v>
      </c>
      <c r="M64" s="2" t="s">
        <v>1096</v>
      </c>
      <c r="N64" s="2" t="s">
        <v>85</v>
      </c>
      <c r="O64" s="2" t="s">
        <v>86</v>
      </c>
      <c r="P64" s="2" t="s">
        <v>87</v>
      </c>
      <c r="Q64" s="2">
        <v>2</v>
      </c>
      <c r="R64" s="2">
        <v>2</v>
      </c>
      <c r="S64" s="2" t="s">
        <v>46</v>
      </c>
      <c r="T64" s="2">
        <v>70</v>
      </c>
      <c r="U64" s="2">
        <v>0.3</v>
      </c>
      <c r="V64" s="2" t="s">
        <v>39</v>
      </c>
      <c r="W64" s="2">
        <v>4</v>
      </c>
      <c r="X64" s="2" t="s">
        <v>40</v>
      </c>
      <c r="Y64" s="2">
        <v>50</v>
      </c>
      <c r="Z64" s="2" t="s">
        <v>30</v>
      </c>
      <c r="AA64" s="2">
        <v>2</v>
      </c>
      <c r="AB64" s="2" t="s">
        <v>1076</v>
      </c>
      <c r="AC64" s="2">
        <v>0</v>
      </c>
      <c r="AD64" s="2">
        <v>0</v>
      </c>
      <c r="AE64" s="2">
        <v>22.35</v>
      </c>
      <c r="AF64" s="2">
        <v>6.83</v>
      </c>
      <c r="AG64" s="2">
        <v>7.37</v>
      </c>
      <c r="AH64" s="2">
        <v>120</v>
      </c>
      <c r="AI64" s="2">
        <v>84.8</v>
      </c>
      <c r="AJ64" s="2"/>
      <c r="AK64" s="2" t="s">
        <v>37</v>
      </c>
      <c r="AL64" s="19">
        <v>90.487995040000001</v>
      </c>
      <c r="AM64" s="15" t="s">
        <v>908</v>
      </c>
      <c r="AN64" s="19" t="s">
        <v>970</v>
      </c>
      <c r="AO64" s="19" t="str">
        <f t="shared" si="4"/>
        <v>ref</v>
      </c>
      <c r="AP64" s="1">
        <f t="shared" si="3"/>
        <v>1</v>
      </c>
      <c r="AQ64" s="19"/>
      <c r="AR64" s="19"/>
      <c r="AS64" s="19"/>
      <c r="AT64" s="19"/>
      <c r="AU64" s="19"/>
      <c r="AV64" s="19"/>
      <c r="AW64" s="19"/>
      <c r="AX64" s="19"/>
      <c r="AY64" s="19"/>
      <c r="AZ64" s="19"/>
      <c r="BA64" s="19"/>
      <c r="BB64" s="19"/>
      <c r="BC64" s="19"/>
    </row>
    <row r="65" spans="1:55" x14ac:dyDescent="0.25">
      <c r="A65" s="15" t="s">
        <v>904</v>
      </c>
      <c r="B65" s="19" t="s">
        <v>1014</v>
      </c>
      <c r="C65" s="23">
        <v>10</v>
      </c>
      <c r="D65" s="2"/>
      <c r="E65" s="2"/>
      <c r="F65" s="2" t="s">
        <v>29</v>
      </c>
      <c r="G65" s="19">
        <v>44.6523299999999</v>
      </c>
      <c r="H65" s="19">
        <v>-73.522360000000006</v>
      </c>
      <c r="I65" s="13">
        <v>42199</v>
      </c>
      <c r="J65" s="5">
        <v>0.69861111111111107</v>
      </c>
      <c r="K65" s="2">
        <v>2</v>
      </c>
      <c r="L65" s="2">
        <v>2</v>
      </c>
      <c r="M65" s="2" t="s">
        <v>1063</v>
      </c>
      <c r="N65" s="2" t="s">
        <v>34</v>
      </c>
      <c r="O65" s="2" t="s">
        <v>35</v>
      </c>
      <c r="P65" s="2" t="s">
        <v>36</v>
      </c>
      <c r="Q65" s="2">
        <v>2</v>
      </c>
      <c r="R65" s="2">
        <v>2</v>
      </c>
      <c r="S65" s="2" t="s">
        <v>30</v>
      </c>
      <c r="T65" s="2">
        <v>10</v>
      </c>
      <c r="U65" s="2">
        <v>0.5</v>
      </c>
      <c r="V65" s="2" t="s">
        <v>31</v>
      </c>
      <c r="W65" s="2">
        <v>3.5</v>
      </c>
      <c r="X65" s="2" t="s">
        <v>32</v>
      </c>
      <c r="Y65" s="2">
        <v>10</v>
      </c>
      <c r="Z65" s="2" t="s">
        <v>30</v>
      </c>
      <c r="AA65" s="2">
        <v>22</v>
      </c>
      <c r="AB65" s="2" t="s">
        <v>33</v>
      </c>
      <c r="AC65" s="2">
        <v>0</v>
      </c>
      <c r="AD65" s="2">
        <v>0</v>
      </c>
      <c r="AE65" s="2">
        <v>23.98</v>
      </c>
      <c r="AF65" s="2">
        <v>7.55</v>
      </c>
      <c r="AG65" s="2">
        <v>7.19</v>
      </c>
      <c r="AH65" s="2">
        <v>314</v>
      </c>
      <c r="AI65" s="2">
        <v>85.7</v>
      </c>
      <c r="AJ65" s="2"/>
      <c r="AK65" s="2" t="s">
        <v>37</v>
      </c>
      <c r="AL65" s="19">
        <v>78.378946810000002</v>
      </c>
      <c r="AM65" s="15" t="s">
        <v>904</v>
      </c>
      <c r="AN65" s="17" t="s">
        <v>970</v>
      </c>
      <c r="AO65" s="19" t="str">
        <f t="shared" si="4"/>
        <v>ref</v>
      </c>
      <c r="AP65" s="29">
        <f t="shared" si="3"/>
        <v>0</v>
      </c>
      <c r="AQ65" s="19"/>
      <c r="AR65" s="19"/>
      <c r="AS65" s="19"/>
      <c r="AT65" s="19"/>
      <c r="AU65" s="19"/>
      <c r="AV65" s="19"/>
      <c r="AW65" s="19"/>
      <c r="AX65" s="19"/>
      <c r="AY65" s="19"/>
      <c r="AZ65" s="19"/>
      <c r="BA65" s="19"/>
      <c r="BB65" s="19"/>
      <c r="BC65" s="19"/>
    </row>
    <row r="66" spans="1:55" x14ac:dyDescent="0.25">
      <c r="A66" s="2" t="s">
        <v>884</v>
      </c>
      <c r="B66" s="19" t="s">
        <v>1015</v>
      </c>
      <c r="C66" s="23">
        <v>11</v>
      </c>
      <c r="D66" s="2"/>
      <c r="E66" s="2"/>
      <c r="F66" s="2"/>
      <c r="G66" s="19">
        <v>43.0126989932999</v>
      </c>
      <c r="H66" s="19">
        <v>-73.924860657300002</v>
      </c>
      <c r="I66" s="13">
        <v>42173</v>
      </c>
      <c r="J66" s="5">
        <v>0.42708333333333331</v>
      </c>
      <c r="K66" s="2">
        <v>2</v>
      </c>
      <c r="L66" s="2">
        <v>2</v>
      </c>
      <c r="M66" s="2" t="s">
        <v>1068</v>
      </c>
      <c r="N66" s="2" t="s">
        <v>255</v>
      </c>
      <c r="O66" s="2" t="s">
        <v>46</v>
      </c>
      <c r="P66" s="2"/>
      <c r="Q66" s="2">
        <v>2</v>
      </c>
      <c r="R66" s="2">
        <v>2</v>
      </c>
      <c r="S66" s="2" t="s">
        <v>46</v>
      </c>
      <c r="T66" s="2">
        <v>25</v>
      </c>
      <c r="U66" s="2">
        <v>0.6</v>
      </c>
      <c r="V66" s="2" t="s">
        <v>39</v>
      </c>
      <c r="W66" s="2">
        <v>1.5</v>
      </c>
      <c r="X66" s="2" t="s">
        <v>53</v>
      </c>
      <c r="Y66" s="2">
        <v>40</v>
      </c>
      <c r="Z66" s="2" t="s">
        <v>30</v>
      </c>
      <c r="AA66" s="2">
        <v>6.4</v>
      </c>
      <c r="AB66" s="2" t="s">
        <v>1097</v>
      </c>
      <c r="AC66" s="2">
        <v>0</v>
      </c>
      <c r="AD66" s="2">
        <v>0</v>
      </c>
      <c r="AE66" s="2">
        <v>16.79</v>
      </c>
      <c r="AF66" s="2">
        <v>7.47</v>
      </c>
      <c r="AG66" s="2">
        <v>10.14</v>
      </c>
      <c r="AH66" s="2">
        <v>310</v>
      </c>
      <c r="AI66" s="2">
        <v>104</v>
      </c>
      <c r="AJ66" s="2">
        <v>1.7</v>
      </c>
      <c r="AK66" s="2" t="s">
        <v>37</v>
      </c>
      <c r="AL66" s="31">
        <v>74.72671622</v>
      </c>
      <c r="AM66" s="2" t="s">
        <v>884</v>
      </c>
      <c r="AN66" s="19" t="s">
        <v>950</v>
      </c>
      <c r="AO66" s="19" t="str">
        <f t="shared" si="4"/>
        <v>ref</v>
      </c>
      <c r="AP66" s="1">
        <f t="shared" ref="AP66:AP97" si="5">IF(AH66&lt;250,1,0)</f>
        <v>0</v>
      </c>
      <c r="AQ66" s="2" t="s">
        <v>1177</v>
      </c>
      <c r="AR66" s="19"/>
      <c r="AS66" s="19"/>
      <c r="AT66" s="19"/>
      <c r="AU66" s="19"/>
      <c r="AV66" s="19"/>
      <c r="AW66" s="19"/>
      <c r="AX66" s="19"/>
      <c r="AY66" s="19"/>
      <c r="AZ66" s="19"/>
      <c r="BA66" s="19"/>
      <c r="BB66" s="19"/>
      <c r="BC66" s="19"/>
    </row>
    <row r="67" spans="1:55" x14ac:dyDescent="0.25">
      <c r="A67" s="2" t="s">
        <v>883</v>
      </c>
      <c r="B67" s="19" t="s">
        <v>1016</v>
      </c>
      <c r="C67" s="23">
        <v>11</v>
      </c>
      <c r="D67" s="2"/>
      <c r="E67" s="2"/>
      <c r="F67" s="2" t="s">
        <v>1228</v>
      </c>
      <c r="G67" s="19">
        <v>43.078451999999899</v>
      </c>
      <c r="H67" s="19">
        <v>-73.738041999999894</v>
      </c>
      <c r="I67" s="13">
        <v>42173</v>
      </c>
      <c r="J67" s="5">
        <v>0.54375000000000007</v>
      </c>
      <c r="K67" s="2">
        <v>2</v>
      </c>
      <c r="L67" s="2">
        <v>2</v>
      </c>
      <c r="M67" s="2" t="s">
        <v>1068</v>
      </c>
      <c r="N67" s="2" t="s">
        <v>257</v>
      </c>
      <c r="O67" s="2" t="s">
        <v>256</v>
      </c>
      <c r="P67" s="2"/>
      <c r="Q67" s="2">
        <v>2</v>
      </c>
      <c r="R67" s="2">
        <v>2</v>
      </c>
      <c r="S67" s="2" t="s">
        <v>30</v>
      </c>
      <c r="T67" s="2"/>
      <c r="U67" s="2">
        <v>0.45</v>
      </c>
      <c r="V67" s="2" t="s">
        <v>39</v>
      </c>
      <c r="W67" s="2">
        <v>4.5</v>
      </c>
      <c r="X67" s="2" t="s">
        <v>40</v>
      </c>
      <c r="Y67" s="2">
        <v>70</v>
      </c>
      <c r="Z67" s="2" t="s">
        <v>30</v>
      </c>
      <c r="AA67" s="2">
        <v>32</v>
      </c>
      <c r="AB67" s="2" t="s">
        <v>104</v>
      </c>
      <c r="AC67" s="2">
        <v>0</v>
      </c>
      <c r="AD67" s="2">
        <v>1</v>
      </c>
      <c r="AE67" s="2">
        <v>15</v>
      </c>
      <c r="AF67" s="2">
        <v>7.3</v>
      </c>
      <c r="AG67" s="2">
        <v>9.6</v>
      </c>
      <c r="AH67" s="2">
        <v>1309</v>
      </c>
      <c r="AI67" s="2">
        <v>96</v>
      </c>
      <c r="AJ67" s="2">
        <v>0.25</v>
      </c>
      <c r="AK67" s="2" t="s">
        <v>74</v>
      </c>
      <c r="AL67" s="19">
        <v>38.267984499999997</v>
      </c>
      <c r="AM67" s="2" t="s">
        <v>883</v>
      </c>
      <c r="AN67" s="19" t="s">
        <v>950</v>
      </c>
      <c r="AO67" s="19" t="str">
        <f t="shared" si="4"/>
        <v>test</v>
      </c>
      <c r="AP67" s="1">
        <f t="shared" si="5"/>
        <v>0</v>
      </c>
      <c r="AQ67" s="19"/>
      <c r="AR67" s="19"/>
      <c r="AS67" s="19"/>
      <c r="AT67" s="19"/>
      <c r="AU67" s="19"/>
      <c r="AV67" s="19"/>
      <c r="AW67" s="19"/>
      <c r="AX67" s="19"/>
      <c r="AY67" s="19"/>
      <c r="AZ67" s="19"/>
      <c r="BA67" s="19"/>
      <c r="BB67" s="19"/>
      <c r="BC67" s="19"/>
    </row>
    <row r="68" spans="1:55" x14ac:dyDescent="0.25">
      <c r="A68" s="15" t="s">
        <v>942</v>
      </c>
      <c r="B68" s="19" t="s">
        <v>1017</v>
      </c>
      <c r="C68" s="23">
        <v>12</v>
      </c>
      <c r="D68" s="2"/>
      <c r="E68" s="2"/>
      <c r="F68" s="2"/>
      <c r="G68" s="19">
        <v>42.951982000000001</v>
      </c>
      <c r="H68" s="19">
        <v>-73.985737</v>
      </c>
      <c r="I68" s="13">
        <v>42173</v>
      </c>
      <c r="J68" s="5">
        <v>0.63263888888888886</v>
      </c>
      <c r="K68" s="2">
        <v>2</v>
      </c>
      <c r="L68" s="2">
        <v>2</v>
      </c>
      <c r="M68" s="2" t="s">
        <v>1068</v>
      </c>
      <c r="N68" s="2"/>
      <c r="O68" s="2" t="s">
        <v>46</v>
      </c>
      <c r="P68" s="2"/>
      <c r="Q68" s="2">
        <v>0</v>
      </c>
      <c r="R68" s="2">
        <v>2</v>
      </c>
      <c r="S68" s="2" t="s">
        <v>46</v>
      </c>
      <c r="T68" s="2">
        <v>60</v>
      </c>
      <c r="U68" s="2">
        <v>0.15</v>
      </c>
      <c r="V68" s="2" t="s">
        <v>254</v>
      </c>
      <c r="W68" s="2">
        <v>1</v>
      </c>
      <c r="X68" s="2" t="s">
        <v>53</v>
      </c>
      <c r="Y68" s="2">
        <v>10</v>
      </c>
      <c r="Z68" s="2" t="s">
        <v>30</v>
      </c>
      <c r="AA68" s="2">
        <v>58.4</v>
      </c>
      <c r="AB68" s="2" t="s">
        <v>1098</v>
      </c>
      <c r="AC68" s="2">
        <v>0</v>
      </c>
      <c r="AD68" s="2">
        <v>0</v>
      </c>
      <c r="AE68" s="2">
        <v>18.52</v>
      </c>
      <c r="AF68" s="2">
        <v>7.06</v>
      </c>
      <c r="AG68" s="2">
        <v>8.6199999999999992</v>
      </c>
      <c r="AH68" s="2">
        <v>285</v>
      </c>
      <c r="AI68" s="2">
        <v>92.3</v>
      </c>
      <c r="AJ68" s="2">
        <v>1.02</v>
      </c>
      <c r="AK68" s="2" t="s">
        <v>37</v>
      </c>
      <c r="AL68" s="19">
        <v>78.348294429999996</v>
      </c>
      <c r="AM68" s="15" t="s">
        <v>942</v>
      </c>
      <c r="AN68" s="17" t="s">
        <v>970</v>
      </c>
      <c r="AO68" s="19" t="str">
        <f t="shared" si="4"/>
        <v>ref</v>
      </c>
      <c r="AP68" s="29">
        <f t="shared" si="5"/>
        <v>0</v>
      </c>
      <c r="AQ68" s="19"/>
      <c r="AR68" s="19"/>
      <c r="AS68" s="19"/>
      <c r="AT68" s="19"/>
      <c r="AU68" s="19"/>
      <c r="AV68" s="19"/>
      <c r="AW68" s="19"/>
      <c r="AX68" s="19"/>
      <c r="AY68" s="19"/>
      <c r="AZ68" s="19"/>
      <c r="BA68" s="19"/>
      <c r="BB68" s="19"/>
      <c r="BC68" s="19"/>
    </row>
    <row r="69" spans="1:55" x14ac:dyDescent="0.25">
      <c r="A69" s="2" t="s">
        <v>856</v>
      </c>
      <c r="B69" s="19" t="s">
        <v>1018</v>
      </c>
      <c r="C69" s="23">
        <v>12</v>
      </c>
      <c r="D69" s="2" t="s">
        <v>312</v>
      </c>
      <c r="E69" s="2"/>
      <c r="F69" s="2"/>
      <c r="G69" s="19">
        <v>42.93544</v>
      </c>
      <c r="H69" s="19">
        <v>-75.487750000000005</v>
      </c>
      <c r="I69" s="13">
        <v>42235</v>
      </c>
      <c r="J69" s="26">
        <v>0.45694444444444443</v>
      </c>
      <c r="K69" s="2">
        <v>2</v>
      </c>
      <c r="L69" s="2">
        <v>2</v>
      </c>
      <c r="M69" s="2" t="s">
        <v>208</v>
      </c>
      <c r="N69" s="2" t="s">
        <v>313</v>
      </c>
      <c r="O69" s="2" t="s">
        <v>314</v>
      </c>
      <c r="P69" s="2" t="s">
        <v>315</v>
      </c>
      <c r="Q69" s="2">
        <v>1</v>
      </c>
      <c r="R69" s="2">
        <v>2</v>
      </c>
      <c r="S69" s="2" t="s">
        <v>30</v>
      </c>
      <c r="T69" s="2">
        <v>60</v>
      </c>
      <c r="U69" s="2">
        <v>0.25</v>
      </c>
      <c r="V69" s="2" t="s">
        <v>39</v>
      </c>
      <c r="W69" s="2">
        <v>1</v>
      </c>
      <c r="X69" s="2" t="s">
        <v>40</v>
      </c>
      <c r="Y69" s="2">
        <v>15</v>
      </c>
      <c r="Z69" s="2" t="s">
        <v>46</v>
      </c>
      <c r="AA69" s="2"/>
      <c r="AB69" s="2" t="s">
        <v>1099</v>
      </c>
      <c r="AC69" s="2">
        <v>1</v>
      </c>
      <c r="AD69" s="2">
        <v>0</v>
      </c>
      <c r="AE69" s="2">
        <v>17.3</v>
      </c>
      <c r="AF69" s="2">
        <v>7.55</v>
      </c>
      <c r="AG69" s="2">
        <v>7.58</v>
      </c>
      <c r="AH69" s="2">
        <v>604</v>
      </c>
      <c r="AI69" s="2">
        <v>79</v>
      </c>
      <c r="AJ69" s="2"/>
      <c r="AK69" s="2"/>
      <c r="AL69" s="19">
        <v>38.585208999999999</v>
      </c>
      <c r="AM69" s="2" t="s">
        <v>856</v>
      </c>
      <c r="AN69" s="19" t="s">
        <v>950</v>
      </c>
      <c r="AO69" s="19" t="str">
        <f t="shared" si="4"/>
        <v>test</v>
      </c>
      <c r="AP69" s="1">
        <f t="shared" si="5"/>
        <v>0</v>
      </c>
      <c r="AQ69" s="19"/>
      <c r="AR69" s="19"/>
      <c r="AS69" s="19"/>
      <c r="AT69" s="19"/>
      <c r="AU69" s="19"/>
      <c r="AV69" s="19"/>
      <c r="AW69" s="19"/>
      <c r="AX69" s="19"/>
      <c r="AY69" s="19"/>
      <c r="AZ69" s="19"/>
      <c r="BA69" s="19"/>
      <c r="BB69" s="19"/>
      <c r="BC69" s="19"/>
    </row>
    <row r="70" spans="1:55" x14ac:dyDescent="0.25">
      <c r="A70" s="15" t="s">
        <v>1233</v>
      </c>
      <c r="B70" s="19" t="s">
        <v>1019</v>
      </c>
      <c r="C70" s="23">
        <v>12</v>
      </c>
      <c r="D70" s="2"/>
      <c r="E70" s="2"/>
      <c r="F70" s="2"/>
      <c r="G70" s="19">
        <v>43.315260000000002</v>
      </c>
      <c r="H70" s="19">
        <v>-74.556117999999898</v>
      </c>
      <c r="I70" s="13">
        <v>42174</v>
      </c>
      <c r="J70" s="5">
        <v>0.58750000000000002</v>
      </c>
      <c r="K70" s="2">
        <v>2</v>
      </c>
      <c r="L70" s="2">
        <v>2</v>
      </c>
      <c r="M70" s="2" t="s">
        <v>1068</v>
      </c>
      <c r="N70" s="2"/>
      <c r="O70" s="2" t="s">
        <v>46</v>
      </c>
      <c r="P70" s="2"/>
      <c r="Q70" s="2">
        <v>2</v>
      </c>
      <c r="R70" s="2">
        <v>2</v>
      </c>
      <c r="S70" s="2" t="s">
        <v>46</v>
      </c>
      <c r="T70" s="2">
        <v>5</v>
      </c>
      <c r="U70" s="2">
        <v>5.5</v>
      </c>
      <c r="V70" s="2" t="s">
        <v>39</v>
      </c>
      <c r="W70" s="2">
        <v>3.5</v>
      </c>
      <c r="X70" s="2" t="s">
        <v>40</v>
      </c>
      <c r="Y70" s="2">
        <v>10</v>
      </c>
      <c r="Z70" s="2" t="s">
        <v>30</v>
      </c>
      <c r="AA70" s="2">
        <v>11.6</v>
      </c>
      <c r="AB70" s="2" t="s">
        <v>1100</v>
      </c>
      <c r="AC70" s="2">
        <v>0</v>
      </c>
      <c r="AD70" s="2">
        <v>0</v>
      </c>
      <c r="AE70" s="2">
        <v>15.73</v>
      </c>
      <c r="AF70" s="29">
        <v>4.3499999999999996</v>
      </c>
      <c r="AG70" s="2">
        <v>8.1199999999999992</v>
      </c>
      <c r="AH70" s="2">
        <v>18</v>
      </c>
      <c r="AI70" s="2">
        <v>81.7</v>
      </c>
      <c r="AJ70" s="2">
        <v>1.1100000000000001</v>
      </c>
      <c r="AK70" s="2" t="s">
        <v>37</v>
      </c>
      <c r="AL70" s="19">
        <v>99.298801179999998</v>
      </c>
      <c r="AM70" s="15" t="s">
        <v>1233</v>
      </c>
      <c r="AN70" s="19" t="s">
        <v>970</v>
      </c>
      <c r="AO70" s="19" t="str">
        <f t="shared" si="4"/>
        <v>ref</v>
      </c>
      <c r="AP70" s="1">
        <f t="shared" si="5"/>
        <v>1</v>
      </c>
      <c r="AQ70" s="19"/>
      <c r="AR70" s="19"/>
      <c r="AS70" s="19"/>
      <c r="AT70" s="19"/>
      <c r="AU70" s="19"/>
      <c r="AV70" s="19"/>
      <c r="AW70" s="19"/>
      <c r="AX70" s="19"/>
      <c r="AY70" s="19"/>
      <c r="AZ70" s="19"/>
      <c r="BA70" s="19"/>
      <c r="BB70" s="19"/>
      <c r="BC70" s="19"/>
    </row>
    <row r="71" spans="1:55" x14ac:dyDescent="0.25">
      <c r="A71" s="2" t="s">
        <v>917</v>
      </c>
      <c r="B71" s="19" t="s">
        <v>1020</v>
      </c>
      <c r="C71" s="23">
        <v>13</v>
      </c>
      <c r="D71" s="2"/>
      <c r="E71" s="2"/>
      <c r="F71" s="2"/>
      <c r="G71" s="19">
        <v>41.327399999999898</v>
      </c>
      <c r="H71" s="19">
        <v>-74.415099999999896</v>
      </c>
      <c r="I71" s="13">
        <v>42228</v>
      </c>
      <c r="J71" s="5">
        <v>0.60069444444444442</v>
      </c>
      <c r="K71" s="2">
        <v>2</v>
      </c>
      <c r="L71" s="2">
        <v>2</v>
      </c>
      <c r="M71" s="2" t="s">
        <v>136</v>
      </c>
      <c r="N71" s="2" t="s">
        <v>277</v>
      </c>
      <c r="O71" s="2" t="s">
        <v>278</v>
      </c>
      <c r="P71" s="2" t="s">
        <v>279</v>
      </c>
      <c r="Q71" s="2">
        <v>2</v>
      </c>
      <c r="R71" s="2">
        <v>2</v>
      </c>
      <c r="S71" s="2" t="s">
        <v>30</v>
      </c>
      <c r="T71" s="2">
        <v>10</v>
      </c>
      <c r="U71" s="2">
        <v>0.3</v>
      </c>
      <c r="V71" s="2" t="s">
        <v>31</v>
      </c>
      <c r="W71" s="2">
        <v>4</v>
      </c>
      <c r="X71" s="2" t="s">
        <v>32</v>
      </c>
      <c r="Y71" s="2">
        <v>0.2</v>
      </c>
      <c r="Z71" s="2" t="s">
        <v>30</v>
      </c>
      <c r="AA71" s="2">
        <v>75</v>
      </c>
      <c r="AB71" s="2" t="s">
        <v>214</v>
      </c>
      <c r="AC71" s="2">
        <v>1</v>
      </c>
      <c r="AD71" s="2">
        <v>1</v>
      </c>
      <c r="AE71" s="2">
        <v>26.3</v>
      </c>
      <c r="AF71" s="2">
        <v>7.5</v>
      </c>
      <c r="AG71" s="2">
        <v>8.6999999999999993</v>
      </c>
      <c r="AH71" s="2">
        <v>517</v>
      </c>
      <c r="AI71" s="2">
        <v>107</v>
      </c>
      <c r="AJ71" s="2"/>
      <c r="AK71" s="2" t="s">
        <v>74</v>
      </c>
      <c r="AL71" s="19">
        <v>40.551376529999999</v>
      </c>
      <c r="AM71" s="2" t="s">
        <v>917</v>
      </c>
      <c r="AN71" s="19" t="s">
        <v>950</v>
      </c>
      <c r="AO71" s="19" t="str">
        <f t="shared" si="4"/>
        <v>test</v>
      </c>
      <c r="AP71" s="1">
        <f t="shared" si="5"/>
        <v>0</v>
      </c>
      <c r="AQ71" s="19"/>
      <c r="AR71" s="19"/>
      <c r="AS71" s="19"/>
      <c r="AT71" s="19"/>
      <c r="AU71" s="19"/>
      <c r="AV71" s="19"/>
      <c r="AW71" s="19"/>
      <c r="AX71" s="19"/>
      <c r="AY71" s="19"/>
      <c r="AZ71" s="19"/>
      <c r="BA71" s="19"/>
      <c r="BB71" s="19"/>
      <c r="BC71" s="19"/>
    </row>
    <row r="72" spans="1:55" x14ac:dyDescent="0.25">
      <c r="A72" s="2" t="s">
        <v>939</v>
      </c>
      <c r="B72" s="19" t="s">
        <v>1021</v>
      </c>
      <c r="C72" s="23">
        <v>13</v>
      </c>
      <c r="D72" s="2"/>
      <c r="E72" s="2"/>
      <c r="F72" s="2"/>
      <c r="G72" s="19">
        <v>41.644280000000002</v>
      </c>
      <c r="H72" s="19">
        <v>-73.810749999999899</v>
      </c>
      <c r="I72" s="13">
        <v>42185</v>
      </c>
      <c r="J72" s="5">
        <v>0.69236111111111109</v>
      </c>
      <c r="K72" s="2">
        <v>2</v>
      </c>
      <c r="L72" s="2">
        <v>2</v>
      </c>
      <c r="M72" s="2" t="s">
        <v>1069</v>
      </c>
      <c r="N72" s="2" t="s">
        <v>110</v>
      </c>
      <c r="O72" s="2" t="s">
        <v>111</v>
      </c>
      <c r="P72" s="2" t="s">
        <v>112</v>
      </c>
      <c r="Q72" s="2">
        <v>2</v>
      </c>
      <c r="R72" s="2">
        <v>2</v>
      </c>
      <c r="S72" s="2" t="s">
        <v>30</v>
      </c>
      <c r="T72" s="2">
        <v>0</v>
      </c>
      <c r="U72" s="2">
        <v>25</v>
      </c>
      <c r="V72" s="2" t="s">
        <v>39</v>
      </c>
      <c r="W72" s="2">
        <v>7</v>
      </c>
      <c r="X72" s="2" t="s">
        <v>32</v>
      </c>
      <c r="Y72" s="2">
        <v>30</v>
      </c>
      <c r="Z72" s="2" t="s">
        <v>30</v>
      </c>
      <c r="AA72" s="2">
        <v>15</v>
      </c>
      <c r="AB72" s="2" t="s">
        <v>88</v>
      </c>
      <c r="AC72" s="2">
        <v>1</v>
      </c>
      <c r="AD72" s="2">
        <v>0</v>
      </c>
      <c r="AE72" s="2">
        <v>17.45</v>
      </c>
      <c r="AF72" s="2">
        <v>8.0399999999999991</v>
      </c>
      <c r="AG72" s="2">
        <v>11.73</v>
      </c>
      <c r="AH72" s="2">
        <v>414</v>
      </c>
      <c r="AI72" s="2">
        <v>119</v>
      </c>
      <c r="AJ72" s="2">
        <v>1.74</v>
      </c>
      <c r="AK72" s="2" t="s">
        <v>74</v>
      </c>
      <c r="AL72" s="19">
        <v>63.747550789999998</v>
      </c>
      <c r="AM72" s="2" t="s">
        <v>939</v>
      </c>
      <c r="AN72" s="19" t="s">
        <v>950</v>
      </c>
      <c r="AO72" s="19" t="str">
        <f t="shared" si="4"/>
        <v>test</v>
      </c>
      <c r="AP72" s="1">
        <f t="shared" si="5"/>
        <v>0</v>
      </c>
      <c r="AQ72" s="19"/>
      <c r="AR72" s="19"/>
      <c r="AS72" s="19"/>
      <c r="AT72" s="19"/>
      <c r="AU72" s="19"/>
      <c r="AV72" s="19"/>
      <c r="AW72" s="19"/>
      <c r="AX72" s="19"/>
      <c r="AY72" s="19"/>
      <c r="AZ72" s="19"/>
      <c r="BA72" s="19"/>
      <c r="BB72" s="19"/>
      <c r="BC72" s="19"/>
    </row>
    <row r="73" spans="1:55" x14ac:dyDescent="0.25">
      <c r="A73" s="2" t="s">
        <v>880</v>
      </c>
      <c r="B73" s="19" t="s">
        <v>1022</v>
      </c>
      <c r="C73" s="23">
        <v>13</v>
      </c>
      <c r="D73" s="2"/>
      <c r="E73" s="2"/>
      <c r="F73" s="2"/>
      <c r="G73" s="19">
        <v>41.632100000000001</v>
      </c>
      <c r="H73" s="19">
        <v>-74.1634999999999</v>
      </c>
      <c r="I73" s="13">
        <v>42228</v>
      </c>
      <c r="J73" s="5">
        <v>0.53333333333333333</v>
      </c>
      <c r="K73" s="2">
        <v>2</v>
      </c>
      <c r="L73" s="2">
        <v>2</v>
      </c>
      <c r="M73" s="2" t="s">
        <v>136</v>
      </c>
      <c r="N73" s="2" t="s">
        <v>1101</v>
      </c>
      <c r="O73" s="2" t="s">
        <v>263</v>
      </c>
      <c r="P73" s="2" t="s">
        <v>264</v>
      </c>
      <c r="Q73" s="2">
        <v>0</v>
      </c>
      <c r="R73" s="2">
        <v>2</v>
      </c>
      <c r="S73" s="2" t="s">
        <v>30</v>
      </c>
      <c r="T73" s="2">
        <v>10</v>
      </c>
      <c r="U73" s="2">
        <v>0.1</v>
      </c>
      <c r="V73" s="2" t="s">
        <v>39</v>
      </c>
      <c r="W73" s="2">
        <v>3</v>
      </c>
      <c r="X73" s="2" t="s">
        <v>57</v>
      </c>
      <c r="Y73" s="2">
        <v>0.1</v>
      </c>
      <c r="Z73" s="2" t="s">
        <v>30</v>
      </c>
      <c r="AA73" s="2">
        <v>0</v>
      </c>
      <c r="AB73" s="2" t="s">
        <v>262</v>
      </c>
      <c r="AC73" s="2">
        <v>1</v>
      </c>
      <c r="AD73" s="2">
        <v>0</v>
      </c>
      <c r="AE73" s="2">
        <v>21.4</v>
      </c>
      <c r="AF73" s="2">
        <v>7.4</v>
      </c>
      <c r="AG73" s="2">
        <v>9.1999999999999993</v>
      </c>
      <c r="AH73" s="2">
        <v>340</v>
      </c>
      <c r="AI73" s="2">
        <v>104</v>
      </c>
      <c r="AJ73" s="2"/>
      <c r="AK73" s="2"/>
      <c r="AL73" s="19">
        <v>28.733646010000001</v>
      </c>
      <c r="AM73" s="2" t="s">
        <v>880</v>
      </c>
      <c r="AN73" s="19" t="s">
        <v>950</v>
      </c>
      <c r="AO73" s="19" t="str">
        <f t="shared" si="4"/>
        <v>test</v>
      </c>
      <c r="AP73" s="1">
        <f t="shared" si="5"/>
        <v>0</v>
      </c>
      <c r="AQ73" s="19"/>
      <c r="AR73" s="19"/>
      <c r="AS73" s="19"/>
      <c r="AT73" s="19"/>
      <c r="AU73" s="19"/>
      <c r="AV73" s="19"/>
      <c r="AW73" s="19"/>
      <c r="AX73" s="19"/>
      <c r="AY73" s="19"/>
      <c r="AZ73" s="19"/>
      <c r="BA73" s="19"/>
      <c r="BB73" s="19"/>
      <c r="BC73" s="19"/>
    </row>
    <row r="74" spans="1:55" x14ac:dyDescent="0.25">
      <c r="A74" s="2" t="s">
        <v>918</v>
      </c>
      <c r="B74" s="19" t="s">
        <v>1023</v>
      </c>
      <c r="C74" s="23">
        <v>13</v>
      </c>
      <c r="D74" s="2"/>
      <c r="E74" s="2"/>
      <c r="F74" s="2"/>
      <c r="G74" s="19">
        <v>42.673247000000003</v>
      </c>
      <c r="H74" s="19">
        <v>-73.981825000000001</v>
      </c>
      <c r="I74" s="13">
        <v>42173</v>
      </c>
      <c r="J74" s="5">
        <v>0.68888888888888899</v>
      </c>
      <c r="K74" s="2">
        <v>2</v>
      </c>
      <c r="L74" s="2">
        <v>2</v>
      </c>
      <c r="M74" s="2" t="s">
        <v>1068</v>
      </c>
      <c r="N74" s="2"/>
      <c r="O74" s="2" t="s">
        <v>46</v>
      </c>
      <c r="P74" s="2"/>
      <c r="Q74" s="2">
        <v>2</v>
      </c>
      <c r="R74" s="2">
        <v>2</v>
      </c>
      <c r="S74" s="2" t="s">
        <v>30</v>
      </c>
      <c r="T74" s="2">
        <v>20</v>
      </c>
      <c r="U74" s="2">
        <v>6.75</v>
      </c>
      <c r="V74" s="2" t="s">
        <v>31</v>
      </c>
      <c r="W74" s="2">
        <v>2.5</v>
      </c>
      <c r="X74" s="2" t="s">
        <v>32</v>
      </c>
      <c r="Y74" s="2">
        <v>0</v>
      </c>
      <c r="Z74" s="2" t="s">
        <v>30</v>
      </c>
      <c r="AA74" s="2">
        <v>53.2</v>
      </c>
      <c r="AB74" s="2" t="s">
        <v>1102</v>
      </c>
      <c r="AC74" s="2">
        <v>1</v>
      </c>
      <c r="AD74" s="2">
        <v>0</v>
      </c>
      <c r="AE74" s="2">
        <v>16.98</v>
      </c>
      <c r="AF74" s="2">
        <v>6.88</v>
      </c>
      <c r="AG74" s="2">
        <v>5.77</v>
      </c>
      <c r="AH74" s="2">
        <v>398</v>
      </c>
      <c r="AI74" s="2">
        <v>59.4</v>
      </c>
      <c r="AJ74" s="2">
        <v>8.75</v>
      </c>
      <c r="AK74" s="2" t="s">
        <v>74</v>
      </c>
      <c r="AL74" s="19">
        <v>68.781213469999997</v>
      </c>
      <c r="AM74" s="2" t="s">
        <v>918</v>
      </c>
      <c r="AN74" s="19" t="s">
        <v>950</v>
      </c>
      <c r="AO74" s="19" t="str">
        <f t="shared" si="4"/>
        <v>test</v>
      </c>
      <c r="AP74" s="1">
        <f t="shared" si="5"/>
        <v>0</v>
      </c>
      <c r="AQ74" s="19"/>
      <c r="AR74" s="19"/>
      <c r="AS74" s="19"/>
      <c r="AT74" s="19"/>
      <c r="AU74" s="19"/>
      <c r="AV74" s="19"/>
      <c r="AW74" s="19"/>
      <c r="AX74" s="19"/>
      <c r="AY74" s="19"/>
      <c r="AZ74" s="19"/>
      <c r="BA74" s="19"/>
      <c r="BB74" s="19"/>
      <c r="BC74" s="19"/>
    </row>
    <row r="75" spans="1:55" x14ac:dyDescent="0.25">
      <c r="A75" s="2" t="s">
        <v>919</v>
      </c>
      <c r="B75" s="19" t="s">
        <v>1024</v>
      </c>
      <c r="C75" s="23">
        <v>14</v>
      </c>
      <c r="D75" s="2"/>
      <c r="E75" s="2"/>
      <c r="F75" s="2"/>
      <c r="G75" s="19">
        <v>41.744500000000002</v>
      </c>
      <c r="H75" s="19">
        <v>-74.667100000000005</v>
      </c>
      <c r="I75" s="13">
        <v>42228</v>
      </c>
      <c r="J75" s="5">
        <v>0.41666666666666669</v>
      </c>
      <c r="K75" s="2">
        <v>2</v>
      </c>
      <c r="L75" s="2">
        <v>2</v>
      </c>
      <c r="M75" s="2" t="s">
        <v>136</v>
      </c>
      <c r="N75" s="2" t="s">
        <v>280</v>
      </c>
      <c r="O75" s="2" t="s">
        <v>281</v>
      </c>
      <c r="P75" s="2" t="s">
        <v>282</v>
      </c>
      <c r="Q75" s="2">
        <v>2</v>
      </c>
      <c r="R75" s="2">
        <v>2</v>
      </c>
      <c r="S75" s="2" t="s">
        <v>30</v>
      </c>
      <c r="T75" s="2">
        <v>10</v>
      </c>
      <c r="U75" s="2">
        <v>0.5</v>
      </c>
      <c r="V75" s="2" t="s">
        <v>31</v>
      </c>
      <c r="W75" s="2">
        <v>5</v>
      </c>
      <c r="X75" s="2" t="s">
        <v>40</v>
      </c>
      <c r="Y75" s="2">
        <v>0.1</v>
      </c>
      <c r="Z75" s="2" t="s">
        <v>46</v>
      </c>
      <c r="AA75" s="2">
        <v>42</v>
      </c>
      <c r="AB75" s="2" t="s">
        <v>104</v>
      </c>
      <c r="AC75" s="2">
        <v>0</v>
      </c>
      <c r="AD75" s="2">
        <v>0</v>
      </c>
      <c r="AE75" s="2">
        <v>17.399999999999999</v>
      </c>
      <c r="AF75" s="2">
        <v>7.3</v>
      </c>
      <c r="AG75" s="2">
        <v>9.6</v>
      </c>
      <c r="AH75" s="2">
        <v>147</v>
      </c>
      <c r="AI75" s="2">
        <v>100</v>
      </c>
      <c r="AJ75" s="2"/>
      <c r="AK75" s="2" t="s">
        <v>37</v>
      </c>
      <c r="AL75" s="19">
        <v>77.65648315</v>
      </c>
      <c r="AM75" s="2" t="s">
        <v>919</v>
      </c>
      <c r="AN75" s="19" t="s">
        <v>970</v>
      </c>
      <c r="AO75" s="19" t="str">
        <f t="shared" si="4"/>
        <v>ref</v>
      </c>
      <c r="AP75" s="1">
        <f t="shared" si="5"/>
        <v>1</v>
      </c>
      <c r="AQ75" s="19"/>
      <c r="AR75" s="19"/>
      <c r="AS75" s="19"/>
      <c r="AT75" s="19"/>
      <c r="AU75" s="19"/>
      <c r="AV75" s="19"/>
      <c r="AW75" s="19"/>
      <c r="AX75" s="19"/>
      <c r="AY75" s="19"/>
      <c r="AZ75" s="19"/>
      <c r="BA75" s="19"/>
      <c r="BB75" s="19"/>
      <c r="BC75" s="19"/>
    </row>
    <row r="76" spans="1:55" x14ac:dyDescent="0.25">
      <c r="A76" s="2" t="s">
        <v>889</v>
      </c>
      <c r="B76" s="19" t="s">
        <v>1025</v>
      </c>
      <c r="C76" s="23">
        <v>14</v>
      </c>
      <c r="D76" s="2"/>
      <c r="E76" s="2"/>
      <c r="F76" s="2"/>
      <c r="G76" s="19">
        <v>41.674700000000001</v>
      </c>
      <c r="H76" s="19">
        <v>-74.819599999999895</v>
      </c>
      <c r="I76" s="13">
        <v>42228</v>
      </c>
      <c r="J76" s="5">
        <v>0.45347222222222222</v>
      </c>
      <c r="K76" s="2">
        <v>2</v>
      </c>
      <c r="L76" s="2">
        <v>2</v>
      </c>
      <c r="M76" s="2" t="s">
        <v>136</v>
      </c>
      <c r="N76" s="2" t="s">
        <v>271</v>
      </c>
      <c r="O76" s="2" t="s">
        <v>272</v>
      </c>
      <c r="P76" s="2" t="s">
        <v>273</v>
      </c>
      <c r="Q76" s="2">
        <v>2</v>
      </c>
      <c r="R76" s="2">
        <v>2</v>
      </c>
      <c r="S76" s="2" t="s">
        <v>30</v>
      </c>
      <c r="T76" s="2">
        <v>20</v>
      </c>
      <c r="U76" s="2">
        <v>0.1</v>
      </c>
      <c r="V76" s="2" t="s">
        <v>39</v>
      </c>
      <c r="W76" s="2">
        <v>3</v>
      </c>
      <c r="X76" s="2" t="s">
        <v>57</v>
      </c>
      <c r="Y76" s="2">
        <v>0.3</v>
      </c>
      <c r="Z76" s="2" t="s">
        <v>30</v>
      </c>
      <c r="AA76" s="2">
        <v>0</v>
      </c>
      <c r="AB76" s="2" t="s">
        <v>270</v>
      </c>
      <c r="AC76" s="2">
        <v>1</v>
      </c>
      <c r="AD76" s="2">
        <v>0</v>
      </c>
      <c r="AE76" s="2">
        <v>18.5</v>
      </c>
      <c r="AF76" s="2">
        <v>6.5</v>
      </c>
      <c r="AG76" s="2">
        <v>8.1999999999999993</v>
      </c>
      <c r="AH76" s="2">
        <v>208</v>
      </c>
      <c r="AI76" s="2">
        <v>88</v>
      </c>
      <c r="AJ76" s="2"/>
      <c r="AK76" s="2"/>
      <c r="AL76" s="19">
        <v>80.884067520000002</v>
      </c>
      <c r="AM76" s="2" t="s">
        <v>889</v>
      </c>
      <c r="AN76" s="17" t="s">
        <v>970</v>
      </c>
      <c r="AO76" s="19" t="str">
        <f t="shared" si="4"/>
        <v>ref</v>
      </c>
      <c r="AP76" s="2">
        <f t="shared" si="5"/>
        <v>1</v>
      </c>
      <c r="AQ76" s="19"/>
      <c r="AR76" s="19"/>
      <c r="AS76" s="19"/>
      <c r="AT76" s="19"/>
      <c r="AU76" s="19"/>
      <c r="AV76" s="19"/>
      <c r="AW76" s="19"/>
      <c r="AX76" s="19"/>
      <c r="AY76" s="19"/>
      <c r="AZ76" s="19"/>
      <c r="BA76" s="19"/>
      <c r="BB76" s="19"/>
      <c r="BC76" s="19"/>
    </row>
    <row r="77" spans="1:55" x14ac:dyDescent="0.25">
      <c r="A77" s="2" t="s">
        <v>920</v>
      </c>
      <c r="B77" s="19" t="s">
        <v>1026</v>
      </c>
      <c r="C77" s="23">
        <v>15</v>
      </c>
      <c r="D77" s="2" t="s">
        <v>814</v>
      </c>
      <c r="E77" s="2"/>
      <c r="F77" s="2"/>
      <c r="G77" s="19">
        <v>41.092500000000001</v>
      </c>
      <c r="H77" s="19">
        <v>-73.960300000000004</v>
      </c>
      <c r="I77" s="13">
        <v>42229</v>
      </c>
      <c r="J77" s="5">
        <v>0.38819444444444445</v>
      </c>
      <c r="K77" s="2">
        <v>2</v>
      </c>
      <c r="L77" s="2">
        <v>2</v>
      </c>
      <c r="M77" s="2" t="s">
        <v>136</v>
      </c>
      <c r="N77" s="2" t="s">
        <v>283</v>
      </c>
      <c r="O77" s="2" t="s">
        <v>284</v>
      </c>
      <c r="P77" s="2" t="s">
        <v>285</v>
      </c>
      <c r="Q77" s="2">
        <v>2</v>
      </c>
      <c r="R77" s="2">
        <v>2</v>
      </c>
      <c r="S77" s="2" t="s">
        <v>30</v>
      </c>
      <c r="T77" s="2">
        <v>0</v>
      </c>
      <c r="U77" s="2">
        <v>1</v>
      </c>
      <c r="V77" s="2" t="s">
        <v>39</v>
      </c>
      <c r="W77" s="2">
        <v>10</v>
      </c>
      <c r="X77" s="2" t="s">
        <v>57</v>
      </c>
      <c r="Y77" s="2">
        <v>0.1</v>
      </c>
      <c r="Z77" s="2" t="s">
        <v>30</v>
      </c>
      <c r="AA77" s="2">
        <v>22</v>
      </c>
      <c r="AB77" s="2" t="s">
        <v>153</v>
      </c>
      <c r="AC77" s="2">
        <v>0</v>
      </c>
      <c r="AD77" s="2">
        <v>0</v>
      </c>
      <c r="AE77" s="2">
        <v>22.9</v>
      </c>
      <c r="AF77" s="2">
        <v>7.3</v>
      </c>
      <c r="AG77" s="2">
        <v>5.0999999999999996</v>
      </c>
      <c r="AH77" s="2">
        <v>538</v>
      </c>
      <c r="AI77" s="2">
        <v>56</v>
      </c>
      <c r="AJ77" s="2"/>
      <c r="AK77" s="2" t="s">
        <v>74</v>
      </c>
      <c r="AL77" s="19">
        <v>29.115672480000001</v>
      </c>
      <c r="AM77" s="2" t="s">
        <v>920</v>
      </c>
      <c r="AN77" s="19" t="s">
        <v>950</v>
      </c>
      <c r="AO77" s="19" t="str">
        <f t="shared" si="4"/>
        <v>test</v>
      </c>
      <c r="AP77" s="1">
        <f t="shared" si="5"/>
        <v>0</v>
      </c>
      <c r="AQ77" s="19"/>
      <c r="AR77" s="19"/>
      <c r="AS77" s="19"/>
      <c r="AT77" s="19"/>
      <c r="AU77" s="19"/>
      <c r="AV77" s="19"/>
      <c r="AW77" s="19"/>
      <c r="AX77" s="19"/>
      <c r="AY77" s="19"/>
      <c r="AZ77" s="19"/>
      <c r="BA77" s="19"/>
      <c r="BB77" s="19"/>
      <c r="BC77" s="19"/>
    </row>
    <row r="78" spans="1:55" x14ac:dyDescent="0.25">
      <c r="A78" s="15" t="s">
        <v>896</v>
      </c>
      <c r="B78" s="19" t="s">
        <v>1027</v>
      </c>
      <c r="C78" s="23">
        <v>15</v>
      </c>
      <c r="D78" s="2"/>
      <c r="E78" s="2"/>
      <c r="F78" s="2"/>
      <c r="G78" s="19">
        <v>41.135800000000003</v>
      </c>
      <c r="H78" s="19">
        <v>-74.121899999999897</v>
      </c>
      <c r="I78" s="13">
        <v>42229</v>
      </c>
      <c r="J78" s="5">
        <v>0.33749999999999997</v>
      </c>
      <c r="K78" s="2">
        <v>2</v>
      </c>
      <c r="L78" s="2">
        <v>2</v>
      </c>
      <c r="M78" s="2" t="s">
        <v>136</v>
      </c>
      <c r="N78" s="2" t="s">
        <v>274</v>
      </c>
      <c r="O78" s="2" t="s">
        <v>275</v>
      </c>
      <c r="P78" s="2" t="s">
        <v>276</v>
      </c>
      <c r="Q78" s="2">
        <v>2</v>
      </c>
      <c r="R78" s="2">
        <v>2</v>
      </c>
      <c r="S78" s="2" t="s">
        <v>30</v>
      </c>
      <c r="T78" s="2">
        <v>0</v>
      </c>
      <c r="U78" s="2">
        <v>0.9</v>
      </c>
      <c r="V78" s="2" t="s">
        <v>31</v>
      </c>
      <c r="W78" s="2">
        <v>6</v>
      </c>
      <c r="X78" s="2" t="s">
        <v>32</v>
      </c>
      <c r="Y78" s="2">
        <v>0.05</v>
      </c>
      <c r="Z78" s="2" t="s">
        <v>30</v>
      </c>
      <c r="AA78" s="2">
        <v>80</v>
      </c>
      <c r="AB78" s="2" t="s">
        <v>104</v>
      </c>
      <c r="AC78" s="2">
        <v>0</v>
      </c>
      <c r="AD78" s="2">
        <v>0</v>
      </c>
      <c r="AE78" s="2">
        <v>19.8</v>
      </c>
      <c r="AF78" s="2">
        <v>7.6</v>
      </c>
      <c r="AG78" s="2">
        <v>7.2</v>
      </c>
      <c r="AH78" s="2">
        <v>483</v>
      </c>
      <c r="AI78" s="2">
        <v>72</v>
      </c>
      <c r="AJ78" s="2"/>
      <c r="AK78" s="2" t="s">
        <v>74</v>
      </c>
      <c r="AL78" s="19">
        <v>69.337300229999997</v>
      </c>
      <c r="AM78" s="15" t="s">
        <v>896</v>
      </c>
      <c r="AN78" s="19" t="s">
        <v>950</v>
      </c>
      <c r="AO78" s="19" t="str">
        <f t="shared" si="4"/>
        <v>test</v>
      </c>
      <c r="AP78" s="1">
        <f t="shared" si="5"/>
        <v>0</v>
      </c>
      <c r="AQ78" s="19"/>
      <c r="AR78" s="19"/>
      <c r="AS78" s="19"/>
      <c r="AT78" s="19"/>
      <c r="AU78" s="19"/>
      <c r="AV78" s="19"/>
      <c r="AW78" s="19"/>
      <c r="AX78" s="19"/>
      <c r="AY78" s="19"/>
      <c r="AZ78" s="19"/>
      <c r="BA78" s="19"/>
      <c r="BB78" s="19"/>
      <c r="BC78" s="19"/>
    </row>
    <row r="79" spans="1:55" x14ac:dyDescent="0.25">
      <c r="A79" s="2" t="s">
        <v>882</v>
      </c>
      <c r="B79" s="19" t="s">
        <v>1028</v>
      </c>
      <c r="C79" s="23">
        <v>15</v>
      </c>
      <c r="D79" s="2"/>
      <c r="E79" s="2"/>
      <c r="F79" s="2"/>
      <c r="G79" s="19">
        <v>41.2791</v>
      </c>
      <c r="H79" s="19">
        <v>-74.149299999999897</v>
      </c>
      <c r="I79" s="13">
        <v>42228</v>
      </c>
      <c r="J79" s="5">
        <v>0.67291666666666661</v>
      </c>
      <c r="K79" s="2">
        <v>2</v>
      </c>
      <c r="L79" s="2">
        <v>2</v>
      </c>
      <c r="M79" s="2" t="s">
        <v>265</v>
      </c>
      <c r="N79" s="2" t="s">
        <v>267</v>
      </c>
      <c r="O79" s="2" t="s">
        <v>268</v>
      </c>
      <c r="P79" s="2" t="s">
        <v>269</v>
      </c>
      <c r="Q79" s="2">
        <v>2</v>
      </c>
      <c r="R79" s="2">
        <v>2</v>
      </c>
      <c r="S79" s="2" t="s">
        <v>30</v>
      </c>
      <c r="T79" s="2">
        <v>0</v>
      </c>
      <c r="U79" s="2">
        <v>0.6</v>
      </c>
      <c r="V79" s="2"/>
      <c r="W79" s="2">
        <v>8</v>
      </c>
      <c r="X79" s="2" t="s">
        <v>40</v>
      </c>
      <c r="Y79" s="2">
        <v>0.1</v>
      </c>
      <c r="Z79" s="2" t="s">
        <v>30</v>
      </c>
      <c r="AA79" s="2">
        <v>45</v>
      </c>
      <c r="AB79" s="2" t="s">
        <v>266</v>
      </c>
      <c r="AC79" s="2">
        <v>0</v>
      </c>
      <c r="AD79" s="2">
        <v>0</v>
      </c>
      <c r="AE79" s="2">
        <v>23.1</v>
      </c>
      <c r="AF79" s="2">
        <v>7.5</v>
      </c>
      <c r="AG79" s="2">
        <v>9.1</v>
      </c>
      <c r="AH79" s="2">
        <v>1140</v>
      </c>
      <c r="AI79" s="2">
        <v>107</v>
      </c>
      <c r="AJ79" s="2"/>
      <c r="AK79" s="2" t="s">
        <v>74</v>
      </c>
      <c r="AL79" s="19">
        <v>50.039146199999998</v>
      </c>
      <c r="AM79" s="2" t="s">
        <v>882</v>
      </c>
      <c r="AN79" s="19" t="s">
        <v>950</v>
      </c>
      <c r="AO79" s="19" t="str">
        <f t="shared" si="4"/>
        <v>test</v>
      </c>
      <c r="AP79" s="1">
        <f t="shared" si="5"/>
        <v>0</v>
      </c>
      <c r="AQ79" s="19"/>
      <c r="AR79" s="19"/>
      <c r="AS79" s="19"/>
      <c r="AT79" s="19"/>
      <c r="AU79" s="19"/>
      <c r="AV79" s="19"/>
      <c r="AW79" s="19"/>
      <c r="AX79" s="19"/>
      <c r="AY79" s="19"/>
      <c r="AZ79" s="19"/>
      <c r="BA79" s="19"/>
      <c r="BB79" s="19"/>
      <c r="BC79" s="19"/>
    </row>
    <row r="80" spans="1:55" x14ac:dyDescent="0.25">
      <c r="A80" s="2" t="s">
        <v>873</v>
      </c>
      <c r="B80" s="19" t="s">
        <v>1029</v>
      </c>
      <c r="C80" s="23">
        <v>16</v>
      </c>
      <c r="D80" s="2" t="s">
        <v>816</v>
      </c>
      <c r="E80" s="2"/>
      <c r="F80" s="2"/>
      <c r="G80" s="19">
        <v>41.848100000000002</v>
      </c>
      <c r="H80" s="19">
        <v>-73.552300000000002</v>
      </c>
      <c r="I80" s="13">
        <v>42185</v>
      </c>
      <c r="J80" s="5">
        <v>0.5493055555555556</v>
      </c>
      <c r="K80" s="2">
        <v>2</v>
      </c>
      <c r="L80" s="2">
        <v>2</v>
      </c>
      <c r="M80" s="2" t="s">
        <v>1071</v>
      </c>
      <c r="N80" s="2"/>
      <c r="O80" s="2" t="s">
        <v>105</v>
      </c>
      <c r="P80" s="2" t="s">
        <v>106</v>
      </c>
      <c r="Q80" s="2">
        <v>2</v>
      </c>
      <c r="R80" s="2">
        <v>2</v>
      </c>
      <c r="S80" s="2" t="s">
        <v>30</v>
      </c>
      <c r="T80" s="2">
        <v>10</v>
      </c>
      <c r="U80" s="2">
        <v>70</v>
      </c>
      <c r="V80" s="2" t="s">
        <v>56</v>
      </c>
      <c r="W80" s="2">
        <v>8</v>
      </c>
      <c r="X80" s="2" t="s">
        <v>40</v>
      </c>
      <c r="Y80" s="2">
        <v>20</v>
      </c>
      <c r="Z80" s="2" t="s">
        <v>46</v>
      </c>
      <c r="AA80" s="2">
        <v>20</v>
      </c>
      <c r="AB80" s="2" t="s">
        <v>104</v>
      </c>
      <c r="AC80" s="2">
        <v>0</v>
      </c>
      <c r="AD80" s="2">
        <v>0</v>
      </c>
      <c r="AE80" s="2">
        <v>16.23</v>
      </c>
      <c r="AF80" s="2">
        <v>7.74</v>
      </c>
      <c r="AG80" s="2">
        <v>10.039999999999999</v>
      </c>
      <c r="AH80" s="2">
        <v>533</v>
      </c>
      <c r="AI80" s="2">
        <v>101.1</v>
      </c>
      <c r="AJ80" s="2">
        <v>1.18</v>
      </c>
      <c r="AK80" s="2"/>
      <c r="AL80" s="19">
        <v>48.461205030000002</v>
      </c>
      <c r="AM80" s="2" t="s">
        <v>873</v>
      </c>
      <c r="AN80" s="19" t="s">
        <v>950</v>
      </c>
      <c r="AO80" s="19" t="str">
        <f t="shared" si="4"/>
        <v>test</v>
      </c>
      <c r="AP80" s="1">
        <f t="shared" si="5"/>
        <v>0</v>
      </c>
      <c r="AQ80" s="19"/>
      <c r="AR80" s="19"/>
      <c r="AS80" s="19"/>
      <c r="AT80" s="19"/>
      <c r="AU80" s="19"/>
      <c r="AV80" s="19"/>
      <c r="AW80" s="19"/>
      <c r="AX80" s="19"/>
      <c r="AY80" s="19"/>
      <c r="AZ80" s="19"/>
      <c r="BA80" s="19"/>
      <c r="BB80" s="19"/>
      <c r="BC80" s="19"/>
    </row>
    <row r="81" spans="1:55" x14ac:dyDescent="0.25">
      <c r="A81" s="15" t="s">
        <v>910</v>
      </c>
      <c r="B81" s="19" t="s">
        <v>1030</v>
      </c>
      <c r="C81" s="23">
        <v>16</v>
      </c>
      <c r="D81" s="2"/>
      <c r="E81" s="2"/>
      <c r="F81" s="2"/>
      <c r="G81" s="19">
        <v>41.754800000000003</v>
      </c>
      <c r="H81" s="19">
        <v>-73.516300000000001</v>
      </c>
      <c r="I81" s="13">
        <v>42185</v>
      </c>
      <c r="J81" s="5">
        <v>0.60555555555555551</v>
      </c>
      <c r="K81" s="2">
        <v>2</v>
      </c>
      <c r="L81" s="2">
        <v>2</v>
      </c>
      <c r="M81" s="2" t="s">
        <v>1071</v>
      </c>
      <c r="N81" s="2" t="s">
        <v>98</v>
      </c>
      <c r="O81" s="2" t="s">
        <v>99</v>
      </c>
      <c r="P81" s="2" t="s">
        <v>100</v>
      </c>
      <c r="Q81" s="2">
        <v>2</v>
      </c>
      <c r="R81" s="2">
        <v>2</v>
      </c>
      <c r="S81" s="2" t="s">
        <v>46</v>
      </c>
      <c r="T81" s="2">
        <v>50</v>
      </c>
      <c r="U81" s="2">
        <v>60</v>
      </c>
      <c r="V81" s="2" t="s">
        <v>56</v>
      </c>
      <c r="W81" s="2">
        <v>3</v>
      </c>
      <c r="X81" s="2" t="s">
        <v>57</v>
      </c>
      <c r="Y81" s="2">
        <v>0</v>
      </c>
      <c r="Z81" s="2" t="s">
        <v>30</v>
      </c>
      <c r="AA81" s="2">
        <v>10</v>
      </c>
      <c r="AB81" s="2" t="s">
        <v>97</v>
      </c>
      <c r="AC81" s="2">
        <v>0</v>
      </c>
      <c r="AD81" s="2">
        <v>0</v>
      </c>
      <c r="AE81" s="2">
        <v>17.7</v>
      </c>
      <c r="AF81" s="2">
        <v>6.96</v>
      </c>
      <c r="AG81" s="2">
        <v>8.16</v>
      </c>
      <c r="AH81" s="2">
        <v>161</v>
      </c>
      <c r="AI81" s="2">
        <v>84.6</v>
      </c>
      <c r="AJ81" s="2">
        <v>0.74</v>
      </c>
      <c r="AK81" s="2" t="s">
        <v>37</v>
      </c>
      <c r="AL81" s="19">
        <v>96.379257440000003</v>
      </c>
      <c r="AM81" s="15" t="s">
        <v>910</v>
      </c>
      <c r="AN81" s="19" t="s">
        <v>970</v>
      </c>
      <c r="AO81" s="19" t="str">
        <f t="shared" si="4"/>
        <v>ref</v>
      </c>
      <c r="AP81" s="1">
        <f t="shared" si="5"/>
        <v>1</v>
      </c>
      <c r="AQ81" s="19"/>
      <c r="AR81" s="19"/>
      <c r="AS81" s="19"/>
      <c r="AT81" s="19"/>
      <c r="AU81" s="19"/>
      <c r="AV81" s="19"/>
      <c r="AW81" s="19"/>
      <c r="AX81" s="19"/>
      <c r="AY81" s="19"/>
      <c r="AZ81" s="19"/>
      <c r="BA81" s="19"/>
      <c r="BB81" s="19"/>
      <c r="BC81" s="19"/>
    </row>
    <row r="82" spans="1:55" x14ac:dyDescent="0.25">
      <c r="A82" s="2" t="s">
        <v>938</v>
      </c>
      <c r="B82" s="19" t="s">
        <v>1031</v>
      </c>
      <c r="C82" s="23">
        <v>16</v>
      </c>
      <c r="D82" s="2"/>
      <c r="E82" s="2"/>
      <c r="F82" s="2"/>
      <c r="G82" s="19">
        <v>41.929110000000001</v>
      </c>
      <c r="H82" s="19">
        <v>-73.52637</v>
      </c>
      <c r="I82" s="13">
        <v>42185</v>
      </c>
      <c r="J82" s="5">
        <v>0.50555555555555554</v>
      </c>
      <c r="K82" s="2">
        <v>2</v>
      </c>
      <c r="L82" s="2">
        <v>2</v>
      </c>
      <c r="M82" s="2" t="s">
        <v>1071</v>
      </c>
      <c r="N82" s="2" t="s">
        <v>107</v>
      </c>
      <c r="O82" s="2" t="s">
        <v>108</v>
      </c>
      <c r="P82" s="2" t="s">
        <v>109</v>
      </c>
      <c r="Q82" s="2">
        <v>2</v>
      </c>
      <c r="R82" s="2">
        <v>2</v>
      </c>
      <c r="S82" s="2" t="s">
        <v>30</v>
      </c>
      <c r="T82" s="2">
        <v>10</v>
      </c>
      <c r="U82" s="2">
        <v>0.5</v>
      </c>
      <c r="V82" s="2" t="s">
        <v>31</v>
      </c>
      <c r="W82" s="2">
        <v>1.5</v>
      </c>
      <c r="X82" s="2" t="s">
        <v>32</v>
      </c>
      <c r="Y82" s="2">
        <v>140</v>
      </c>
      <c r="Z82" s="2" t="s">
        <v>30</v>
      </c>
      <c r="AA82" s="2">
        <v>3.5</v>
      </c>
      <c r="AB82" s="2" t="s">
        <v>1103</v>
      </c>
      <c r="AC82" s="2">
        <v>0</v>
      </c>
      <c r="AD82" s="2">
        <v>0</v>
      </c>
      <c r="AE82" s="2">
        <v>13.75</v>
      </c>
      <c r="AF82" s="2">
        <v>7.29</v>
      </c>
      <c r="AG82" s="2">
        <v>10.74</v>
      </c>
      <c r="AH82" s="2">
        <v>424</v>
      </c>
      <c r="AI82" s="2">
        <v>103.6</v>
      </c>
      <c r="AJ82" s="2">
        <v>0.04</v>
      </c>
      <c r="AK82" s="2"/>
      <c r="AL82" s="31">
        <v>74.554904350000001</v>
      </c>
      <c r="AM82" s="2" t="s">
        <v>938</v>
      </c>
      <c r="AN82" s="19" t="s">
        <v>950</v>
      </c>
      <c r="AO82" s="19" t="str">
        <f t="shared" si="4"/>
        <v>ref</v>
      </c>
      <c r="AP82" s="1">
        <f t="shared" si="5"/>
        <v>0</v>
      </c>
      <c r="AQ82" s="2" t="s">
        <v>1179</v>
      </c>
      <c r="AR82" s="19"/>
      <c r="AS82" s="19"/>
      <c r="AT82" s="19"/>
      <c r="AU82" s="19"/>
      <c r="AV82" s="19"/>
      <c r="AW82" s="19"/>
      <c r="AX82" s="19"/>
      <c r="AY82" s="19"/>
      <c r="AZ82" s="19"/>
      <c r="BA82" s="19"/>
      <c r="BB82" s="19"/>
      <c r="BC82" s="19"/>
    </row>
    <row r="83" spans="1:55" x14ac:dyDescent="0.25">
      <c r="A83" s="20" t="s">
        <v>911</v>
      </c>
      <c r="B83" s="19" t="s">
        <v>1032</v>
      </c>
      <c r="C83" s="23">
        <v>16</v>
      </c>
      <c r="D83" s="2"/>
      <c r="E83" s="2"/>
      <c r="F83" s="2"/>
      <c r="G83" s="19">
        <v>41.993600000000001</v>
      </c>
      <c r="H83" s="19">
        <v>-73.512600000000006</v>
      </c>
      <c r="I83" s="13">
        <v>42185</v>
      </c>
      <c r="J83" s="5">
        <v>0.39027777777777778</v>
      </c>
      <c r="K83" s="2">
        <v>2</v>
      </c>
      <c r="L83" s="2">
        <v>2</v>
      </c>
      <c r="M83" s="2" t="s">
        <v>1104</v>
      </c>
      <c r="N83" s="2" t="s">
        <v>101</v>
      </c>
      <c r="O83" s="2" t="s">
        <v>102</v>
      </c>
      <c r="P83" s="2" t="s">
        <v>103</v>
      </c>
      <c r="Q83" s="2">
        <v>2</v>
      </c>
      <c r="R83" s="2">
        <v>2</v>
      </c>
      <c r="S83" s="2" t="s">
        <v>46</v>
      </c>
      <c r="T83" s="2">
        <v>10</v>
      </c>
      <c r="U83" s="2">
        <v>0.6</v>
      </c>
      <c r="V83" s="2" t="s">
        <v>31</v>
      </c>
      <c r="W83" s="2">
        <v>3</v>
      </c>
      <c r="X83" s="2" t="s">
        <v>32</v>
      </c>
      <c r="Y83" s="2">
        <v>90</v>
      </c>
      <c r="Z83" s="2" t="s">
        <v>30</v>
      </c>
      <c r="AA83" s="2">
        <v>2</v>
      </c>
      <c r="AB83" s="2" t="s">
        <v>1105</v>
      </c>
      <c r="AC83" s="2">
        <v>1</v>
      </c>
      <c r="AD83" s="2">
        <v>0</v>
      </c>
      <c r="AE83" s="2">
        <v>17.02</v>
      </c>
      <c r="AF83" s="2">
        <v>6.87</v>
      </c>
      <c r="AG83" s="2">
        <v>5.33</v>
      </c>
      <c r="AH83" s="2">
        <v>258</v>
      </c>
      <c r="AI83" s="2">
        <v>55.1</v>
      </c>
      <c r="AJ83" s="2">
        <v>0.74</v>
      </c>
      <c r="AK83" s="2"/>
      <c r="AL83" s="19">
        <v>57.666355240000001</v>
      </c>
      <c r="AM83" s="20" t="s">
        <v>911</v>
      </c>
      <c r="AN83" s="19" t="s">
        <v>950</v>
      </c>
      <c r="AO83" s="19" t="str">
        <f t="shared" si="4"/>
        <v>test</v>
      </c>
      <c r="AP83" s="1">
        <f t="shared" si="5"/>
        <v>0</v>
      </c>
      <c r="AQ83" s="19"/>
      <c r="AR83" s="19"/>
      <c r="AS83" s="19"/>
      <c r="AT83" s="19"/>
      <c r="AU83" s="19"/>
      <c r="AV83" s="19"/>
      <c r="AW83" s="19"/>
      <c r="AX83" s="19"/>
      <c r="AY83" s="19"/>
      <c r="AZ83" s="19"/>
      <c r="BA83" s="19"/>
      <c r="BB83" s="19"/>
      <c r="BC83" s="19"/>
    </row>
    <row r="84" spans="1:55" x14ac:dyDescent="0.25">
      <c r="A84" s="2" t="s">
        <v>887</v>
      </c>
      <c r="B84" s="19" t="s">
        <v>1033</v>
      </c>
      <c r="C84" s="23">
        <v>17</v>
      </c>
      <c r="D84" s="2"/>
      <c r="E84" s="2"/>
      <c r="F84" s="2" t="s">
        <v>192</v>
      </c>
      <c r="G84" s="19">
        <v>40.746470000000002</v>
      </c>
      <c r="H84" s="19">
        <v>-73.076790000000003</v>
      </c>
      <c r="I84" s="13">
        <v>42180</v>
      </c>
      <c r="J84" s="5">
        <v>0.50069444444444444</v>
      </c>
      <c r="K84" s="2"/>
      <c r="L84" s="2"/>
      <c r="M84" s="2" t="s">
        <v>183</v>
      </c>
      <c r="N84" s="2" t="s">
        <v>1106</v>
      </c>
      <c r="O84" s="2" t="s">
        <v>193</v>
      </c>
      <c r="P84" s="2"/>
      <c r="Q84" s="2"/>
      <c r="R84" s="2"/>
      <c r="S84" s="2" t="s">
        <v>30</v>
      </c>
      <c r="T84" s="2">
        <v>20</v>
      </c>
      <c r="U84" s="2">
        <v>0.3</v>
      </c>
      <c r="V84" s="2" t="s">
        <v>31</v>
      </c>
      <c r="W84" s="2">
        <v>15</v>
      </c>
      <c r="X84" s="2" t="s">
        <v>32</v>
      </c>
      <c r="Y84" s="2">
        <v>20</v>
      </c>
      <c r="Z84" s="2" t="s">
        <v>46</v>
      </c>
      <c r="AA84" s="2">
        <v>95</v>
      </c>
      <c r="AB84" s="2" t="s">
        <v>104</v>
      </c>
      <c r="AC84" s="2">
        <v>0</v>
      </c>
      <c r="AD84" s="2">
        <v>0</v>
      </c>
      <c r="AE84" s="2">
        <v>16.98</v>
      </c>
      <c r="AF84" s="2">
        <v>6.01</v>
      </c>
      <c r="AG84" s="2">
        <v>11.6</v>
      </c>
      <c r="AH84" s="2">
        <v>288</v>
      </c>
      <c r="AI84" s="2">
        <v>120</v>
      </c>
      <c r="AJ84" s="2"/>
      <c r="AK84" s="2"/>
      <c r="AL84" s="19">
        <v>1.091764706</v>
      </c>
      <c r="AM84" s="2" t="s">
        <v>887</v>
      </c>
      <c r="AN84" s="30" t="s">
        <v>950</v>
      </c>
      <c r="AO84" s="19" t="str">
        <f t="shared" si="4"/>
        <v>test</v>
      </c>
      <c r="AP84" s="1">
        <f t="shared" si="5"/>
        <v>0</v>
      </c>
      <c r="AQ84" s="2" t="s">
        <v>1181</v>
      </c>
      <c r="AR84" s="19"/>
      <c r="AS84" s="19"/>
      <c r="AT84" s="19"/>
      <c r="AU84" s="19"/>
      <c r="AV84" s="19"/>
      <c r="AW84" s="19"/>
      <c r="AX84" s="19"/>
      <c r="AY84" s="19"/>
      <c r="AZ84" s="19"/>
      <c r="BA84" s="19"/>
      <c r="BB84" s="19"/>
      <c r="BC84" s="19"/>
    </row>
    <row r="85" spans="1:55" s="2" customFormat="1" x14ac:dyDescent="0.25">
      <c r="A85" s="2" t="s">
        <v>888</v>
      </c>
      <c r="B85" s="19" t="s">
        <v>1034</v>
      </c>
      <c r="C85" s="23">
        <v>17</v>
      </c>
      <c r="F85" s="2" t="s">
        <v>180</v>
      </c>
      <c r="G85" s="19">
        <v>40.778060000000004</v>
      </c>
      <c r="H85" s="19">
        <v>-72.91583</v>
      </c>
      <c r="I85" s="13">
        <v>42180</v>
      </c>
      <c r="J85" s="5">
        <v>0.59791666666666665</v>
      </c>
      <c r="K85" s="2">
        <v>2</v>
      </c>
      <c r="L85" s="2">
        <v>2</v>
      </c>
      <c r="M85" s="2" t="s">
        <v>1107</v>
      </c>
      <c r="N85" s="2" t="s">
        <v>1108</v>
      </c>
      <c r="O85" s="2" t="s">
        <v>181</v>
      </c>
      <c r="Q85" s="2">
        <v>2</v>
      </c>
      <c r="R85" s="2">
        <v>2</v>
      </c>
      <c r="S85" s="2" t="s">
        <v>30</v>
      </c>
      <c r="T85" s="2">
        <v>30</v>
      </c>
      <c r="U85" s="2">
        <v>0.05</v>
      </c>
      <c r="V85" s="2" t="s">
        <v>31</v>
      </c>
      <c r="W85" s="2">
        <v>1.75</v>
      </c>
      <c r="X85" s="2" t="s">
        <v>32</v>
      </c>
      <c r="Y85" s="2">
        <v>70</v>
      </c>
      <c r="Z85" s="2" t="s">
        <v>46</v>
      </c>
      <c r="AA85" s="2">
        <v>78</v>
      </c>
      <c r="AB85" s="2" t="s">
        <v>173</v>
      </c>
      <c r="AC85" s="2">
        <v>0</v>
      </c>
      <c r="AD85" s="2">
        <v>0</v>
      </c>
      <c r="AE85" s="2">
        <v>17.38</v>
      </c>
      <c r="AF85" s="2">
        <v>6.12</v>
      </c>
      <c r="AG85" s="2">
        <v>11.62</v>
      </c>
      <c r="AH85" s="2">
        <v>275</v>
      </c>
      <c r="AI85" s="2">
        <v>121</v>
      </c>
      <c r="AL85" s="19">
        <v>45.436858860000001</v>
      </c>
      <c r="AM85" s="2" t="s">
        <v>888</v>
      </c>
      <c r="AN85" s="19" t="s">
        <v>950</v>
      </c>
      <c r="AO85" s="19" t="str">
        <f t="shared" si="4"/>
        <v>test</v>
      </c>
      <c r="AP85" s="1">
        <f t="shared" si="5"/>
        <v>0</v>
      </c>
      <c r="AQ85" s="19"/>
      <c r="AR85" s="19"/>
      <c r="AS85" s="19"/>
      <c r="AT85" s="19"/>
      <c r="AU85" s="19"/>
      <c r="AV85" s="19"/>
      <c r="AW85" s="19"/>
      <c r="AX85" s="19"/>
      <c r="AY85" s="19"/>
      <c r="AZ85" s="19"/>
      <c r="BA85" s="19"/>
      <c r="BB85" s="19"/>
      <c r="BC85" s="19"/>
    </row>
    <row r="86" spans="1:55" s="2" customFormat="1" x14ac:dyDescent="0.25">
      <c r="A86" s="2" t="s">
        <v>890</v>
      </c>
      <c r="B86" s="19" t="s">
        <v>1035</v>
      </c>
      <c r="C86" s="23">
        <v>17</v>
      </c>
      <c r="F86" s="2" t="s">
        <v>169</v>
      </c>
      <c r="G86" s="19">
        <v>40.702108000000003</v>
      </c>
      <c r="H86" s="19">
        <v>-73.328316999999899</v>
      </c>
      <c r="I86" s="13">
        <v>42180</v>
      </c>
      <c r="J86" s="5">
        <v>0.36736111111111108</v>
      </c>
      <c r="K86" s="2">
        <v>2</v>
      </c>
      <c r="L86" s="2">
        <v>2</v>
      </c>
      <c r="M86" s="2" t="s">
        <v>1109</v>
      </c>
      <c r="N86" s="2" t="s">
        <v>1110</v>
      </c>
      <c r="O86" s="2" t="s">
        <v>171</v>
      </c>
      <c r="Q86" s="2">
        <v>0</v>
      </c>
      <c r="R86" s="2">
        <v>2</v>
      </c>
      <c r="S86" s="2" t="s">
        <v>46</v>
      </c>
      <c r="T86" s="2">
        <v>10</v>
      </c>
      <c r="U86" s="2">
        <v>0.5</v>
      </c>
      <c r="V86" s="2" t="s">
        <v>31</v>
      </c>
      <c r="W86" s="2">
        <v>4</v>
      </c>
      <c r="X86" s="2" t="s">
        <v>32</v>
      </c>
      <c r="Y86" s="2">
        <v>0.7</v>
      </c>
      <c r="Z86" s="2" t="s">
        <v>46</v>
      </c>
      <c r="AA86" s="2">
        <v>61</v>
      </c>
      <c r="AB86" s="2" t="s">
        <v>170</v>
      </c>
      <c r="AC86" s="2">
        <v>0</v>
      </c>
      <c r="AD86" s="2">
        <v>0</v>
      </c>
      <c r="AE86" s="2">
        <v>21.39</v>
      </c>
      <c r="AF86" s="2">
        <v>2.2000000000000002</v>
      </c>
      <c r="AG86" s="2">
        <v>9.5500000000000007</v>
      </c>
      <c r="AH86" s="2">
        <v>240</v>
      </c>
      <c r="AI86" s="2">
        <v>108.3</v>
      </c>
      <c r="AL86" s="19">
        <v>11.86967804</v>
      </c>
      <c r="AM86" s="2" t="s">
        <v>890</v>
      </c>
      <c r="AN86" s="19" t="s">
        <v>950</v>
      </c>
      <c r="AO86" s="19" t="str">
        <f t="shared" si="4"/>
        <v>test</v>
      </c>
      <c r="AP86" s="1">
        <f t="shared" si="5"/>
        <v>1</v>
      </c>
      <c r="AQ86" s="19"/>
      <c r="AR86" s="19"/>
      <c r="AS86" s="19"/>
      <c r="AT86" s="19"/>
      <c r="AU86" s="19"/>
      <c r="AV86" s="19"/>
      <c r="AW86" s="19"/>
      <c r="AX86" s="19"/>
      <c r="AY86" s="19"/>
      <c r="AZ86" s="19"/>
      <c r="BA86" s="19"/>
      <c r="BB86" s="19"/>
      <c r="BC86" s="19"/>
    </row>
    <row r="87" spans="1:55" s="2" customFormat="1" x14ac:dyDescent="0.25">
      <c r="A87" s="2" t="s">
        <v>891</v>
      </c>
      <c r="B87" s="19" t="s">
        <v>1036</v>
      </c>
      <c r="C87" s="23">
        <v>17</v>
      </c>
      <c r="F87" s="2" t="s">
        <v>178</v>
      </c>
      <c r="G87" s="19">
        <v>40.8632759999999</v>
      </c>
      <c r="H87" s="19">
        <v>-72.942206999999897</v>
      </c>
      <c r="I87" s="13">
        <v>42181</v>
      </c>
      <c r="J87" s="5">
        <v>0.41319444444444442</v>
      </c>
      <c r="K87" s="2">
        <v>2</v>
      </c>
      <c r="L87" s="2">
        <v>2</v>
      </c>
      <c r="M87" s="2" t="s">
        <v>183</v>
      </c>
      <c r="N87" s="2" t="s">
        <v>184</v>
      </c>
      <c r="O87" s="2" t="s">
        <v>185</v>
      </c>
      <c r="Q87" s="2">
        <v>2</v>
      </c>
      <c r="R87" s="2">
        <v>2</v>
      </c>
      <c r="S87" s="2" t="s">
        <v>30</v>
      </c>
      <c r="T87" s="2">
        <v>70</v>
      </c>
      <c r="U87" s="2">
        <v>0.4</v>
      </c>
      <c r="V87" s="2" t="s">
        <v>39</v>
      </c>
      <c r="W87" s="2">
        <v>10</v>
      </c>
      <c r="X87" s="2" t="s">
        <v>57</v>
      </c>
      <c r="Y87" s="2">
        <v>0.1</v>
      </c>
      <c r="Z87" s="2" t="s">
        <v>30</v>
      </c>
      <c r="AA87" s="2">
        <v>87</v>
      </c>
      <c r="AB87" s="2" t="s">
        <v>88</v>
      </c>
      <c r="AC87" s="2">
        <v>0</v>
      </c>
      <c r="AD87" s="2">
        <v>0</v>
      </c>
      <c r="AE87" s="2">
        <v>15.8</v>
      </c>
      <c r="AF87" s="2">
        <v>4.55</v>
      </c>
      <c r="AG87" s="2">
        <v>7.8</v>
      </c>
      <c r="AH87" s="2">
        <v>218</v>
      </c>
      <c r="AI87" s="2">
        <v>78</v>
      </c>
      <c r="AK87" s="2" t="s">
        <v>37</v>
      </c>
      <c r="AL87" s="19">
        <v>25.663753679999999</v>
      </c>
      <c r="AM87" s="2" t="s">
        <v>891</v>
      </c>
      <c r="AN87" s="19" t="s">
        <v>950</v>
      </c>
      <c r="AO87" s="19" t="str">
        <f t="shared" si="4"/>
        <v>test</v>
      </c>
      <c r="AP87" s="1">
        <f t="shared" si="5"/>
        <v>1</v>
      </c>
      <c r="AQ87" s="19"/>
      <c r="AR87" s="19"/>
      <c r="AS87" s="19"/>
      <c r="AT87" s="19"/>
      <c r="AU87" s="19"/>
      <c r="AV87" s="19"/>
      <c r="AW87" s="19"/>
      <c r="AX87" s="19"/>
      <c r="AY87" s="19"/>
      <c r="AZ87" s="19"/>
      <c r="BA87" s="19"/>
      <c r="BB87" s="19"/>
      <c r="BC87" s="19"/>
    </row>
    <row r="88" spans="1:55" s="2" customFormat="1" x14ac:dyDescent="0.25">
      <c r="A88" s="2" t="s">
        <v>892</v>
      </c>
      <c r="B88" s="19" t="s">
        <v>1037</v>
      </c>
      <c r="C88" s="23">
        <v>17</v>
      </c>
      <c r="F88" s="2" t="s">
        <v>182</v>
      </c>
      <c r="G88" s="19">
        <v>40.829999999999899</v>
      </c>
      <c r="H88" s="19">
        <v>-72.906940000000006</v>
      </c>
      <c r="I88" s="13">
        <v>42181</v>
      </c>
      <c r="J88" s="5">
        <v>0.37847222222222227</v>
      </c>
      <c r="K88" s="2">
        <v>2</v>
      </c>
      <c r="L88" s="2">
        <v>2</v>
      </c>
      <c r="M88" s="2" t="s">
        <v>1111</v>
      </c>
      <c r="N88" s="2" t="s">
        <v>1112</v>
      </c>
      <c r="O88" s="2" t="s">
        <v>179</v>
      </c>
      <c r="Q88" s="2">
        <v>1</v>
      </c>
      <c r="R88" s="2">
        <v>2</v>
      </c>
      <c r="S88" s="2" t="s">
        <v>46</v>
      </c>
      <c r="T88" s="2">
        <v>80</v>
      </c>
      <c r="U88" s="2">
        <v>0.6</v>
      </c>
      <c r="V88" s="2" t="s">
        <v>31</v>
      </c>
      <c r="W88" s="2">
        <v>10</v>
      </c>
      <c r="X88" s="2" t="s">
        <v>40</v>
      </c>
      <c r="Y88" s="2">
        <v>30</v>
      </c>
      <c r="Z88" s="2" t="s">
        <v>30</v>
      </c>
      <c r="AA88" s="2">
        <v>20</v>
      </c>
      <c r="AB88" s="2" t="s">
        <v>88</v>
      </c>
      <c r="AC88" s="2">
        <v>1</v>
      </c>
      <c r="AD88" s="2">
        <v>0</v>
      </c>
      <c r="AE88" s="2">
        <v>20.5</v>
      </c>
      <c r="AF88" s="2">
        <v>6.5</v>
      </c>
      <c r="AG88" s="2">
        <v>7.3</v>
      </c>
      <c r="AH88" s="2">
        <v>202</v>
      </c>
      <c r="AI88" s="2">
        <v>81</v>
      </c>
      <c r="AK88" s="2" t="s">
        <v>37</v>
      </c>
      <c r="AL88" s="19">
        <v>28.75433842</v>
      </c>
      <c r="AM88" s="2" t="s">
        <v>892</v>
      </c>
      <c r="AN88" s="19" t="s">
        <v>950</v>
      </c>
      <c r="AO88" s="19" t="str">
        <f t="shared" si="4"/>
        <v>test</v>
      </c>
      <c r="AP88" s="1">
        <f t="shared" si="5"/>
        <v>1</v>
      </c>
      <c r="AQ88" s="19"/>
      <c r="AR88" s="19"/>
      <c r="AS88" s="19"/>
      <c r="AT88" s="19"/>
      <c r="AU88" s="19"/>
      <c r="AV88" s="19"/>
      <c r="AW88" s="19"/>
      <c r="AX88" s="19"/>
      <c r="AY88" s="19"/>
      <c r="AZ88" s="19"/>
      <c r="BA88" s="19"/>
      <c r="BB88" s="19"/>
      <c r="BC88" s="19"/>
    </row>
    <row r="89" spans="1:55" x14ac:dyDescent="0.25">
      <c r="A89" s="2" t="s">
        <v>894</v>
      </c>
      <c r="B89" s="19" t="s">
        <v>1038</v>
      </c>
      <c r="C89" s="23">
        <v>17</v>
      </c>
      <c r="D89" s="2"/>
      <c r="E89" s="2"/>
      <c r="F89" s="2" t="s">
        <v>194</v>
      </c>
      <c r="G89" s="19">
        <v>40.741489999999899</v>
      </c>
      <c r="H89" s="19">
        <v>-73.093170000000001</v>
      </c>
      <c r="I89" s="13">
        <v>42180</v>
      </c>
      <c r="J89" s="5">
        <v>0.46319444444444446</v>
      </c>
      <c r="K89" s="2">
        <v>2</v>
      </c>
      <c r="L89" s="2">
        <v>2</v>
      </c>
      <c r="M89" s="2" t="s">
        <v>1107</v>
      </c>
      <c r="N89" s="2" t="s">
        <v>1113</v>
      </c>
      <c r="O89" s="2" t="s">
        <v>196</v>
      </c>
      <c r="P89" s="2"/>
      <c r="Q89" s="2">
        <v>2</v>
      </c>
      <c r="R89" s="2">
        <v>2</v>
      </c>
      <c r="S89" s="2" t="s">
        <v>30</v>
      </c>
      <c r="T89" s="2">
        <v>10</v>
      </c>
      <c r="U89" s="2">
        <v>0.1</v>
      </c>
      <c r="V89" s="2" t="s">
        <v>39</v>
      </c>
      <c r="W89" s="2">
        <v>1.5</v>
      </c>
      <c r="X89" s="2" t="s">
        <v>40</v>
      </c>
      <c r="Y89" s="2">
        <v>0.2</v>
      </c>
      <c r="Z89" s="2" t="s">
        <v>46</v>
      </c>
      <c r="AA89" s="2">
        <v>100</v>
      </c>
      <c r="AB89" s="2" t="s">
        <v>195</v>
      </c>
      <c r="AC89" s="2">
        <v>0</v>
      </c>
      <c r="AD89" s="2">
        <v>0</v>
      </c>
      <c r="AE89" s="2">
        <v>15.8</v>
      </c>
      <c r="AF89" s="2">
        <v>5.9</v>
      </c>
      <c r="AG89" s="2">
        <v>8.5</v>
      </c>
      <c r="AH89" s="2">
        <v>230</v>
      </c>
      <c r="AI89" s="2">
        <v>86</v>
      </c>
      <c r="AJ89" s="2"/>
      <c r="AK89" s="2"/>
      <c r="AL89" s="19">
        <v>1.168605838</v>
      </c>
      <c r="AM89" s="2" t="s">
        <v>894</v>
      </c>
      <c r="AN89" s="19" t="s">
        <v>950</v>
      </c>
      <c r="AO89" s="19" t="str">
        <f t="shared" si="4"/>
        <v>test</v>
      </c>
      <c r="AP89" s="1">
        <f t="shared" si="5"/>
        <v>1</v>
      </c>
      <c r="AQ89" s="19"/>
      <c r="AR89" s="19"/>
      <c r="AS89" s="19"/>
      <c r="AT89" s="19"/>
      <c r="AU89" s="19"/>
      <c r="AV89" s="19"/>
      <c r="AW89" s="19"/>
      <c r="AX89" s="19"/>
      <c r="AY89" s="19"/>
      <c r="AZ89" s="19"/>
      <c r="BA89" s="19"/>
      <c r="BB89" s="19"/>
      <c r="BC89" s="19"/>
    </row>
    <row r="90" spans="1:55" x14ac:dyDescent="0.25">
      <c r="A90" s="2" t="s">
        <v>895</v>
      </c>
      <c r="B90" s="19" t="s">
        <v>1039</v>
      </c>
      <c r="C90" s="23">
        <v>17</v>
      </c>
      <c r="D90" s="2"/>
      <c r="E90" s="2"/>
      <c r="F90" s="2" t="s">
        <v>200</v>
      </c>
      <c r="G90" s="19">
        <v>40.681669999999897</v>
      </c>
      <c r="H90" s="19">
        <v>-73.460560000000001</v>
      </c>
      <c r="I90" s="13">
        <v>42179</v>
      </c>
      <c r="J90" s="5">
        <v>0.74513888888888891</v>
      </c>
      <c r="K90" s="2">
        <v>2</v>
      </c>
      <c r="L90" s="2">
        <v>2</v>
      </c>
      <c r="M90" s="2" t="s">
        <v>201</v>
      </c>
      <c r="N90" s="2" t="s">
        <v>1114</v>
      </c>
      <c r="O90" s="2" t="s">
        <v>203</v>
      </c>
      <c r="P90" s="2"/>
      <c r="Q90" s="2">
        <v>1</v>
      </c>
      <c r="R90" s="2">
        <v>2</v>
      </c>
      <c r="S90" s="2" t="s">
        <v>30</v>
      </c>
      <c r="T90" s="2">
        <v>60</v>
      </c>
      <c r="U90" s="2">
        <v>0.5</v>
      </c>
      <c r="V90" s="2" t="s">
        <v>31</v>
      </c>
      <c r="W90" s="2">
        <v>10</v>
      </c>
      <c r="X90" s="2" t="s">
        <v>32</v>
      </c>
      <c r="Y90" s="2">
        <v>0.2</v>
      </c>
      <c r="Z90" s="2" t="s">
        <v>46</v>
      </c>
      <c r="AA90" s="2">
        <v>20</v>
      </c>
      <c r="AB90" s="2" t="s">
        <v>202</v>
      </c>
      <c r="AC90" s="2">
        <v>1</v>
      </c>
      <c r="AD90" s="2">
        <v>0</v>
      </c>
      <c r="AE90" s="2">
        <v>22</v>
      </c>
      <c r="AF90" s="2">
        <v>6.2</v>
      </c>
      <c r="AG90" s="2">
        <v>9.1999999999999993</v>
      </c>
      <c r="AH90" s="2">
        <v>388</v>
      </c>
      <c r="AI90" s="2">
        <v>106</v>
      </c>
      <c r="AJ90" s="2"/>
      <c r="AK90" s="2"/>
      <c r="AL90" s="19">
        <v>12.88716863</v>
      </c>
      <c r="AM90" s="2" t="s">
        <v>895</v>
      </c>
      <c r="AN90" s="19" t="s">
        <v>950</v>
      </c>
      <c r="AO90" s="19" t="str">
        <f t="shared" si="4"/>
        <v>test</v>
      </c>
      <c r="AP90" s="1">
        <f t="shared" si="5"/>
        <v>0</v>
      </c>
      <c r="AQ90" s="19"/>
      <c r="AR90" s="19"/>
      <c r="AS90" s="19"/>
      <c r="AT90" s="19"/>
      <c r="AU90" s="19"/>
      <c r="AV90" s="19"/>
      <c r="AW90" s="19"/>
      <c r="AX90" s="19"/>
      <c r="AY90" s="19"/>
      <c r="AZ90" s="19"/>
      <c r="BA90" s="19"/>
      <c r="BB90" s="19"/>
      <c r="BC90" s="19"/>
    </row>
    <row r="91" spans="1:55" x14ac:dyDescent="0.25">
      <c r="A91" s="2" t="s">
        <v>897</v>
      </c>
      <c r="B91" s="19" t="s">
        <v>1040</v>
      </c>
      <c r="C91" s="23">
        <v>17</v>
      </c>
      <c r="D91" s="2"/>
      <c r="E91" s="2"/>
      <c r="F91" s="2"/>
      <c r="G91" s="19">
        <v>40.658299999999898</v>
      </c>
      <c r="H91" s="19">
        <v>-73.602670000000003</v>
      </c>
      <c r="I91" s="13">
        <v>42179</v>
      </c>
      <c r="J91" s="5">
        <v>0.67569444444444438</v>
      </c>
      <c r="K91" s="2">
        <v>2</v>
      </c>
      <c r="L91" s="2">
        <v>2</v>
      </c>
      <c r="M91" s="2" t="s">
        <v>175</v>
      </c>
      <c r="N91" s="2" t="s">
        <v>176</v>
      </c>
      <c r="O91" s="2" t="s">
        <v>177</v>
      </c>
      <c r="P91" s="2"/>
      <c r="Q91" s="2">
        <v>2</v>
      </c>
      <c r="R91" s="2">
        <v>2</v>
      </c>
      <c r="S91" s="2" t="s">
        <v>30</v>
      </c>
      <c r="T91" s="2">
        <v>10</v>
      </c>
      <c r="U91" s="2">
        <v>0.2</v>
      </c>
      <c r="V91" s="2" t="s">
        <v>31</v>
      </c>
      <c r="W91" s="2">
        <v>2.5</v>
      </c>
      <c r="X91" s="2" t="s">
        <v>40</v>
      </c>
      <c r="Y91" s="2">
        <v>0.05</v>
      </c>
      <c r="Z91" s="2" t="s">
        <v>30</v>
      </c>
      <c r="AA91" s="2">
        <v>36</v>
      </c>
      <c r="AB91" s="2" t="s">
        <v>153</v>
      </c>
      <c r="AC91" s="2">
        <v>0</v>
      </c>
      <c r="AD91" s="2">
        <v>0</v>
      </c>
      <c r="AE91" s="2">
        <v>19.5</v>
      </c>
      <c r="AF91" s="2">
        <v>6.6</v>
      </c>
      <c r="AG91" s="2">
        <v>7.4</v>
      </c>
      <c r="AH91" s="2">
        <v>573</v>
      </c>
      <c r="AI91" s="2">
        <v>81</v>
      </c>
      <c r="AJ91" s="2"/>
      <c r="AK91" s="2" t="s">
        <v>70</v>
      </c>
      <c r="AL91" s="19">
        <v>0.26432402999999999</v>
      </c>
      <c r="AM91" s="2" t="s">
        <v>897</v>
      </c>
      <c r="AN91" s="19" t="s">
        <v>950</v>
      </c>
      <c r="AO91" s="19" t="str">
        <f t="shared" si="4"/>
        <v>test</v>
      </c>
      <c r="AP91" s="1">
        <f t="shared" si="5"/>
        <v>0</v>
      </c>
      <c r="AQ91" s="19"/>
      <c r="AR91" s="19"/>
      <c r="AS91" s="19"/>
      <c r="AT91" s="19"/>
      <c r="AU91" s="19"/>
      <c r="AV91" s="19"/>
      <c r="AW91" s="19"/>
      <c r="AX91" s="19"/>
      <c r="AY91" s="19"/>
      <c r="AZ91" s="19"/>
      <c r="BA91" s="19"/>
      <c r="BB91" s="19"/>
      <c r="BC91" s="19"/>
    </row>
    <row r="92" spans="1:55" x14ac:dyDescent="0.25">
      <c r="A92" s="2" t="s">
        <v>899</v>
      </c>
      <c r="B92" s="19" t="s">
        <v>1041</v>
      </c>
      <c r="C92" s="23">
        <v>17</v>
      </c>
      <c r="D92" s="2"/>
      <c r="E92" s="2"/>
      <c r="F92" s="2" t="s">
        <v>189</v>
      </c>
      <c r="G92" s="19">
        <v>40.767220000000002</v>
      </c>
      <c r="H92" s="19">
        <v>-72.980549999999894</v>
      </c>
      <c r="I92" s="13">
        <v>42180</v>
      </c>
      <c r="J92" s="5">
        <v>0.56597222222222221</v>
      </c>
      <c r="K92" s="2"/>
      <c r="L92" s="2"/>
      <c r="M92" s="2" t="s">
        <v>136</v>
      </c>
      <c r="N92" s="2" t="s">
        <v>190</v>
      </c>
      <c r="O92" s="2" t="s">
        <v>191</v>
      </c>
      <c r="P92" s="2"/>
      <c r="Q92" s="2"/>
      <c r="R92" s="2"/>
      <c r="S92" s="2" t="s">
        <v>30</v>
      </c>
      <c r="T92" s="2">
        <v>20</v>
      </c>
      <c r="U92" s="2">
        <v>0.2</v>
      </c>
      <c r="V92" s="2" t="s">
        <v>39</v>
      </c>
      <c r="W92" s="2">
        <v>8</v>
      </c>
      <c r="X92" s="2" t="s">
        <v>40</v>
      </c>
      <c r="Y92" s="2">
        <v>0.5</v>
      </c>
      <c r="Z92" s="2" t="s">
        <v>30</v>
      </c>
      <c r="AA92" s="2">
        <v>65</v>
      </c>
      <c r="AB92" s="2" t="s">
        <v>88</v>
      </c>
      <c r="AC92" s="2">
        <v>0</v>
      </c>
      <c r="AD92" s="2">
        <v>0</v>
      </c>
      <c r="AE92" s="2">
        <v>16.100000000000001</v>
      </c>
      <c r="AF92" s="2">
        <v>6.06</v>
      </c>
      <c r="AG92" s="2">
        <v>12.7</v>
      </c>
      <c r="AH92" s="2">
        <v>320</v>
      </c>
      <c r="AI92" s="2">
        <v>128</v>
      </c>
      <c r="AJ92" s="2"/>
      <c r="AK92" s="2"/>
      <c r="AL92" s="19">
        <v>14.500039900000001</v>
      </c>
      <c r="AM92" s="2" t="s">
        <v>899</v>
      </c>
      <c r="AN92" s="19" t="s">
        <v>950</v>
      </c>
      <c r="AO92" s="19" t="str">
        <f t="shared" si="4"/>
        <v>test</v>
      </c>
      <c r="AP92" s="1">
        <f t="shared" si="5"/>
        <v>0</v>
      </c>
      <c r="AQ92" s="19"/>
      <c r="AR92" s="19"/>
      <c r="AS92" s="19"/>
      <c r="AT92" s="19"/>
      <c r="AU92" s="19"/>
      <c r="AV92" s="19"/>
      <c r="AW92" s="19"/>
      <c r="AX92" s="19"/>
      <c r="AY92" s="19"/>
      <c r="AZ92" s="19"/>
      <c r="BA92" s="19"/>
      <c r="BB92" s="19"/>
      <c r="BC92" s="19"/>
    </row>
    <row r="93" spans="1:55" x14ac:dyDescent="0.25">
      <c r="A93" s="2" t="s">
        <v>900</v>
      </c>
      <c r="B93" s="19" t="s">
        <v>1043</v>
      </c>
      <c r="C93" s="23">
        <v>17</v>
      </c>
      <c r="D93" s="2"/>
      <c r="E93" s="2"/>
      <c r="F93" s="2"/>
      <c r="G93" s="19">
        <v>40.8501499999999</v>
      </c>
      <c r="H93" s="19">
        <v>-73.183099999999897</v>
      </c>
      <c r="I93" s="13">
        <v>42181</v>
      </c>
      <c r="J93" s="5">
        <v>0.45069444444444445</v>
      </c>
      <c r="K93" s="2">
        <v>2</v>
      </c>
      <c r="L93" s="2">
        <v>0</v>
      </c>
      <c r="M93" s="2" t="s">
        <v>172</v>
      </c>
      <c r="N93" s="2"/>
      <c r="O93" s="2" t="s">
        <v>174</v>
      </c>
      <c r="P93" s="2"/>
      <c r="Q93" s="2">
        <v>2</v>
      </c>
      <c r="R93" s="2">
        <v>2</v>
      </c>
      <c r="S93" s="2" t="s">
        <v>30</v>
      </c>
      <c r="T93" s="2">
        <v>0</v>
      </c>
      <c r="U93" s="2">
        <v>0.2</v>
      </c>
      <c r="V93" s="2" t="s">
        <v>39</v>
      </c>
      <c r="W93" s="2">
        <v>3</v>
      </c>
      <c r="X93" s="2" t="s">
        <v>40</v>
      </c>
      <c r="Y93" s="2">
        <v>70</v>
      </c>
      <c r="Z93" s="2" t="s">
        <v>30</v>
      </c>
      <c r="AA93" s="2">
        <v>80</v>
      </c>
      <c r="AB93" s="2" t="s">
        <v>173</v>
      </c>
      <c r="AC93" s="2">
        <v>0</v>
      </c>
      <c r="AD93" s="2">
        <v>0</v>
      </c>
      <c r="AE93" s="2">
        <v>15.8</v>
      </c>
      <c r="AF93" s="2">
        <v>5.98</v>
      </c>
      <c r="AG93" s="2">
        <v>6.7</v>
      </c>
      <c r="AH93" s="2">
        <v>522</v>
      </c>
      <c r="AI93" s="2">
        <v>68</v>
      </c>
      <c r="AJ93" s="2"/>
      <c r="AK93" s="2" t="s">
        <v>37</v>
      </c>
      <c r="AL93" s="19">
        <v>9.1326759299999996</v>
      </c>
      <c r="AM93" s="2" t="s">
        <v>900</v>
      </c>
      <c r="AN93" s="19" t="s">
        <v>950</v>
      </c>
      <c r="AO93" s="19" t="str">
        <f t="shared" si="4"/>
        <v>test</v>
      </c>
      <c r="AP93" s="1">
        <f t="shared" si="5"/>
        <v>0</v>
      </c>
      <c r="AQ93" s="19"/>
      <c r="AR93" s="19"/>
      <c r="AS93" s="19"/>
      <c r="AT93" s="19"/>
      <c r="AU93" s="19"/>
      <c r="AV93" s="19"/>
      <c r="AW93" s="19"/>
      <c r="AX93" s="19"/>
      <c r="AY93" s="19"/>
      <c r="AZ93" s="19"/>
      <c r="BA93" s="19"/>
      <c r="BB93" s="19"/>
      <c r="BC93" s="19"/>
    </row>
    <row r="94" spans="1:55" x14ac:dyDescent="0.25">
      <c r="A94" s="2" t="s">
        <v>901</v>
      </c>
      <c r="B94" s="19" t="s">
        <v>1042</v>
      </c>
      <c r="C94" s="23">
        <v>17</v>
      </c>
      <c r="D94" s="2"/>
      <c r="E94" s="2"/>
      <c r="F94" s="2"/>
      <c r="G94" s="19">
        <v>40.858423000000002</v>
      </c>
      <c r="H94" s="19">
        <v>-73.210680999999894</v>
      </c>
      <c r="I94" s="13">
        <v>42181</v>
      </c>
      <c r="J94" s="5">
        <v>0.4770833333333333</v>
      </c>
      <c r="K94" s="2">
        <v>1</v>
      </c>
      <c r="L94" s="2">
        <v>2</v>
      </c>
      <c r="M94" s="2" t="s">
        <v>172</v>
      </c>
      <c r="N94" s="2" t="s">
        <v>1115</v>
      </c>
      <c r="O94" s="2" t="s">
        <v>198</v>
      </c>
      <c r="P94" s="2"/>
      <c r="Q94" s="2">
        <v>2</v>
      </c>
      <c r="R94" s="2">
        <v>2</v>
      </c>
      <c r="S94" s="2" t="s">
        <v>30</v>
      </c>
      <c r="T94" s="2">
        <v>10</v>
      </c>
      <c r="U94" s="2">
        <v>0.4</v>
      </c>
      <c r="V94" s="2" t="s">
        <v>31</v>
      </c>
      <c r="W94" s="2">
        <v>25</v>
      </c>
      <c r="X94" s="2" t="s">
        <v>32</v>
      </c>
      <c r="Y94" s="2">
        <v>70</v>
      </c>
      <c r="Z94" s="2" t="s">
        <v>46</v>
      </c>
      <c r="AA94" s="2">
        <v>3</v>
      </c>
      <c r="AB94" s="2" t="s">
        <v>197</v>
      </c>
      <c r="AC94" s="2">
        <v>0</v>
      </c>
      <c r="AD94" s="2">
        <v>0</v>
      </c>
      <c r="AE94" s="2">
        <v>21.9</v>
      </c>
      <c r="AF94" s="2">
        <v>6.8</v>
      </c>
      <c r="AG94" s="2">
        <v>9.5</v>
      </c>
      <c r="AH94" s="2">
        <v>179</v>
      </c>
      <c r="AI94" s="2">
        <v>108</v>
      </c>
      <c r="AJ94" s="2"/>
      <c r="AK94" s="2" t="s">
        <v>37</v>
      </c>
      <c r="AL94" s="19">
        <v>12.988517079999999</v>
      </c>
      <c r="AM94" s="2" t="s">
        <v>901</v>
      </c>
      <c r="AN94" s="19" t="s">
        <v>950</v>
      </c>
      <c r="AO94" s="19" t="str">
        <f t="shared" si="4"/>
        <v>test</v>
      </c>
      <c r="AP94" s="1">
        <f t="shared" si="5"/>
        <v>1</v>
      </c>
      <c r="AQ94" s="19"/>
      <c r="AR94" s="19"/>
      <c r="AS94" s="19"/>
      <c r="AT94" s="19"/>
      <c r="AU94" s="19"/>
      <c r="AV94" s="19"/>
      <c r="AW94" s="19"/>
      <c r="AX94" s="19"/>
      <c r="AY94" s="19"/>
      <c r="AZ94" s="19"/>
      <c r="BA94" s="19"/>
      <c r="BB94" s="19"/>
      <c r="BC94" s="19"/>
    </row>
    <row r="95" spans="1:55" x14ac:dyDescent="0.25">
      <c r="A95" s="2" t="s">
        <v>943</v>
      </c>
      <c r="B95" s="19" t="s">
        <v>1044</v>
      </c>
      <c r="C95" s="23">
        <v>17</v>
      </c>
      <c r="D95" s="2"/>
      <c r="E95" s="2"/>
      <c r="F95" s="2" t="s">
        <v>186</v>
      </c>
      <c r="G95" s="19">
        <v>40.90361</v>
      </c>
      <c r="H95" s="19">
        <v>-72.764719999999897</v>
      </c>
      <c r="I95" s="13">
        <v>42180</v>
      </c>
      <c r="J95" s="5">
        <v>0.69374999999999998</v>
      </c>
      <c r="K95" s="2">
        <v>2</v>
      </c>
      <c r="L95" s="2">
        <v>2</v>
      </c>
      <c r="M95" s="2" t="s">
        <v>172</v>
      </c>
      <c r="N95" s="2"/>
      <c r="O95" s="2" t="s">
        <v>188</v>
      </c>
      <c r="P95" s="2"/>
      <c r="Q95" s="2">
        <v>2</v>
      </c>
      <c r="R95" s="2">
        <v>2</v>
      </c>
      <c r="S95" s="2" t="s">
        <v>30</v>
      </c>
      <c r="T95" s="2">
        <v>10</v>
      </c>
      <c r="U95" s="2">
        <v>0.5</v>
      </c>
      <c r="V95" s="2" t="s">
        <v>39</v>
      </c>
      <c r="W95" s="2">
        <v>10</v>
      </c>
      <c r="X95" s="2" t="s">
        <v>40</v>
      </c>
      <c r="Y95" s="2">
        <v>20</v>
      </c>
      <c r="Z95" s="2" t="s">
        <v>30</v>
      </c>
      <c r="AA95" s="2">
        <v>5</v>
      </c>
      <c r="AB95" s="2" t="s">
        <v>187</v>
      </c>
      <c r="AC95" s="2">
        <v>0</v>
      </c>
      <c r="AD95" s="2">
        <v>0</v>
      </c>
      <c r="AE95" s="2">
        <v>25.28</v>
      </c>
      <c r="AF95" s="2">
        <v>6.11</v>
      </c>
      <c r="AG95" s="2">
        <v>12.48</v>
      </c>
      <c r="AH95" s="2">
        <v>63</v>
      </c>
      <c r="AI95" s="2">
        <v>151</v>
      </c>
      <c r="AJ95" s="2"/>
      <c r="AK95" s="2" t="s">
        <v>37</v>
      </c>
      <c r="AL95" s="19">
        <v>58.547145800000003</v>
      </c>
      <c r="AM95" s="2" t="s">
        <v>943</v>
      </c>
      <c r="AN95" s="19" t="s">
        <v>950</v>
      </c>
      <c r="AO95" s="19" t="str">
        <f t="shared" si="4"/>
        <v>test</v>
      </c>
      <c r="AP95" s="1">
        <f t="shared" si="5"/>
        <v>1</v>
      </c>
      <c r="AQ95" s="19"/>
      <c r="AR95" s="19"/>
      <c r="AS95" s="19"/>
      <c r="AT95" s="19"/>
      <c r="AU95" s="19"/>
      <c r="AV95" s="19"/>
      <c r="AW95" s="19"/>
      <c r="AX95" s="19"/>
      <c r="AY95" s="19"/>
      <c r="AZ95" s="19"/>
      <c r="BA95" s="19"/>
      <c r="BB95" s="19"/>
      <c r="BC95" s="19"/>
    </row>
    <row r="96" spans="1:55" x14ac:dyDescent="0.25">
      <c r="A96" s="2" t="s">
        <v>902</v>
      </c>
      <c r="B96" s="19" t="s">
        <v>1045</v>
      </c>
      <c r="C96" s="23">
        <v>17</v>
      </c>
      <c r="D96" s="2"/>
      <c r="E96" s="2"/>
      <c r="F96" s="2"/>
      <c r="G96" s="19">
        <v>40.727159999999898</v>
      </c>
      <c r="H96" s="19">
        <v>-73.312550000000002</v>
      </c>
      <c r="I96" s="13">
        <v>42180</v>
      </c>
      <c r="J96" s="5">
        <v>0.41388888888888892</v>
      </c>
      <c r="K96" s="2">
        <v>2</v>
      </c>
      <c r="L96" s="2">
        <v>2</v>
      </c>
      <c r="M96" s="2" t="s">
        <v>1116</v>
      </c>
      <c r="N96" s="2" t="s">
        <v>1118</v>
      </c>
      <c r="O96" s="2" t="s">
        <v>199</v>
      </c>
      <c r="P96" s="2"/>
      <c r="Q96" s="2">
        <v>2</v>
      </c>
      <c r="R96" s="2">
        <v>2</v>
      </c>
      <c r="S96" s="2" t="s">
        <v>30</v>
      </c>
      <c r="T96" s="2">
        <v>10</v>
      </c>
      <c r="U96" s="2">
        <v>0.1</v>
      </c>
      <c r="V96" s="2" t="s">
        <v>39</v>
      </c>
      <c r="W96" s="2">
        <v>6</v>
      </c>
      <c r="X96" s="2" t="s">
        <v>40</v>
      </c>
      <c r="Y96" s="2">
        <v>20</v>
      </c>
      <c r="Z96" s="2" t="s">
        <v>30</v>
      </c>
      <c r="AA96" s="2">
        <v>85</v>
      </c>
      <c r="AB96" s="2" t="s">
        <v>1117</v>
      </c>
      <c r="AC96" s="2">
        <v>0</v>
      </c>
      <c r="AD96" s="2">
        <v>0</v>
      </c>
      <c r="AE96" s="2">
        <v>15.93</v>
      </c>
      <c r="AF96" s="2">
        <v>6.04</v>
      </c>
      <c r="AG96" s="2">
        <v>9.1300000000000008</v>
      </c>
      <c r="AH96" s="2">
        <v>262</v>
      </c>
      <c r="AI96" s="2">
        <v>93.4</v>
      </c>
      <c r="AJ96" s="2"/>
      <c r="AK96" s="2"/>
      <c r="AL96" s="19">
        <v>13.99147966</v>
      </c>
      <c r="AM96" s="2" t="s">
        <v>902</v>
      </c>
      <c r="AN96" s="19" t="s">
        <v>950</v>
      </c>
      <c r="AO96" s="19" t="str">
        <f t="shared" si="4"/>
        <v>test</v>
      </c>
      <c r="AP96" s="1">
        <f t="shared" si="5"/>
        <v>0</v>
      </c>
      <c r="AQ96" s="19"/>
      <c r="AR96" s="19"/>
      <c r="AS96" s="19"/>
      <c r="AT96" s="19"/>
      <c r="AU96" s="19"/>
      <c r="AV96" s="19"/>
      <c r="AW96" s="19"/>
      <c r="AX96" s="19"/>
      <c r="AY96" s="19"/>
      <c r="AZ96" s="19"/>
      <c r="BA96" s="19"/>
      <c r="BB96" s="19"/>
      <c r="BC96" s="19"/>
    </row>
    <row r="97" spans="1:55" x14ac:dyDescent="0.25">
      <c r="A97" s="2" t="s">
        <v>903</v>
      </c>
      <c r="B97" s="19" t="s">
        <v>1046</v>
      </c>
      <c r="C97" s="23">
        <v>17</v>
      </c>
      <c r="D97" s="2"/>
      <c r="E97" s="2"/>
      <c r="F97" s="2" t="s">
        <v>204</v>
      </c>
      <c r="G97" s="19">
        <v>40.809440000000002</v>
      </c>
      <c r="H97" s="19">
        <v>-72.774169999999899</v>
      </c>
      <c r="I97" s="13">
        <v>42180</v>
      </c>
      <c r="J97" s="5">
        <v>0.64652777777777781</v>
      </c>
      <c r="K97" s="2"/>
      <c r="L97" s="2"/>
      <c r="M97" s="2" t="s">
        <v>183</v>
      </c>
      <c r="N97" s="2" t="s">
        <v>1119</v>
      </c>
      <c r="O97" s="2" t="s">
        <v>205</v>
      </c>
      <c r="P97" s="2"/>
      <c r="Q97" s="2"/>
      <c r="R97" s="2"/>
      <c r="S97" s="2" t="s">
        <v>30</v>
      </c>
      <c r="T97" s="2">
        <v>10</v>
      </c>
      <c r="U97" s="2">
        <v>0.1</v>
      </c>
      <c r="V97" s="2" t="s">
        <v>31</v>
      </c>
      <c r="W97" s="2">
        <v>0.3</v>
      </c>
      <c r="X97" s="2" t="s">
        <v>40</v>
      </c>
      <c r="Y97" s="2">
        <v>10</v>
      </c>
      <c r="Z97" s="2" t="s">
        <v>46</v>
      </c>
      <c r="AA97" s="2">
        <v>100</v>
      </c>
      <c r="AB97" s="2" t="s">
        <v>88</v>
      </c>
      <c r="AC97" s="2">
        <v>0</v>
      </c>
      <c r="AD97" s="2">
        <v>0</v>
      </c>
      <c r="AE97" s="2">
        <v>17.84</v>
      </c>
      <c r="AF97" s="2">
        <v>6.11</v>
      </c>
      <c r="AG97" s="2">
        <v>11.32</v>
      </c>
      <c r="AH97" s="2">
        <v>127</v>
      </c>
      <c r="AI97" s="2">
        <v>119</v>
      </c>
      <c r="AJ97" s="2"/>
      <c r="AK97" s="2"/>
      <c r="AL97" s="19">
        <v>37.369744879999999</v>
      </c>
      <c r="AM97" s="2" t="s">
        <v>903</v>
      </c>
      <c r="AN97" s="19" t="s">
        <v>950</v>
      </c>
      <c r="AO97" s="19" t="str">
        <f t="shared" si="4"/>
        <v>test</v>
      </c>
      <c r="AP97" s="1">
        <f t="shared" si="5"/>
        <v>1</v>
      </c>
      <c r="AQ97" s="19"/>
      <c r="AR97" s="19"/>
      <c r="AS97" s="19"/>
      <c r="AT97" s="19"/>
      <c r="AU97" s="19"/>
      <c r="AV97" s="19"/>
      <c r="AW97" s="19"/>
      <c r="AX97" s="19"/>
      <c r="AY97" s="19"/>
      <c r="AZ97" s="19"/>
      <c r="BA97" s="19"/>
      <c r="BB97" s="19"/>
      <c r="BC97" s="19"/>
    </row>
  </sheetData>
  <autoFilter ref="A1:AQ97" xr:uid="{25EE624E-A8EC-44DE-B895-50CDBBABAEB7}">
    <sortState xmlns:xlrd2="http://schemas.microsoft.com/office/spreadsheetml/2017/richdata2" ref="A2:AQ97">
      <sortCondition ref="A8"/>
    </sortState>
  </autoFilter>
  <sortState xmlns:xlrd2="http://schemas.microsoft.com/office/spreadsheetml/2017/richdata2" ref="A2:AQ97">
    <sortCondition descending="1" ref="AL8"/>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S97"/>
  <sheetViews>
    <sheetView workbookViewId="0">
      <pane ySplit="1" topLeftCell="A2" activePane="bottomLeft" state="frozen"/>
      <selection pane="bottomLeft" activeCell="A5" sqref="A5"/>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1" x14ac:dyDescent="0.25">
      <c r="A1" s="7" t="s">
        <v>855</v>
      </c>
      <c r="B1" s="17" t="s">
        <v>387</v>
      </c>
      <c r="C1" s="17" t="s">
        <v>388</v>
      </c>
      <c r="D1" s="17" t="s">
        <v>389</v>
      </c>
      <c r="E1" s="17" t="s">
        <v>390</v>
      </c>
      <c r="F1" s="17" t="s">
        <v>391</v>
      </c>
      <c r="G1" s="17" t="s">
        <v>392</v>
      </c>
      <c r="H1" s="17" t="s">
        <v>393</v>
      </c>
      <c r="I1" s="17" t="s">
        <v>394</v>
      </c>
      <c r="J1" s="17" t="s">
        <v>395</v>
      </c>
      <c r="K1" s="17" t="s">
        <v>396</v>
      </c>
      <c r="L1" s="17" t="s">
        <v>397</v>
      </c>
      <c r="M1" s="17" t="s">
        <v>398</v>
      </c>
      <c r="N1" s="17" t="s">
        <v>399</v>
      </c>
      <c r="O1" s="17" t="s">
        <v>400</v>
      </c>
      <c r="P1" s="17" t="s">
        <v>401</v>
      </c>
      <c r="Q1" s="17" t="s">
        <v>836</v>
      </c>
      <c r="R1" s="17" t="s">
        <v>402</v>
      </c>
      <c r="S1" s="17" t="s">
        <v>403</v>
      </c>
      <c r="T1" s="17" t="s">
        <v>831</v>
      </c>
      <c r="U1" s="17" t="s">
        <v>404</v>
      </c>
      <c r="V1" s="17" t="s">
        <v>405</v>
      </c>
      <c r="W1" s="17" t="s">
        <v>406</v>
      </c>
      <c r="X1" s="17" t="s">
        <v>407</v>
      </c>
      <c r="Y1" s="17" t="s">
        <v>408</v>
      </c>
      <c r="Z1" s="17" t="s">
        <v>409</v>
      </c>
      <c r="AA1" s="17" t="s">
        <v>410</v>
      </c>
      <c r="AB1" s="17" t="s">
        <v>411</v>
      </c>
      <c r="AC1" s="17" t="s">
        <v>412</v>
      </c>
      <c r="AD1" s="17" t="s">
        <v>413</v>
      </c>
      <c r="AE1" s="17" t="s">
        <v>414</v>
      </c>
      <c r="AF1" s="17" t="s">
        <v>415</v>
      </c>
      <c r="AG1" s="17" t="s">
        <v>416</v>
      </c>
      <c r="AH1" s="17" t="s">
        <v>417</v>
      </c>
      <c r="AI1" s="17" t="s">
        <v>418</v>
      </c>
      <c r="AJ1" s="17" t="s">
        <v>822</v>
      </c>
      <c r="AK1" s="17" t="s">
        <v>419</v>
      </c>
      <c r="AL1" s="17" t="s">
        <v>420</v>
      </c>
      <c r="AM1" s="17" t="s">
        <v>421</v>
      </c>
      <c r="AN1" s="17" t="s">
        <v>837</v>
      </c>
      <c r="AO1" s="17" t="s">
        <v>422</v>
      </c>
      <c r="AP1" s="17" t="s">
        <v>423</v>
      </c>
      <c r="AQ1" s="17" t="s">
        <v>424</v>
      </c>
      <c r="AR1" s="17" t="s">
        <v>425</v>
      </c>
      <c r="AS1" s="17" t="s">
        <v>426</v>
      </c>
      <c r="AT1" s="17" t="s">
        <v>427</v>
      </c>
      <c r="AU1" s="17" t="s">
        <v>428</v>
      </c>
      <c r="AV1" s="17" t="s">
        <v>429</v>
      </c>
      <c r="AW1" s="17" t="s">
        <v>430</v>
      </c>
      <c r="AX1" s="17" t="s">
        <v>431</v>
      </c>
      <c r="AY1" s="17" t="s">
        <v>432</v>
      </c>
      <c r="AZ1" s="17" t="s">
        <v>433</v>
      </c>
      <c r="BA1" s="17" t="s">
        <v>434</v>
      </c>
      <c r="BB1" s="17" t="s">
        <v>435</v>
      </c>
      <c r="BC1" s="17" t="s">
        <v>436</v>
      </c>
      <c r="BD1" s="17" t="s">
        <v>437</v>
      </c>
      <c r="BE1" s="17" t="s">
        <v>438</v>
      </c>
      <c r="BF1" s="17" t="s">
        <v>439</v>
      </c>
      <c r="BG1" s="17" t="s">
        <v>440</v>
      </c>
      <c r="BH1" s="17" t="s">
        <v>441</v>
      </c>
      <c r="BI1" s="17" t="s">
        <v>442</v>
      </c>
      <c r="BJ1" s="17" t="s">
        <v>443</v>
      </c>
      <c r="BK1" s="17" t="s">
        <v>444</v>
      </c>
      <c r="BL1" s="17" t="s">
        <v>445</v>
      </c>
      <c r="BM1" s="17" t="s">
        <v>446</v>
      </c>
      <c r="BN1" s="17" t="s">
        <v>447</v>
      </c>
      <c r="BO1" s="17" t="s">
        <v>838</v>
      </c>
      <c r="BP1" s="17" t="s">
        <v>448</v>
      </c>
      <c r="BQ1" s="17" t="s">
        <v>449</v>
      </c>
      <c r="BR1" s="17" t="s">
        <v>450</v>
      </c>
      <c r="BS1" s="17" t="s">
        <v>451</v>
      </c>
      <c r="BT1" s="17" t="s">
        <v>452</v>
      </c>
      <c r="BU1" s="17" t="s">
        <v>453</v>
      </c>
      <c r="BV1" s="17" t="s">
        <v>454</v>
      </c>
      <c r="BW1" s="17" t="s">
        <v>455</v>
      </c>
      <c r="BX1" s="17" t="s">
        <v>456</v>
      </c>
      <c r="BY1" s="17" t="s">
        <v>457</v>
      </c>
      <c r="BZ1" s="17" t="s">
        <v>458</v>
      </c>
      <c r="CA1" s="17" t="s">
        <v>459</v>
      </c>
      <c r="CB1" s="17" t="s">
        <v>460</v>
      </c>
      <c r="CC1" s="17" t="s">
        <v>461</v>
      </c>
      <c r="CD1" s="17" t="s">
        <v>462</v>
      </c>
      <c r="CE1" s="17" t="s">
        <v>463</v>
      </c>
      <c r="CF1" s="17" t="s">
        <v>464</v>
      </c>
      <c r="CG1" s="17" t="s">
        <v>465</v>
      </c>
      <c r="CH1" s="17" t="s">
        <v>466</v>
      </c>
      <c r="CI1" s="17" t="s">
        <v>467</v>
      </c>
      <c r="CJ1" s="17" t="s">
        <v>468</v>
      </c>
      <c r="CK1" s="17" t="s">
        <v>469</v>
      </c>
      <c r="CL1" s="17" t="s">
        <v>470</v>
      </c>
      <c r="CM1" s="17" t="s">
        <v>471</v>
      </c>
      <c r="CN1" s="17" t="s">
        <v>472</v>
      </c>
      <c r="CO1" s="17" t="s">
        <v>473</v>
      </c>
      <c r="CP1" s="17" t="s">
        <v>474</v>
      </c>
      <c r="CQ1" s="17" t="s">
        <v>475</v>
      </c>
      <c r="CR1" s="17" t="s">
        <v>476</v>
      </c>
      <c r="CS1" s="17" t="s">
        <v>477</v>
      </c>
      <c r="CT1" s="17" t="s">
        <v>478</v>
      </c>
      <c r="CU1" s="17" t="s">
        <v>479</v>
      </c>
      <c r="CV1" s="17" t="s">
        <v>480</v>
      </c>
      <c r="CW1" s="17" t="s">
        <v>481</v>
      </c>
      <c r="CX1" s="17" t="s">
        <v>482</v>
      </c>
      <c r="CY1" s="17" t="s">
        <v>483</v>
      </c>
      <c r="CZ1" s="17" t="s">
        <v>828</v>
      </c>
      <c r="DA1" s="17" t="s">
        <v>484</v>
      </c>
      <c r="DB1" s="17" t="s">
        <v>485</v>
      </c>
      <c r="DC1" s="17" t="s">
        <v>486</v>
      </c>
      <c r="DD1" s="17" t="s">
        <v>487</v>
      </c>
      <c r="DE1" s="17" t="s">
        <v>488</v>
      </c>
      <c r="DF1" s="17" t="s">
        <v>489</v>
      </c>
      <c r="DG1" s="17" t="s">
        <v>490</v>
      </c>
      <c r="DH1" s="17" t="s">
        <v>491</v>
      </c>
      <c r="DI1" s="17" t="s">
        <v>839</v>
      </c>
      <c r="DJ1" s="17" t="s">
        <v>492</v>
      </c>
      <c r="DK1" s="17" t="s">
        <v>493</v>
      </c>
      <c r="DL1" s="17" t="s">
        <v>494</v>
      </c>
      <c r="DM1" s="17" t="s">
        <v>495</v>
      </c>
      <c r="DN1" s="17" t="s">
        <v>496</v>
      </c>
      <c r="DO1" s="17" t="s">
        <v>497</v>
      </c>
      <c r="DP1" s="17" t="s">
        <v>498</v>
      </c>
      <c r="DQ1" s="17" t="s">
        <v>499</v>
      </c>
      <c r="DR1" s="17" t="s">
        <v>500</v>
      </c>
      <c r="DS1" s="17" t="s">
        <v>501</v>
      </c>
      <c r="DT1" s="17" t="s">
        <v>502</v>
      </c>
      <c r="DU1" s="17" t="s">
        <v>503</v>
      </c>
      <c r="DV1" s="17" t="s">
        <v>504</v>
      </c>
      <c r="DW1" s="17" t="s">
        <v>840</v>
      </c>
      <c r="DX1" s="17" t="s">
        <v>505</v>
      </c>
      <c r="DY1" s="17" t="s">
        <v>506</v>
      </c>
      <c r="DZ1" s="17" t="s">
        <v>507</v>
      </c>
      <c r="EA1" s="17" t="s">
        <v>508</v>
      </c>
      <c r="EB1" s="17" t="s">
        <v>509</v>
      </c>
      <c r="EC1" s="17" t="s">
        <v>510</v>
      </c>
      <c r="ED1" s="17" t="s">
        <v>511</v>
      </c>
      <c r="EE1" s="17" t="s">
        <v>512</v>
      </c>
      <c r="EF1" s="17" t="s">
        <v>513</v>
      </c>
      <c r="EG1" s="17" t="s">
        <v>514</v>
      </c>
      <c r="EH1" s="17" t="s">
        <v>515</v>
      </c>
      <c r="EI1" s="17" t="s">
        <v>817</v>
      </c>
      <c r="EJ1" s="17" t="s">
        <v>516</v>
      </c>
      <c r="EK1" s="17" t="s">
        <v>841</v>
      </c>
      <c r="EL1" s="17" t="s">
        <v>517</v>
      </c>
      <c r="EM1" s="17" t="s">
        <v>518</v>
      </c>
      <c r="EN1" s="17" t="s">
        <v>519</v>
      </c>
      <c r="EO1" s="17" t="s">
        <v>520</v>
      </c>
      <c r="EP1" s="17" t="s">
        <v>521</v>
      </c>
      <c r="EQ1" s="17" t="s">
        <v>522</v>
      </c>
      <c r="ER1" s="17" t="s">
        <v>523</v>
      </c>
      <c r="ES1" s="17" t="s">
        <v>524</v>
      </c>
      <c r="ET1" s="17" t="s">
        <v>525</v>
      </c>
      <c r="EU1" s="17" t="s">
        <v>526</v>
      </c>
      <c r="EV1" s="17" t="s">
        <v>527</v>
      </c>
      <c r="EW1" s="17" t="s">
        <v>528</v>
      </c>
      <c r="EX1" s="17" t="s">
        <v>529</v>
      </c>
      <c r="EY1" s="17" t="s">
        <v>530</v>
      </c>
      <c r="EZ1" s="17" t="s">
        <v>531</v>
      </c>
      <c r="FA1" s="17" t="s">
        <v>532</v>
      </c>
      <c r="FB1" s="18" t="s">
        <v>818</v>
      </c>
      <c r="FC1" s="17" t="s">
        <v>533</v>
      </c>
      <c r="FD1" s="17" t="s">
        <v>534</v>
      </c>
      <c r="FE1" s="17" t="s">
        <v>535</v>
      </c>
      <c r="FF1" s="17" t="s">
        <v>536</v>
      </c>
      <c r="FG1" s="17" t="s">
        <v>537</v>
      </c>
      <c r="FH1" s="17" t="s">
        <v>538</v>
      </c>
      <c r="FI1" s="17" t="s">
        <v>539</v>
      </c>
      <c r="FJ1" s="17" t="s">
        <v>540</v>
      </c>
      <c r="FK1" s="17" t="s">
        <v>541</v>
      </c>
      <c r="FL1" s="17" t="s">
        <v>542</v>
      </c>
      <c r="FM1" s="17" t="s">
        <v>543</v>
      </c>
      <c r="FN1" s="17" t="s">
        <v>842</v>
      </c>
      <c r="FO1" s="17" t="s">
        <v>544</v>
      </c>
      <c r="FP1" s="17" t="s">
        <v>545</v>
      </c>
      <c r="FQ1" s="17" t="s">
        <v>546</v>
      </c>
      <c r="FR1" s="17" t="s">
        <v>547</v>
      </c>
      <c r="FS1" s="17" t="s">
        <v>548</v>
      </c>
      <c r="FT1" s="17" t="s">
        <v>824</v>
      </c>
      <c r="FU1" s="17" t="s">
        <v>549</v>
      </c>
      <c r="FV1" s="17" t="s">
        <v>550</v>
      </c>
      <c r="FW1" s="17" t="s">
        <v>551</v>
      </c>
      <c r="FX1" s="17" t="s">
        <v>552</v>
      </c>
      <c r="FY1" s="17" t="s">
        <v>553</v>
      </c>
      <c r="FZ1" s="17" t="s">
        <v>554</v>
      </c>
      <c r="GA1" s="17" t="s">
        <v>834</v>
      </c>
      <c r="GB1" s="17" t="s">
        <v>825</v>
      </c>
      <c r="GC1" s="17" t="s">
        <v>555</v>
      </c>
      <c r="GD1" s="17" t="s">
        <v>556</v>
      </c>
      <c r="GE1" s="17" t="s">
        <v>843</v>
      </c>
      <c r="GF1" s="17" t="s">
        <v>557</v>
      </c>
      <c r="GG1" s="17" t="s">
        <v>558</v>
      </c>
      <c r="GH1" s="17" t="s">
        <v>559</v>
      </c>
      <c r="GI1" s="17" t="s">
        <v>560</v>
      </c>
      <c r="GJ1" s="17" t="s">
        <v>561</v>
      </c>
      <c r="GK1" s="17" t="s">
        <v>562</v>
      </c>
      <c r="GL1" s="17" t="s">
        <v>563</v>
      </c>
      <c r="GM1" s="17" t="s">
        <v>564</v>
      </c>
      <c r="GN1" s="17" t="s">
        <v>565</v>
      </c>
      <c r="GO1" s="17" t="s">
        <v>566</v>
      </c>
      <c r="GP1" s="17" t="s">
        <v>567</v>
      </c>
      <c r="GQ1" s="17" t="s">
        <v>568</v>
      </c>
      <c r="GR1" s="17" t="s">
        <v>569</v>
      </c>
      <c r="GS1" s="17" t="s">
        <v>570</v>
      </c>
      <c r="GT1" s="17" t="s">
        <v>571</v>
      </c>
      <c r="GU1" s="17" t="s">
        <v>572</v>
      </c>
      <c r="GV1" s="17" t="s">
        <v>573</v>
      </c>
      <c r="GW1" s="17" t="s">
        <v>574</v>
      </c>
      <c r="GX1" s="17" t="s">
        <v>575</v>
      </c>
      <c r="GY1" s="17" t="s">
        <v>576</v>
      </c>
      <c r="GZ1" s="17" t="s">
        <v>577</v>
      </c>
      <c r="HA1" s="17" t="s">
        <v>832</v>
      </c>
      <c r="HB1" s="17" t="s">
        <v>578</v>
      </c>
      <c r="HC1" s="17" t="s">
        <v>579</v>
      </c>
      <c r="HD1" s="17" t="s">
        <v>580</v>
      </c>
      <c r="HE1" s="17" t="s">
        <v>581</v>
      </c>
      <c r="HF1" s="17" t="s">
        <v>582</v>
      </c>
      <c r="HG1" s="17" t="s">
        <v>583</v>
      </c>
      <c r="HH1" s="17" t="s">
        <v>584</v>
      </c>
      <c r="HI1" s="17" t="s">
        <v>585</v>
      </c>
      <c r="HJ1" s="17" t="s">
        <v>829</v>
      </c>
      <c r="HK1" s="17" t="s">
        <v>586</v>
      </c>
      <c r="HL1" s="17" t="s">
        <v>587</v>
      </c>
      <c r="HM1" s="17" t="s">
        <v>588</v>
      </c>
      <c r="HN1" s="17" t="s">
        <v>589</v>
      </c>
      <c r="HO1" s="17" t="s">
        <v>590</v>
      </c>
      <c r="HP1" s="17" t="s">
        <v>591</v>
      </c>
      <c r="HQ1" s="17" t="s">
        <v>823</v>
      </c>
      <c r="HR1" s="17" t="s">
        <v>592</v>
      </c>
      <c r="HS1" s="17" t="s">
        <v>593</v>
      </c>
      <c r="HT1" s="17" t="s">
        <v>594</v>
      </c>
      <c r="HU1" s="17" t="s">
        <v>595</v>
      </c>
      <c r="HV1" s="17" t="s">
        <v>596</v>
      </c>
      <c r="HW1" s="17" t="s">
        <v>597</v>
      </c>
      <c r="HX1" s="17" t="s">
        <v>826</v>
      </c>
      <c r="HY1" s="17" t="s">
        <v>598</v>
      </c>
      <c r="HZ1" s="17" t="s">
        <v>599</v>
      </c>
      <c r="IA1" s="17" t="s">
        <v>600</v>
      </c>
      <c r="IB1" s="17" t="s">
        <v>601</v>
      </c>
      <c r="IC1" s="17" t="s">
        <v>602</v>
      </c>
      <c r="ID1" s="17" t="s">
        <v>603</v>
      </c>
      <c r="IE1" s="17" t="s">
        <v>819</v>
      </c>
      <c r="IF1" s="17" t="s">
        <v>604</v>
      </c>
      <c r="IG1" s="17" t="s">
        <v>605</v>
      </c>
      <c r="IH1" s="17" t="s">
        <v>606</v>
      </c>
      <c r="II1" s="17" t="s">
        <v>607</v>
      </c>
      <c r="IJ1" s="17" t="s">
        <v>608</v>
      </c>
      <c r="IK1" s="17" t="s">
        <v>844</v>
      </c>
      <c r="IL1" s="17" t="s">
        <v>609</v>
      </c>
      <c r="IM1" s="17" t="s">
        <v>610</v>
      </c>
      <c r="IN1" s="17" t="s">
        <v>611</v>
      </c>
      <c r="IO1" s="17" t="s">
        <v>612</v>
      </c>
      <c r="IP1" s="17" t="s">
        <v>613</v>
      </c>
      <c r="IQ1" s="17" t="s">
        <v>614</v>
      </c>
      <c r="IR1" s="17" t="s">
        <v>615</v>
      </c>
      <c r="IS1" s="17" t="s">
        <v>616</v>
      </c>
      <c r="IT1" s="17" t="s">
        <v>617</v>
      </c>
      <c r="IU1" s="17" t="s">
        <v>618</v>
      </c>
      <c r="IV1" s="17" t="s">
        <v>619</v>
      </c>
      <c r="IW1" s="17" t="s">
        <v>620</v>
      </c>
      <c r="IX1" s="17" t="s">
        <v>621</v>
      </c>
      <c r="IY1" s="17" t="s">
        <v>622</v>
      </c>
      <c r="IZ1" s="17" t="s">
        <v>623</v>
      </c>
      <c r="JA1" s="17" t="s">
        <v>624</v>
      </c>
      <c r="JB1" s="17" t="s">
        <v>625</v>
      </c>
      <c r="JC1" s="17" t="s">
        <v>626</v>
      </c>
      <c r="JD1" s="17" t="s">
        <v>627</v>
      </c>
      <c r="JE1" s="17" t="s">
        <v>628</v>
      </c>
      <c r="JF1" s="17" t="s">
        <v>629</v>
      </c>
      <c r="JG1" s="17" t="s">
        <v>630</v>
      </c>
      <c r="JH1" s="17" t="s">
        <v>631</v>
      </c>
      <c r="JI1" s="17" t="s">
        <v>632</v>
      </c>
      <c r="JJ1" s="17" t="s">
        <v>633</v>
      </c>
      <c r="JK1" s="17" t="s">
        <v>634</v>
      </c>
      <c r="JL1" s="17" t="s">
        <v>635</v>
      </c>
      <c r="JM1" s="17" t="s">
        <v>636</v>
      </c>
      <c r="JN1" s="17" t="s">
        <v>637</v>
      </c>
      <c r="JO1" s="17" t="s">
        <v>638</v>
      </c>
      <c r="JP1" s="17" t="s">
        <v>639</v>
      </c>
      <c r="JQ1" s="17" t="s">
        <v>640</v>
      </c>
      <c r="JR1" s="17" t="s">
        <v>641</v>
      </c>
      <c r="JS1" s="17" t="s">
        <v>642</v>
      </c>
      <c r="JT1" s="17" t="s">
        <v>643</v>
      </c>
      <c r="JU1" s="17" t="s">
        <v>644</v>
      </c>
      <c r="JV1" s="17" t="s">
        <v>645</v>
      </c>
      <c r="JW1" s="17" t="s">
        <v>646</v>
      </c>
      <c r="JX1" s="17" t="s">
        <v>647</v>
      </c>
      <c r="JY1" s="17" t="s">
        <v>648</v>
      </c>
      <c r="JZ1" s="17" t="s">
        <v>649</v>
      </c>
      <c r="KA1" s="17" t="s">
        <v>833</v>
      </c>
      <c r="KB1" s="17" t="s">
        <v>650</v>
      </c>
      <c r="KC1" s="17" t="s">
        <v>651</v>
      </c>
      <c r="KD1" s="17" t="s">
        <v>652</v>
      </c>
      <c r="KE1" s="17" t="s">
        <v>653</v>
      </c>
      <c r="KF1" s="17" t="s">
        <v>654</v>
      </c>
      <c r="KG1" s="17" t="s">
        <v>655</v>
      </c>
      <c r="KH1" s="17" t="s">
        <v>656</v>
      </c>
      <c r="KI1" s="17" t="s">
        <v>657</v>
      </c>
      <c r="KJ1" s="17" t="s">
        <v>658</v>
      </c>
      <c r="KK1" s="17" t="s">
        <v>659</v>
      </c>
      <c r="KL1" s="17" t="s">
        <v>660</v>
      </c>
      <c r="KM1" s="17" t="s">
        <v>661</v>
      </c>
      <c r="KN1" s="17" t="s">
        <v>662</v>
      </c>
      <c r="KO1" s="17" t="s">
        <v>663</v>
      </c>
      <c r="KP1" s="17" t="s">
        <v>664</v>
      </c>
      <c r="KQ1" s="17" t="s">
        <v>665</v>
      </c>
      <c r="KR1" s="17" t="s">
        <v>666</v>
      </c>
      <c r="KS1" s="17" t="s">
        <v>667</v>
      </c>
      <c r="KT1" s="17" t="s">
        <v>668</v>
      </c>
      <c r="KU1" s="17" t="s">
        <v>669</v>
      </c>
      <c r="KV1" s="17" t="s">
        <v>670</v>
      </c>
      <c r="KW1" s="17" t="s">
        <v>671</v>
      </c>
      <c r="KX1" s="17" t="s">
        <v>672</v>
      </c>
      <c r="KY1" s="17" t="s">
        <v>673</v>
      </c>
      <c r="KZ1" s="17" t="s">
        <v>674</v>
      </c>
      <c r="LA1" s="17" t="s">
        <v>675</v>
      </c>
      <c r="LB1" s="17" t="s">
        <v>676</v>
      </c>
      <c r="LC1" s="17" t="s">
        <v>677</v>
      </c>
      <c r="LD1" s="17" t="s">
        <v>678</v>
      </c>
      <c r="LE1" s="17" t="s">
        <v>679</v>
      </c>
      <c r="LF1" s="17" t="s">
        <v>680</v>
      </c>
      <c r="LG1" s="17" t="s">
        <v>681</v>
      </c>
      <c r="LH1" s="17" t="s">
        <v>682</v>
      </c>
      <c r="LI1" s="17" t="s">
        <v>683</v>
      </c>
      <c r="LJ1" s="17" t="s">
        <v>845</v>
      </c>
      <c r="LK1" s="17" t="s">
        <v>684</v>
      </c>
      <c r="LL1" s="17" t="s">
        <v>685</v>
      </c>
      <c r="LM1" s="17" t="s">
        <v>686</v>
      </c>
      <c r="LN1" s="17" t="s">
        <v>687</v>
      </c>
      <c r="LO1" s="17" t="s">
        <v>688</v>
      </c>
      <c r="LP1" s="17" t="s">
        <v>689</v>
      </c>
      <c r="LQ1" s="17" t="s">
        <v>690</v>
      </c>
      <c r="LR1" s="17" t="s">
        <v>691</v>
      </c>
      <c r="LS1" s="17" t="s">
        <v>692</v>
      </c>
      <c r="LT1" s="17" t="s">
        <v>848</v>
      </c>
      <c r="LU1" s="17" t="s">
        <v>693</v>
      </c>
      <c r="LV1" s="17" t="s">
        <v>694</v>
      </c>
      <c r="LW1" s="17" t="s">
        <v>695</v>
      </c>
      <c r="LX1" s="17" t="s">
        <v>696</v>
      </c>
      <c r="LY1" s="17" t="s">
        <v>697</v>
      </c>
      <c r="LZ1" s="17" t="s">
        <v>698</v>
      </c>
      <c r="MA1" s="17" t="s">
        <v>699</v>
      </c>
      <c r="MB1" s="17" t="s">
        <v>700</v>
      </c>
      <c r="MC1" s="17" t="s">
        <v>701</v>
      </c>
      <c r="MD1" s="17" t="s">
        <v>702</v>
      </c>
      <c r="ME1" s="17" t="s">
        <v>703</v>
      </c>
      <c r="MF1" s="17" t="s">
        <v>704</v>
      </c>
      <c r="MG1" s="17" t="s">
        <v>705</v>
      </c>
      <c r="MH1" s="17" t="s">
        <v>706</v>
      </c>
      <c r="MI1" s="17" t="s">
        <v>707</v>
      </c>
      <c r="MJ1" s="17" t="s">
        <v>708</v>
      </c>
      <c r="MK1" s="17" t="s">
        <v>846</v>
      </c>
      <c r="ML1" s="17" t="s">
        <v>709</v>
      </c>
      <c r="MM1" s="17" t="s">
        <v>710</v>
      </c>
      <c r="MN1" s="17" t="s">
        <v>711</v>
      </c>
      <c r="MO1" s="17" t="s">
        <v>712</v>
      </c>
      <c r="MP1" s="17" t="s">
        <v>713</v>
      </c>
      <c r="MQ1" s="17" t="s">
        <v>714</v>
      </c>
      <c r="MR1" s="17" t="s">
        <v>715</v>
      </c>
      <c r="MS1" s="17" t="s">
        <v>716</v>
      </c>
      <c r="MT1" s="17" t="s">
        <v>717</v>
      </c>
      <c r="MU1" s="17" t="s">
        <v>718</v>
      </c>
      <c r="MV1" s="17" t="s">
        <v>719</v>
      </c>
      <c r="MW1" s="17" t="s">
        <v>720</v>
      </c>
      <c r="MX1" s="17" t="s">
        <v>721</v>
      </c>
      <c r="MY1" s="17" t="s">
        <v>722</v>
      </c>
      <c r="MZ1" s="17" t="s">
        <v>723</v>
      </c>
      <c r="NA1" s="17" t="s">
        <v>724</v>
      </c>
      <c r="NB1" s="17" t="s">
        <v>725</v>
      </c>
      <c r="NC1" s="17" t="s">
        <v>726</v>
      </c>
      <c r="ND1" s="17" t="s">
        <v>727</v>
      </c>
      <c r="NE1" s="17" t="s">
        <v>728</v>
      </c>
      <c r="NF1" s="17" t="s">
        <v>820</v>
      </c>
      <c r="NG1" s="17" t="s">
        <v>729</v>
      </c>
      <c r="NH1" s="17" t="s">
        <v>835</v>
      </c>
      <c r="NI1" s="17" t="s">
        <v>730</v>
      </c>
      <c r="NJ1" s="17" t="s">
        <v>731</v>
      </c>
      <c r="NK1" s="17" t="s">
        <v>732</v>
      </c>
      <c r="NL1" s="17" t="s">
        <v>733</v>
      </c>
      <c r="NM1" s="17" t="s">
        <v>734</v>
      </c>
      <c r="NN1" s="17" t="s">
        <v>735</v>
      </c>
      <c r="NO1" s="17" t="s">
        <v>736</v>
      </c>
      <c r="NP1" s="17" t="s">
        <v>737</v>
      </c>
      <c r="NQ1" s="17" t="s">
        <v>738</v>
      </c>
      <c r="NR1" s="17" t="s">
        <v>739</v>
      </c>
      <c r="NS1" s="17" t="s">
        <v>740</v>
      </c>
      <c r="NT1" s="17" t="s">
        <v>741</v>
      </c>
      <c r="NU1" s="17" t="s">
        <v>742</v>
      </c>
      <c r="NV1" s="17" t="s">
        <v>743</v>
      </c>
      <c r="NW1" s="17" t="s">
        <v>744</v>
      </c>
      <c r="NX1" s="17" t="s">
        <v>745</v>
      </c>
      <c r="NY1" s="17" t="s">
        <v>746</v>
      </c>
      <c r="NZ1" s="17" t="s">
        <v>747</v>
      </c>
      <c r="OA1" s="17" t="s">
        <v>748</v>
      </c>
      <c r="OB1" s="17" t="s">
        <v>749</v>
      </c>
      <c r="OC1" s="17" t="s">
        <v>750</v>
      </c>
      <c r="OD1" s="17" t="s">
        <v>751</v>
      </c>
      <c r="OE1" s="17" t="s">
        <v>752</v>
      </c>
      <c r="OF1" s="17" t="s">
        <v>753</v>
      </c>
      <c r="OG1" s="17" t="s">
        <v>754</v>
      </c>
      <c r="OH1" s="17" t="s">
        <v>755</v>
      </c>
      <c r="OI1" s="17" t="s">
        <v>756</v>
      </c>
      <c r="OJ1" s="17" t="s">
        <v>757</v>
      </c>
      <c r="OK1" s="17" t="s">
        <v>758</v>
      </c>
      <c r="OL1" s="17" t="s">
        <v>759</v>
      </c>
      <c r="OM1" s="17" t="s">
        <v>827</v>
      </c>
      <c r="ON1" s="17" t="s">
        <v>760</v>
      </c>
      <c r="OO1" s="17" t="s">
        <v>761</v>
      </c>
      <c r="OP1" s="17" t="s">
        <v>847</v>
      </c>
      <c r="OQ1" s="17" t="s">
        <v>762</v>
      </c>
      <c r="OR1" s="17" t="s">
        <v>763</v>
      </c>
      <c r="OS1" s="17" t="s">
        <v>764</v>
      </c>
      <c r="OT1" s="17" t="s">
        <v>765</v>
      </c>
      <c r="OU1" s="17" t="s">
        <v>766</v>
      </c>
      <c r="OV1" s="17" t="s">
        <v>767</v>
      </c>
      <c r="OW1" s="17" t="s">
        <v>768</v>
      </c>
      <c r="OX1" s="17" t="s">
        <v>769</v>
      </c>
      <c r="OY1" s="17" t="s">
        <v>770</v>
      </c>
      <c r="OZ1" s="17" t="s">
        <v>771</v>
      </c>
      <c r="PA1" s="17" t="s">
        <v>772</v>
      </c>
      <c r="PB1" s="17" t="s">
        <v>773</v>
      </c>
      <c r="PC1" s="17" t="s">
        <v>774</v>
      </c>
      <c r="PD1" s="17" t="s">
        <v>775</v>
      </c>
      <c r="PE1" s="17" t="s">
        <v>776</v>
      </c>
      <c r="PF1" s="17" t="s">
        <v>830</v>
      </c>
      <c r="PG1" s="17" t="s">
        <v>777</v>
      </c>
      <c r="PH1" s="17" t="s">
        <v>778</v>
      </c>
      <c r="PI1" s="17" t="s">
        <v>779</v>
      </c>
      <c r="PJ1" s="17" t="s">
        <v>780</v>
      </c>
      <c r="PK1" s="17" t="s">
        <v>781</v>
      </c>
      <c r="PL1" s="17" t="s">
        <v>782</v>
      </c>
      <c r="PM1" s="17" t="s">
        <v>783</v>
      </c>
      <c r="PN1" s="17" t="s">
        <v>784</v>
      </c>
      <c r="PO1" s="17" t="s">
        <v>785</v>
      </c>
      <c r="PP1" s="17" t="s">
        <v>786</v>
      </c>
      <c r="PQ1" s="17" t="s">
        <v>821</v>
      </c>
      <c r="PR1" s="17" t="s">
        <v>787</v>
      </c>
      <c r="PS1" s="17" t="s">
        <v>788</v>
      </c>
      <c r="PT1" s="17" t="s">
        <v>789</v>
      </c>
      <c r="PU1" s="17" t="s">
        <v>790</v>
      </c>
      <c r="PV1" s="17" t="s">
        <v>791</v>
      </c>
      <c r="PW1" s="17" t="s">
        <v>792</v>
      </c>
      <c r="PX1" s="17" t="s">
        <v>793</v>
      </c>
      <c r="PY1" s="17" t="s">
        <v>794</v>
      </c>
      <c r="PZ1" s="17" t="s">
        <v>795</v>
      </c>
      <c r="QA1" s="17" t="s">
        <v>796</v>
      </c>
      <c r="QB1" s="17" t="s">
        <v>797</v>
      </c>
      <c r="QC1" s="17" t="s">
        <v>798</v>
      </c>
      <c r="QD1" s="17" t="s">
        <v>799</v>
      </c>
      <c r="QE1" s="17" t="s">
        <v>800</v>
      </c>
      <c r="QF1" s="17" t="s">
        <v>801</v>
      </c>
      <c r="QG1" s="17" t="s">
        <v>802</v>
      </c>
      <c r="QH1" s="17" t="s">
        <v>803</v>
      </c>
      <c r="QI1" s="17" t="s">
        <v>804</v>
      </c>
      <c r="QJ1" s="17" t="s">
        <v>805</v>
      </c>
      <c r="QK1" s="17" t="s">
        <v>806</v>
      </c>
      <c r="QL1" s="17" t="s">
        <v>807</v>
      </c>
      <c r="QM1" s="17" t="s">
        <v>808</v>
      </c>
      <c r="QN1" s="17" t="s">
        <v>809</v>
      </c>
      <c r="QO1" s="17" t="s">
        <v>810</v>
      </c>
      <c r="QP1" s="17" t="s">
        <v>811</v>
      </c>
      <c r="QQ1" s="17" t="s">
        <v>812</v>
      </c>
      <c r="QR1" s="17" t="s">
        <v>813</v>
      </c>
      <c r="QS1" s="17" t="s">
        <v>1047</v>
      </c>
    </row>
    <row r="2" spans="1:461" x14ac:dyDescent="0.25">
      <c r="A2" s="2" t="s">
        <v>858</v>
      </c>
      <c r="AW2" s="17">
        <v>1</v>
      </c>
      <c r="AX2" s="17">
        <v>3</v>
      </c>
      <c r="BN2" s="17">
        <v>1</v>
      </c>
      <c r="BP2" s="17">
        <v>3</v>
      </c>
      <c r="BT2" s="17">
        <v>6</v>
      </c>
      <c r="BY2" s="17">
        <v>7</v>
      </c>
      <c r="CN2" s="17">
        <v>5</v>
      </c>
      <c r="CO2" s="17">
        <v>2</v>
      </c>
      <c r="DE2" s="17">
        <v>2</v>
      </c>
      <c r="DL2" s="17">
        <v>2</v>
      </c>
      <c r="DY2" s="17">
        <v>2</v>
      </c>
      <c r="EB2" s="17">
        <v>4</v>
      </c>
      <c r="FA2" s="17">
        <v>1</v>
      </c>
      <c r="GC2" s="17">
        <v>1</v>
      </c>
      <c r="IR2" s="17">
        <v>1</v>
      </c>
      <c r="IX2" s="17">
        <v>1</v>
      </c>
      <c r="JQ2" s="17">
        <v>7</v>
      </c>
      <c r="KB2" s="17">
        <v>5</v>
      </c>
      <c r="LV2" s="17">
        <v>1</v>
      </c>
      <c r="MM2" s="17">
        <v>2</v>
      </c>
      <c r="MQ2" s="17">
        <v>7</v>
      </c>
      <c r="NC2" s="17">
        <v>1</v>
      </c>
      <c r="NL2" s="17">
        <v>44</v>
      </c>
      <c r="NM2" s="17">
        <v>6</v>
      </c>
      <c r="NU2" s="17">
        <v>1</v>
      </c>
      <c r="NV2" s="17">
        <v>1</v>
      </c>
      <c r="NY2" s="17">
        <v>1</v>
      </c>
      <c r="OA2" s="17">
        <v>74</v>
      </c>
      <c r="OE2" s="17">
        <v>1</v>
      </c>
      <c r="PR2" s="17">
        <v>1</v>
      </c>
      <c r="QD2" s="17">
        <v>3</v>
      </c>
      <c r="QG2" s="17">
        <v>2</v>
      </c>
      <c r="QS2" s="17">
        <v>199</v>
      </c>
    </row>
    <row r="3" spans="1:461" x14ac:dyDescent="0.25">
      <c r="A3" s="4" t="s">
        <v>862</v>
      </c>
      <c r="O3" s="17">
        <v>1</v>
      </c>
      <c r="AW3" s="17">
        <v>6</v>
      </c>
      <c r="BR3" s="17">
        <v>3</v>
      </c>
      <c r="BT3" s="17">
        <v>1</v>
      </c>
      <c r="CH3" s="17">
        <v>2</v>
      </c>
      <c r="CL3" s="17">
        <v>1</v>
      </c>
      <c r="CV3" s="17">
        <v>21</v>
      </c>
      <c r="DY3" s="17">
        <v>2</v>
      </c>
      <c r="GC3" s="17">
        <v>23</v>
      </c>
      <c r="MM3" s="17">
        <v>3</v>
      </c>
      <c r="NC3" s="17">
        <v>4</v>
      </c>
      <c r="NL3" s="17">
        <v>5</v>
      </c>
      <c r="NM3" s="17">
        <v>116</v>
      </c>
      <c r="NX3" s="17">
        <v>3</v>
      </c>
      <c r="OA3" s="17">
        <v>3</v>
      </c>
      <c r="OG3" s="17">
        <v>1</v>
      </c>
      <c r="OV3" s="17">
        <v>2</v>
      </c>
      <c r="PA3" s="17">
        <v>1</v>
      </c>
      <c r="PK3" s="17">
        <v>1</v>
      </c>
      <c r="PT3" s="17">
        <v>4</v>
      </c>
      <c r="QS3" s="17">
        <v>203</v>
      </c>
    </row>
    <row r="4" spans="1:461" x14ac:dyDescent="0.25">
      <c r="A4" s="2" t="s">
        <v>864</v>
      </c>
      <c r="AW4" s="17">
        <v>73</v>
      </c>
      <c r="AX4" s="17">
        <v>3</v>
      </c>
      <c r="BN4" s="17">
        <v>9</v>
      </c>
      <c r="CF4" s="17">
        <v>4</v>
      </c>
      <c r="CH4" s="17">
        <v>1</v>
      </c>
      <c r="CL4" s="17">
        <v>9</v>
      </c>
      <c r="CV4" s="17">
        <v>7</v>
      </c>
      <c r="EB4" s="17">
        <v>83</v>
      </c>
      <c r="FJ4" s="17">
        <v>1</v>
      </c>
      <c r="IM4" s="17">
        <v>2</v>
      </c>
      <c r="IX4" s="17">
        <v>3</v>
      </c>
      <c r="MQ4" s="17">
        <v>1</v>
      </c>
      <c r="NC4" s="17">
        <v>2</v>
      </c>
      <c r="OV4" s="17">
        <v>2</v>
      </c>
      <c r="OZ4" s="17">
        <v>1</v>
      </c>
      <c r="PS4" s="17">
        <v>15</v>
      </c>
      <c r="PV4" s="17">
        <v>1</v>
      </c>
      <c r="QF4" s="17">
        <v>4</v>
      </c>
      <c r="QM4" s="17">
        <v>2</v>
      </c>
      <c r="QS4" s="17">
        <v>223</v>
      </c>
    </row>
    <row r="5" spans="1:461" x14ac:dyDescent="0.25">
      <c r="A5" s="2" t="s">
        <v>865</v>
      </c>
      <c r="AW5" s="17">
        <v>1</v>
      </c>
      <c r="AZ5" s="17">
        <v>1</v>
      </c>
      <c r="BN5" s="17">
        <v>13</v>
      </c>
      <c r="CH5" s="17">
        <v>2</v>
      </c>
      <c r="CL5" s="17">
        <v>1</v>
      </c>
      <c r="CN5" s="17">
        <v>1</v>
      </c>
      <c r="EB5" s="17">
        <v>24</v>
      </c>
      <c r="FJ5" s="17">
        <v>2</v>
      </c>
      <c r="IX5" s="17">
        <v>9</v>
      </c>
      <c r="IZ5" s="17">
        <v>1</v>
      </c>
      <c r="JA5" s="17">
        <v>1</v>
      </c>
      <c r="JB5" s="17">
        <v>1</v>
      </c>
      <c r="JP5" s="17">
        <v>4</v>
      </c>
      <c r="JR5" s="17">
        <v>17</v>
      </c>
      <c r="KB5" s="17">
        <v>7</v>
      </c>
      <c r="LB5" s="17">
        <v>2</v>
      </c>
      <c r="LH5" s="17">
        <v>14</v>
      </c>
      <c r="MU5" s="17">
        <v>2</v>
      </c>
      <c r="MW5" s="17">
        <v>5</v>
      </c>
      <c r="NM5" s="17">
        <v>2</v>
      </c>
      <c r="NX5" s="17">
        <v>1</v>
      </c>
      <c r="OK5" s="17">
        <v>1</v>
      </c>
      <c r="OV5" s="17">
        <v>1</v>
      </c>
      <c r="PR5" s="17">
        <v>146</v>
      </c>
      <c r="PS5" s="17">
        <v>5</v>
      </c>
      <c r="QD5" s="17">
        <v>6</v>
      </c>
      <c r="QS5" s="17">
        <v>270</v>
      </c>
    </row>
    <row r="6" spans="1:461" x14ac:dyDescent="0.25">
      <c r="A6" s="17" t="s">
        <v>1231</v>
      </c>
      <c r="E6" s="17">
        <v>1</v>
      </c>
      <c r="K6" s="17">
        <v>1</v>
      </c>
      <c r="AW6" s="17">
        <v>16</v>
      </c>
      <c r="AX6" s="17">
        <v>1</v>
      </c>
      <c r="BE6" s="17">
        <v>1</v>
      </c>
      <c r="CV6" s="17">
        <v>5</v>
      </c>
      <c r="DE6" s="17">
        <v>10</v>
      </c>
      <c r="DL6" s="17">
        <v>16</v>
      </c>
      <c r="DO6" s="17">
        <v>2</v>
      </c>
      <c r="DY6" s="17">
        <v>9</v>
      </c>
      <c r="EB6" s="17">
        <v>109</v>
      </c>
      <c r="EE6" s="17">
        <v>1</v>
      </c>
      <c r="FQ6" s="17">
        <v>1</v>
      </c>
      <c r="GC6" s="17">
        <v>2</v>
      </c>
      <c r="GW6" s="17">
        <v>3</v>
      </c>
      <c r="IC6" s="17">
        <v>1</v>
      </c>
      <c r="IX6" s="17">
        <v>7</v>
      </c>
      <c r="JR6" s="17">
        <v>5</v>
      </c>
      <c r="KD6" s="17">
        <v>1</v>
      </c>
      <c r="LY6" s="17">
        <v>2</v>
      </c>
      <c r="MQ6" s="17">
        <v>2</v>
      </c>
      <c r="MW6" s="17">
        <v>2</v>
      </c>
      <c r="NL6" s="17">
        <v>1</v>
      </c>
      <c r="NS6" s="17">
        <v>2</v>
      </c>
      <c r="NU6" s="17">
        <v>1</v>
      </c>
      <c r="OA6" s="17">
        <v>8</v>
      </c>
      <c r="PI6" s="17">
        <v>1</v>
      </c>
      <c r="PR6" s="17">
        <v>11</v>
      </c>
      <c r="PS6" s="17">
        <v>1</v>
      </c>
      <c r="PT6" s="17">
        <v>4</v>
      </c>
      <c r="QD6" s="17">
        <v>11</v>
      </c>
      <c r="QS6" s="17">
        <v>238</v>
      </c>
    </row>
    <row r="7" spans="1:461" x14ac:dyDescent="0.25">
      <c r="A7" s="17" t="s">
        <v>922</v>
      </c>
      <c r="O7" s="17">
        <v>1</v>
      </c>
      <c r="AE7" s="17">
        <v>8</v>
      </c>
      <c r="AT7" s="17">
        <v>1</v>
      </c>
      <c r="AW7" s="17">
        <v>13</v>
      </c>
      <c r="AX7" s="17">
        <v>3</v>
      </c>
      <c r="AZ7" s="17">
        <v>9</v>
      </c>
      <c r="BN7" s="17">
        <v>1</v>
      </c>
      <c r="BR7" s="17">
        <v>1</v>
      </c>
      <c r="BZ7" s="17">
        <v>2</v>
      </c>
      <c r="CH7" s="17">
        <v>1</v>
      </c>
      <c r="CL7" s="17">
        <v>1</v>
      </c>
      <c r="DE7" s="17">
        <v>6</v>
      </c>
      <c r="DF7" s="17">
        <v>7</v>
      </c>
      <c r="DY7" s="17">
        <v>2</v>
      </c>
      <c r="EB7" s="17">
        <v>70</v>
      </c>
      <c r="EV7" s="17">
        <v>1</v>
      </c>
      <c r="GG7" s="17">
        <v>4</v>
      </c>
      <c r="GL7" s="17">
        <v>3</v>
      </c>
      <c r="GW7" s="17">
        <v>1</v>
      </c>
      <c r="HZ7" s="17">
        <v>1</v>
      </c>
      <c r="JR7" s="17">
        <v>9</v>
      </c>
      <c r="KO7" s="17">
        <v>1</v>
      </c>
      <c r="LS7" s="17">
        <v>1</v>
      </c>
      <c r="LU7" s="17">
        <v>1</v>
      </c>
      <c r="LV7" s="17">
        <v>2</v>
      </c>
      <c r="MQ7" s="17">
        <v>2</v>
      </c>
      <c r="MW7" s="17">
        <v>1</v>
      </c>
      <c r="NL7" s="17">
        <v>1</v>
      </c>
      <c r="NM7" s="17">
        <v>1</v>
      </c>
      <c r="OA7" s="17">
        <v>14</v>
      </c>
      <c r="OE7" s="17">
        <v>9</v>
      </c>
      <c r="OW7" s="17">
        <v>3</v>
      </c>
      <c r="PA7" s="17">
        <v>2</v>
      </c>
      <c r="PI7" s="17">
        <v>1</v>
      </c>
      <c r="PR7" s="17">
        <v>1</v>
      </c>
      <c r="PS7" s="17">
        <v>10</v>
      </c>
      <c r="QB7" s="17">
        <v>6</v>
      </c>
      <c r="QD7" s="17">
        <v>3</v>
      </c>
      <c r="QS7" s="17">
        <v>204</v>
      </c>
    </row>
    <row r="8" spans="1:461" x14ac:dyDescent="0.25">
      <c r="A8" s="17" t="s">
        <v>926</v>
      </c>
      <c r="B8" s="17">
        <v>1</v>
      </c>
      <c r="AL8" s="17">
        <v>2</v>
      </c>
      <c r="AW8" s="17">
        <v>53</v>
      </c>
      <c r="BN8" s="17">
        <v>3</v>
      </c>
      <c r="BR8" s="17">
        <v>11</v>
      </c>
      <c r="BY8" s="17">
        <v>2</v>
      </c>
      <c r="CN8" s="17">
        <v>1</v>
      </c>
      <c r="CV8" s="17">
        <v>11</v>
      </c>
      <c r="DE8" s="17">
        <v>7</v>
      </c>
      <c r="DO8" s="17">
        <v>7</v>
      </c>
      <c r="DY8" s="17">
        <v>2</v>
      </c>
      <c r="EB8" s="17">
        <v>24</v>
      </c>
      <c r="EE8" s="17">
        <v>5</v>
      </c>
      <c r="FG8" s="17">
        <v>1</v>
      </c>
      <c r="GV8" s="17">
        <v>2</v>
      </c>
      <c r="GW8" s="17">
        <v>3</v>
      </c>
      <c r="IC8" s="17">
        <v>3</v>
      </c>
      <c r="IM8" s="17">
        <v>1</v>
      </c>
      <c r="IX8" s="17">
        <v>23</v>
      </c>
      <c r="IZ8" s="17">
        <v>1</v>
      </c>
      <c r="JA8" s="17">
        <v>1</v>
      </c>
      <c r="JH8" s="17">
        <v>2</v>
      </c>
      <c r="JP8" s="17">
        <v>2</v>
      </c>
      <c r="JQ8" s="17">
        <v>1</v>
      </c>
      <c r="JR8" s="17">
        <v>4</v>
      </c>
      <c r="JZ8" s="17">
        <v>1</v>
      </c>
      <c r="KB8" s="17">
        <v>2</v>
      </c>
      <c r="NC8" s="17">
        <v>13</v>
      </c>
      <c r="NM8" s="17">
        <v>3</v>
      </c>
      <c r="NX8" s="17">
        <v>2</v>
      </c>
      <c r="OA8" s="17">
        <v>4</v>
      </c>
      <c r="PR8" s="17">
        <v>8</v>
      </c>
      <c r="PT8" s="17">
        <v>2</v>
      </c>
      <c r="QB8" s="17">
        <v>1</v>
      </c>
      <c r="QD8" s="17">
        <v>4</v>
      </c>
      <c r="QS8" s="17">
        <v>213</v>
      </c>
    </row>
    <row r="9" spans="1:461" x14ac:dyDescent="0.25">
      <c r="A9" s="2" t="s">
        <v>875</v>
      </c>
      <c r="K9" s="17">
        <v>3</v>
      </c>
      <c r="Y9" s="17">
        <v>1</v>
      </c>
      <c r="AW9" s="17">
        <v>13</v>
      </c>
      <c r="AX9" s="17">
        <v>3</v>
      </c>
      <c r="BE9" s="17">
        <v>1</v>
      </c>
      <c r="BN9" s="17">
        <v>1</v>
      </c>
      <c r="CF9" s="17">
        <v>11</v>
      </c>
      <c r="CI9" s="17">
        <v>2</v>
      </c>
      <c r="CS9" s="17">
        <v>1</v>
      </c>
      <c r="CT9" s="17">
        <v>1</v>
      </c>
      <c r="DE9" s="17">
        <v>1</v>
      </c>
      <c r="DF9" s="17">
        <v>1</v>
      </c>
      <c r="EB9" s="17">
        <v>63</v>
      </c>
      <c r="ES9" s="17">
        <v>2</v>
      </c>
      <c r="EV9" s="17">
        <v>1</v>
      </c>
      <c r="GW9" s="17">
        <v>1</v>
      </c>
      <c r="HW9" s="17">
        <v>3</v>
      </c>
      <c r="IX9" s="17">
        <v>5</v>
      </c>
      <c r="JA9" s="17">
        <v>5</v>
      </c>
      <c r="JR9" s="17">
        <v>31</v>
      </c>
      <c r="KB9" s="17">
        <v>1</v>
      </c>
      <c r="KZ9" s="17">
        <v>2</v>
      </c>
      <c r="MW9" s="17">
        <v>1</v>
      </c>
      <c r="NL9" s="17">
        <v>1</v>
      </c>
      <c r="NS9" s="17">
        <v>12</v>
      </c>
      <c r="OV9" s="17">
        <v>1</v>
      </c>
      <c r="OX9" s="17">
        <v>3</v>
      </c>
      <c r="PI9" s="17">
        <v>3</v>
      </c>
      <c r="PK9" s="17">
        <v>1</v>
      </c>
      <c r="PR9" s="17">
        <v>5</v>
      </c>
      <c r="PS9" s="17">
        <v>2</v>
      </c>
      <c r="PT9" s="17">
        <v>1</v>
      </c>
      <c r="QL9" s="17">
        <v>46</v>
      </c>
      <c r="QS9" s="17">
        <v>229</v>
      </c>
    </row>
    <row r="10" spans="1:461" x14ac:dyDescent="0.25">
      <c r="A10" s="20" t="s">
        <v>877</v>
      </c>
      <c r="E10" s="17">
        <v>1</v>
      </c>
      <c r="V10" s="17">
        <v>4</v>
      </c>
      <c r="BR10" s="17">
        <v>14</v>
      </c>
      <c r="CF10" s="17">
        <v>3</v>
      </c>
      <c r="CL10" s="17">
        <v>1</v>
      </c>
      <c r="CN10" s="17">
        <v>1</v>
      </c>
      <c r="DV10" s="17">
        <v>1</v>
      </c>
      <c r="EB10" s="17">
        <v>1</v>
      </c>
      <c r="EY10" s="17">
        <v>5</v>
      </c>
      <c r="FA10" s="17">
        <v>2</v>
      </c>
      <c r="FZ10" s="17">
        <v>1</v>
      </c>
      <c r="GU10" s="17">
        <v>10</v>
      </c>
      <c r="GW10" s="17">
        <v>1</v>
      </c>
      <c r="IP10" s="17">
        <v>1</v>
      </c>
      <c r="IU10" s="17">
        <v>26</v>
      </c>
      <c r="IX10" s="17">
        <v>8</v>
      </c>
      <c r="IZ10" s="17">
        <v>3</v>
      </c>
      <c r="JR10" s="17">
        <v>3</v>
      </c>
      <c r="KE10" s="17">
        <v>3</v>
      </c>
      <c r="KY10" s="17">
        <v>5</v>
      </c>
      <c r="LF10" s="17">
        <v>2</v>
      </c>
      <c r="LH10" s="17">
        <v>14</v>
      </c>
      <c r="LR10" s="17">
        <v>6</v>
      </c>
      <c r="MC10" s="17">
        <v>4</v>
      </c>
      <c r="MQ10" s="17">
        <v>9</v>
      </c>
      <c r="MU10" s="17">
        <v>3</v>
      </c>
      <c r="MW10" s="17">
        <v>5</v>
      </c>
      <c r="MY10" s="17">
        <v>1</v>
      </c>
      <c r="NI10" s="17">
        <v>3</v>
      </c>
      <c r="NL10" s="17">
        <v>26</v>
      </c>
      <c r="NM10" s="17">
        <v>3</v>
      </c>
      <c r="OI10" s="17">
        <v>1</v>
      </c>
      <c r="OK10" s="17">
        <v>1</v>
      </c>
      <c r="PO10" s="17">
        <v>1</v>
      </c>
      <c r="PS10" s="17">
        <v>27</v>
      </c>
      <c r="QB10" s="17">
        <v>2</v>
      </c>
      <c r="QD10" s="17">
        <v>8</v>
      </c>
      <c r="QS10" s="17">
        <v>210</v>
      </c>
    </row>
    <row r="11" spans="1:461" x14ac:dyDescent="0.25">
      <c r="A11" s="17" t="s">
        <v>929</v>
      </c>
      <c r="U11" s="17">
        <v>1</v>
      </c>
      <c r="AM11" s="17">
        <v>7</v>
      </c>
      <c r="AT11" s="17">
        <v>1</v>
      </c>
      <c r="AW11" s="17">
        <v>1</v>
      </c>
      <c r="AZ11" s="17">
        <v>2</v>
      </c>
      <c r="BI11" s="17">
        <v>2</v>
      </c>
      <c r="BJ11" s="17">
        <v>4</v>
      </c>
      <c r="BK11" s="17">
        <v>2</v>
      </c>
      <c r="BN11" s="17">
        <v>6</v>
      </c>
      <c r="BV11" s="17">
        <v>3</v>
      </c>
      <c r="CL11" s="17">
        <v>1</v>
      </c>
      <c r="DD11" s="17">
        <v>5</v>
      </c>
      <c r="DV11" s="17">
        <v>1</v>
      </c>
      <c r="EB11" s="17">
        <v>46</v>
      </c>
      <c r="EO11" s="17">
        <v>1</v>
      </c>
      <c r="FC11" s="17">
        <v>2</v>
      </c>
      <c r="GU11" s="17">
        <v>3</v>
      </c>
      <c r="GW11" s="17">
        <v>3</v>
      </c>
      <c r="HI11" s="17">
        <v>1</v>
      </c>
      <c r="HZ11" s="17">
        <v>20</v>
      </c>
      <c r="IJ11" s="17">
        <v>3</v>
      </c>
      <c r="IU11" s="17">
        <v>6</v>
      </c>
      <c r="JN11" s="17">
        <v>26</v>
      </c>
      <c r="JS11" s="17">
        <v>4</v>
      </c>
      <c r="KZ11" s="17">
        <v>19</v>
      </c>
      <c r="LA11" s="17">
        <v>9</v>
      </c>
      <c r="LH11" s="17">
        <v>1</v>
      </c>
      <c r="LR11" s="17">
        <v>3</v>
      </c>
      <c r="LU11" s="17">
        <v>2</v>
      </c>
      <c r="LV11" s="17">
        <v>3</v>
      </c>
      <c r="MU11" s="17">
        <v>1</v>
      </c>
      <c r="MW11" s="17">
        <v>8</v>
      </c>
      <c r="NE11" s="17">
        <v>4</v>
      </c>
      <c r="NI11" s="17">
        <v>4</v>
      </c>
      <c r="PD11" s="17">
        <v>1</v>
      </c>
      <c r="PI11" s="17">
        <v>1</v>
      </c>
      <c r="PS11" s="17">
        <v>6</v>
      </c>
      <c r="QB11" s="17">
        <v>2</v>
      </c>
      <c r="QE11" s="17">
        <v>1</v>
      </c>
      <c r="QS11" s="17">
        <v>216</v>
      </c>
    </row>
    <row r="12" spans="1:461" x14ac:dyDescent="0.25">
      <c r="A12" s="2" t="s">
        <v>857</v>
      </c>
      <c r="AW12" s="17">
        <v>38</v>
      </c>
      <c r="BK12" s="17">
        <v>3</v>
      </c>
      <c r="BN12" s="17">
        <v>1</v>
      </c>
      <c r="BQ12" s="17">
        <v>27</v>
      </c>
      <c r="CU12" s="17">
        <v>1</v>
      </c>
      <c r="EB12" s="17">
        <v>70</v>
      </c>
      <c r="IX12" s="17">
        <v>3</v>
      </c>
      <c r="JP12" s="17">
        <v>1</v>
      </c>
      <c r="JR12" s="17">
        <v>1</v>
      </c>
      <c r="LV12" s="17">
        <v>1</v>
      </c>
      <c r="MN12" s="17">
        <v>1</v>
      </c>
      <c r="NL12" s="17">
        <v>2</v>
      </c>
      <c r="NM12" s="17">
        <v>2</v>
      </c>
      <c r="OA12" s="17">
        <v>2</v>
      </c>
      <c r="OE12" s="17">
        <v>6</v>
      </c>
      <c r="OQ12" s="17">
        <v>1</v>
      </c>
      <c r="OU12" s="17">
        <v>1</v>
      </c>
      <c r="OV12" s="17">
        <v>4</v>
      </c>
      <c r="PI12" s="17">
        <v>1</v>
      </c>
      <c r="PK12" s="17">
        <v>2</v>
      </c>
      <c r="PR12" s="17">
        <v>30</v>
      </c>
      <c r="PS12" s="17">
        <v>2</v>
      </c>
      <c r="PT12" s="17">
        <v>2</v>
      </c>
      <c r="PX12" s="17">
        <v>1</v>
      </c>
      <c r="QF12" s="17">
        <v>1</v>
      </c>
      <c r="QS12" s="17">
        <v>204</v>
      </c>
    </row>
    <row r="13" spans="1:461" x14ac:dyDescent="0.25">
      <c r="A13" s="2" t="s">
        <v>861</v>
      </c>
      <c r="E13" s="17">
        <v>2</v>
      </c>
      <c r="P13" s="17">
        <v>1</v>
      </c>
      <c r="AX13" s="17">
        <v>3</v>
      </c>
      <c r="AY13" s="17">
        <v>1</v>
      </c>
      <c r="EB13" s="17">
        <v>3</v>
      </c>
      <c r="FA13" s="17">
        <v>35</v>
      </c>
      <c r="FR13" s="17">
        <v>3</v>
      </c>
      <c r="JM13" s="17">
        <v>2</v>
      </c>
      <c r="JR13" s="17">
        <v>1</v>
      </c>
      <c r="NS13" s="17">
        <v>2</v>
      </c>
      <c r="NX13" s="17">
        <v>6</v>
      </c>
      <c r="OV13" s="17">
        <v>1</v>
      </c>
      <c r="OZ13" s="17">
        <v>2</v>
      </c>
      <c r="PL13" s="17">
        <v>1</v>
      </c>
      <c r="PR13" s="17">
        <v>4</v>
      </c>
      <c r="PS13" s="17">
        <v>3</v>
      </c>
      <c r="PT13" s="17">
        <v>19</v>
      </c>
      <c r="QF13" s="17">
        <v>3</v>
      </c>
      <c r="QG13" s="17">
        <v>160</v>
      </c>
      <c r="QS13" s="17">
        <v>252</v>
      </c>
    </row>
    <row r="14" spans="1:461" x14ac:dyDescent="0.25">
      <c r="A14" s="2" t="s">
        <v>872</v>
      </c>
      <c r="E14" s="17">
        <v>3</v>
      </c>
      <c r="L14" s="17">
        <v>1</v>
      </c>
      <c r="AL14" s="17">
        <v>3</v>
      </c>
      <c r="CE14" s="17">
        <v>12</v>
      </c>
      <c r="CQ14" s="17">
        <v>1</v>
      </c>
      <c r="DZ14" s="17">
        <v>46</v>
      </c>
      <c r="EB14" s="17">
        <v>34</v>
      </c>
      <c r="FJ14" s="17">
        <v>2</v>
      </c>
      <c r="GV14" s="17">
        <v>3</v>
      </c>
      <c r="HE14" s="17">
        <v>7</v>
      </c>
      <c r="KD14" s="17">
        <v>1</v>
      </c>
      <c r="NM14" s="17">
        <v>6</v>
      </c>
      <c r="OX14" s="17">
        <v>2</v>
      </c>
      <c r="PA14" s="17">
        <v>5</v>
      </c>
      <c r="PI14" s="17">
        <v>79</v>
      </c>
      <c r="PR14" s="17">
        <v>15</v>
      </c>
      <c r="PS14" s="17">
        <v>54</v>
      </c>
      <c r="PT14" s="17">
        <v>44</v>
      </c>
      <c r="QB14" s="17">
        <v>1</v>
      </c>
      <c r="QC14" s="17">
        <v>1</v>
      </c>
      <c r="QR14" s="17">
        <v>1</v>
      </c>
      <c r="QS14" s="17">
        <v>321</v>
      </c>
    </row>
    <row r="15" spans="1:461" x14ac:dyDescent="0.25">
      <c r="A15" s="2" t="s">
        <v>863</v>
      </c>
      <c r="AW15" s="17">
        <v>20</v>
      </c>
      <c r="BR15" s="17">
        <v>6</v>
      </c>
      <c r="CV15" s="17">
        <v>4</v>
      </c>
      <c r="DD15" s="17">
        <v>8</v>
      </c>
      <c r="EB15" s="17">
        <v>92</v>
      </c>
      <c r="GW15" s="17">
        <v>7</v>
      </c>
      <c r="HT15" s="17">
        <v>1</v>
      </c>
      <c r="IX15" s="17">
        <v>9</v>
      </c>
      <c r="IZ15" s="17">
        <v>5</v>
      </c>
      <c r="JJ15" s="17">
        <v>2</v>
      </c>
      <c r="JQ15" s="17">
        <v>2</v>
      </c>
      <c r="JR15" s="17">
        <v>4</v>
      </c>
      <c r="MC15" s="17">
        <v>7</v>
      </c>
      <c r="MQ15" s="17">
        <v>15</v>
      </c>
      <c r="NC15" s="17">
        <v>1</v>
      </c>
      <c r="NM15" s="17">
        <v>1</v>
      </c>
      <c r="NS15" s="17">
        <v>1</v>
      </c>
      <c r="NX15" s="17">
        <v>1</v>
      </c>
      <c r="OG15" s="17">
        <v>1</v>
      </c>
      <c r="PI15" s="17">
        <v>8</v>
      </c>
      <c r="PK15" s="17">
        <v>1</v>
      </c>
      <c r="PR15" s="17">
        <v>2</v>
      </c>
      <c r="PS15" s="17">
        <v>1</v>
      </c>
      <c r="QD15" s="17">
        <v>13</v>
      </c>
      <c r="QS15" s="17">
        <v>212</v>
      </c>
    </row>
    <row r="16" spans="1:461" x14ac:dyDescent="0.25">
      <c r="A16" s="2" t="s">
        <v>935</v>
      </c>
      <c r="AW16" s="17">
        <v>84</v>
      </c>
      <c r="CL16" s="17">
        <v>1</v>
      </c>
      <c r="EB16" s="17">
        <v>85</v>
      </c>
      <c r="GC16" s="17">
        <v>1</v>
      </c>
      <c r="GV16" s="17">
        <v>4</v>
      </c>
      <c r="IX16" s="17">
        <v>4</v>
      </c>
      <c r="IZ16" s="17">
        <v>4</v>
      </c>
      <c r="JQ16" s="17">
        <v>1</v>
      </c>
      <c r="JR16" s="17">
        <v>2</v>
      </c>
      <c r="NM16" s="17">
        <v>18</v>
      </c>
      <c r="NS16" s="17">
        <v>1</v>
      </c>
      <c r="PR16" s="17">
        <v>4</v>
      </c>
      <c r="PS16" s="17">
        <v>5</v>
      </c>
      <c r="QB16" s="17">
        <v>1</v>
      </c>
      <c r="QS16" s="17">
        <v>215</v>
      </c>
    </row>
    <row r="17" spans="1:461" x14ac:dyDescent="0.25">
      <c r="A17" s="2" t="s">
        <v>1232</v>
      </c>
      <c r="K17" s="17">
        <v>2</v>
      </c>
      <c r="AW17" s="17">
        <v>1</v>
      </c>
      <c r="AX17" s="17">
        <v>2</v>
      </c>
      <c r="AY17" s="17">
        <v>4</v>
      </c>
      <c r="BL17" s="17">
        <v>1</v>
      </c>
      <c r="BV17" s="17">
        <v>1</v>
      </c>
      <c r="BY17" s="17">
        <v>1</v>
      </c>
      <c r="DE17" s="17">
        <v>1</v>
      </c>
      <c r="DZ17" s="17">
        <v>4</v>
      </c>
      <c r="ES17" s="17">
        <v>3</v>
      </c>
      <c r="FA17" s="17">
        <v>20</v>
      </c>
      <c r="FQ17" s="17">
        <v>43</v>
      </c>
      <c r="GC17" s="17">
        <v>1</v>
      </c>
      <c r="JA17" s="17">
        <v>1</v>
      </c>
      <c r="JR17" s="17">
        <v>1</v>
      </c>
      <c r="KD17" s="17">
        <v>8</v>
      </c>
      <c r="NG17" s="17">
        <v>8</v>
      </c>
      <c r="NS17" s="17">
        <v>1</v>
      </c>
      <c r="NT17" s="17">
        <v>1</v>
      </c>
      <c r="NX17" s="17">
        <v>9</v>
      </c>
      <c r="OA17" s="17">
        <v>64</v>
      </c>
      <c r="OE17" s="17">
        <v>7</v>
      </c>
      <c r="OO17" s="17">
        <v>2</v>
      </c>
      <c r="OU17" s="17">
        <v>5</v>
      </c>
      <c r="OV17" s="17">
        <v>1</v>
      </c>
      <c r="PR17" s="17">
        <v>48</v>
      </c>
      <c r="PT17" s="17">
        <v>7</v>
      </c>
      <c r="QD17" s="17">
        <v>1</v>
      </c>
      <c r="QS17" s="17">
        <v>248</v>
      </c>
    </row>
    <row r="18" spans="1:461" x14ac:dyDescent="0.25">
      <c r="A18" s="2" t="s">
        <v>867</v>
      </c>
      <c r="I18" s="17">
        <v>7</v>
      </c>
      <c r="AI18" s="17">
        <v>1</v>
      </c>
      <c r="AX18" s="17">
        <v>9</v>
      </c>
      <c r="BE18" s="17">
        <v>1</v>
      </c>
      <c r="BN18" s="17">
        <v>25</v>
      </c>
      <c r="BR18" s="17">
        <v>1</v>
      </c>
      <c r="CF18" s="17">
        <v>5</v>
      </c>
      <c r="CK18" s="17">
        <v>1</v>
      </c>
      <c r="CV18" s="17">
        <v>1</v>
      </c>
      <c r="DE18" s="17">
        <v>10</v>
      </c>
      <c r="DY18" s="17">
        <v>4</v>
      </c>
      <c r="EB18" s="17">
        <v>1</v>
      </c>
      <c r="EV18" s="17">
        <v>1</v>
      </c>
      <c r="FG18" s="17">
        <v>10</v>
      </c>
      <c r="FJ18" s="17">
        <v>1</v>
      </c>
      <c r="GW18" s="17">
        <v>8</v>
      </c>
      <c r="HT18" s="17">
        <v>1</v>
      </c>
      <c r="IG18" s="17">
        <v>2</v>
      </c>
      <c r="IU18" s="17">
        <v>1</v>
      </c>
      <c r="IX18" s="17">
        <v>5</v>
      </c>
      <c r="JP18" s="17">
        <v>48</v>
      </c>
      <c r="JR18" s="17">
        <v>13</v>
      </c>
      <c r="KD18" s="17">
        <v>1</v>
      </c>
      <c r="KR18" s="17">
        <v>2</v>
      </c>
      <c r="KZ18" s="17">
        <v>17</v>
      </c>
      <c r="LA18" s="17">
        <v>5</v>
      </c>
      <c r="LH18" s="17">
        <v>2</v>
      </c>
      <c r="LR18" s="17">
        <v>2</v>
      </c>
      <c r="LU18" s="17">
        <v>1</v>
      </c>
      <c r="LV18" s="17">
        <v>2</v>
      </c>
      <c r="MQ18" s="17">
        <v>5</v>
      </c>
      <c r="MV18" s="17">
        <v>1</v>
      </c>
      <c r="MW18" s="17">
        <v>8</v>
      </c>
      <c r="NM18" s="17">
        <v>1</v>
      </c>
      <c r="NS18" s="17">
        <v>2</v>
      </c>
      <c r="NX18" s="17">
        <v>2</v>
      </c>
      <c r="OA18" s="17">
        <v>1</v>
      </c>
      <c r="PS18" s="17">
        <v>3</v>
      </c>
      <c r="QS18" s="17">
        <v>211</v>
      </c>
    </row>
    <row r="19" spans="1:461" x14ac:dyDescent="0.25">
      <c r="A19" s="20" t="s">
        <v>871</v>
      </c>
      <c r="K19" s="17">
        <v>2</v>
      </c>
      <c r="AE19" s="17">
        <v>1</v>
      </c>
      <c r="DZ19" s="17">
        <v>19</v>
      </c>
      <c r="EB19" s="17">
        <v>18</v>
      </c>
      <c r="GD19" s="17">
        <v>1</v>
      </c>
      <c r="JX19" s="17">
        <v>1</v>
      </c>
      <c r="LH19" s="17">
        <v>7</v>
      </c>
      <c r="MQ19" s="17">
        <v>3</v>
      </c>
      <c r="MW19" s="17">
        <v>1</v>
      </c>
      <c r="NM19" s="17">
        <v>6</v>
      </c>
      <c r="NT19" s="17">
        <v>7</v>
      </c>
      <c r="OV19" s="17">
        <v>4</v>
      </c>
      <c r="PI19" s="17">
        <v>132</v>
      </c>
      <c r="PR19" s="17">
        <v>39</v>
      </c>
      <c r="PS19" s="17">
        <v>2</v>
      </c>
      <c r="QS19" s="17">
        <v>243</v>
      </c>
    </row>
    <row r="20" spans="1:461" x14ac:dyDescent="0.25">
      <c r="A20" s="2" t="s">
        <v>869</v>
      </c>
      <c r="AW20" s="17">
        <v>17</v>
      </c>
      <c r="BR20" s="17">
        <v>5</v>
      </c>
      <c r="CL20" s="17">
        <v>8</v>
      </c>
      <c r="CN20" s="17">
        <v>3</v>
      </c>
      <c r="CO20" s="17">
        <v>18</v>
      </c>
      <c r="CV20" s="17">
        <v>19</v>
      </c>
      <c r="DE20" s="17">
        <v>9</v>
      </c>
      <c r="DF20" s="17">
        <v>7</v>
      </c>
      <c r="EB20" s="17">
        <v>15</v>
      </c>
      <c r="HT20" s="17">
        <v>12</v>
      </c>
      <c r="IM20" s="17">
        <v>1</v>
      </c>
      <c r="IQ20" s="17">
        <v>3</v>
      </c>
      <c r="IX20" s="17">
        <v>4</v>
      </c>
      <c r="IZ20" s="17">
        <v>1</v>
      </c>
      <c r="JQ20" s="17">
        <v>18</v>
      </c>
      <c r="JR20" s="17">
        <v>25</v>
      </c>
      <c r="KB20" s="17">
        <v>4</v>
      </c>
      <c r="MC20" s="17">
        <v>1</v>
      </c>
      <c r="MQ20" s="17">
        <v>25</v>
      </c>
      <c r="NC20" s="17">
        <v>4</v>
      </c>
      <c r="NM20" s="17">
        <v>5</v>
      </c>
      <c r="NX20" s="17">
        <v>2</v>
      </c>
      <c r="OA20" s="17">
        <v>4</v>
      </c>
      <c r="OV20" s="17">
        <v>2</v>
      </c>
      <c r="OW20" s="17">
        <v>8</v>
      </c>
      <c r="PR20" s="17">
        <v>3</v>
      </c>
      <c r="PS20" s="17">
        <v>3</v>
      </c>
      <c r="QD20" s="17">
        <v>8</v>
      </c>
      <c r="QK20" s="17">
        <v>6</v>
      </c>
      <c r="QS20" s="17">
        <v>240</v>
      </c>
    </row>
    <row r="21" spans="1:461" x14ac:dyDescent="0.25">
      <c r="A21" s="17" t="s">
        <v>933</v>
      </c>
      <c r="G21" s="17">
        <v>2</v>
      </c>
      <c r="H21" s="17">
        <v>13</v>
      </c>
      <c r="S21" s="17">
        <v>7</v>
      </c>
      <c r="AE21" s="17">
        <v>1</v>
      </c>
      <c r="AM21" s="17">
        <v>5</v>
      </c>
      <c r="AZ21" s="17">
        <v>5</v>
      </c>
      <c r="BN21" s="17">
        <v>10</v>
      </c>
      <c r="BV21" s="17">
        <v>2</v>
      </c>
      <c r="CF21" s="17">
        <v>1</v>
      </c>
      <c r="CL21" s="17">
        <v>4</v>
      </c>
      <c r="DD21" s="17">
        <v>12</v>
      </c>
      <c r="DE21" s="17">
        <v>1</v>
      </c>
      <c r="DX21" s="17">
        <v>2</v>
      </c>
      <c r="EM21" s="17">
        <v>1</v>
      </c>
      <c r="EV21" s="17">
        <v>2</v>
      </c>
      <c r="FA21" s="17">
        <v>2</v>
      </c>
      <c r="FG21" s="17">
        <v>5</v>
      </c>
      <c r="FJ21" s="17">
        <v>8</v>
      </c>
      <c r="GG21" s="17">
        <v>1</v>
      </c>
      <c r="GI21" s="17">
        <v>4</v>
      </c>
      <c r="GJ21" s="17">
        <v>1</v>
      </c>
      <c r="GL21" s="17">
        <v>30</v>
      </c>
      <c r="GQ21" s="17">
        <v>4</v>
      </c>
      <c r="GV21" s="17">
        <v>2</v>
      </c>
      <c r="GW21" s="17">
        <v>1</v>
      </c>
      <c r="GX21" s="17">
        <v>2</v>
      </c>
      <c r="HB21" s="17">
        <v>2</v>
      </c>
      <c r="HD21" s="17">
        <v>1</v>
      </c>
      <c r="HT21" s="17">
        <v>4</v>
      </c>
      <c r="IF21" s="17">
        <v>1</v>
      </c>
      <c r="II21" s="17">
        <v>1</v>
      </c>
      <c r="JL21" s="17">
        <v>5</v>
      </c>
      <c r="JM21" s="17">
        <v>1</v>
      </c>
      <c r="JN21" s="17">
        <v>2</v>
      </c>
      <c r="JP21" s="17">
        <v>4</v>
      </c>
      <c r="JR21" s="17">
        <v>1</v>
      </c>
      <c r="JZ21" s="17">
        <v>1</v>
      </c>
      <c r="KD21" s="17">
        <v>1</v>
      </c>
      <c r="KG21" s="17">
        <v>3</v>
      </c>
      <c r="KY21" s="17">
        <v>1</v>
      </c>
      <c r="LB21" s="17">
        <v>29</v>
      </c>
      <c r="LH21" s="17">
        <v>5</v>
      </c>
      <c r="MU21" s="17">
        <v>2</v>
      </c>
      <c r="MW21" s="17">
        <v>1</v>
      </c>
      <c r="NE21" s="17">
        <v>4</v>
      </c>
      <c r="NI21" s="17">
        <v>2</v>
      </c>
      <c r="NK21" s="17">
        <v>1</v>
      </c>
      <c r="NN21" s="17">
        <v>1</v>
      </c>
      <c r="NT21" s="17">
        <v>1</v>
      </c>
      <c r="OY21" s="17">
        <v>3</v>
      </c>
      <c r="PC21" s="17">
        <v>2</v>
      </c>
      <c r="PM21" s="17">
        <v>1</v>
      </c>
      <c r="PS21" s="17">
        <v>2</v>
      </c>
      <c r="QG21" s="17">
        <v>1</v>
      </c>
      <c r="QN21" s="17">
        <v>1</v>
      </c>
      <c r="QS21" s="17">
        <v>212</v>
      </c>
    </row>
    <row r="22" spans="1:461" x14ac:dyDescent="0.25">
      <c r="A22" s="2" t="s">
        <v>936</v>
      </c>
      <c r="AW22" s="17">
        <v>55</v>
      </c>
      <c r="BR22" s="17">
        <v>56</v>
      </c>
      <c r="CO22" s="17">
        <v>1</v>
      </c>
      <c r="DC22" s="17">
        <v>1</v>
      </c>
      <c r="DY22" s="17">
        <v>1</v>
      </c>
      <c r="EB22" s="17">
        <v>10</v>
      </c>
      <c r="FZ22" s="17">
        <v>1</v>
      </c>
      <c r="GC22" s="17">
        <v>3</v>
      </c>
      <c r="IQ22" s="17">
        <v>1</v>
      </c>
      <c r="IZ22" s="17">
        <v>9</v>
      </c>
      <c r="JO22" s="17">
        <v>1</v>
      </c>
      <c r="JQ22" s="17">
        <v>6</v>
      </c>
      <c r="KB22" s="17">
        <v>1</v>
      </c>
      <c r="MC22" s="17">
        <v>2</v>
      </c>
      <c r="MQ22" s="17">
        <v>5</v>
      </c>
      <c r="MW22" s="17">
        <v>1</v>
      </c>
      <c r="NM22" s="17">
        <v>4</v>
      </c>
      <c r="NS22" s="17">
        <v>7</v>
      </c>
      <c r="OA22" s="17">
        <v>1</v>
      </c>
      <c r="OE22" s="17">
        <v>5</v>
      </c>
      <c r="OO22" s="17">
        <v>1</v>
      </c>
      <c r="OV22" s="17">
        <v>2</v>
      </c>
      <c r="PO22" s="17">
        <v>1</v>
      </c>
      <c r="PR22" s="17">
        <v>1</v>
      </c>
      <c r="PS22" s="17">
        <v>20</v>
      </c>
      <c r="QD22" s="17">
        <v>9</v>
      </c>
      <c r="QS22" s="17">
        <v>205</v>
      </c>
    </row>
    <row r="23" spans="1:461" x14ac:dyDescent="0.25">
      <c r="A23" s="17" t="s">
        <v>906</v>
      </c>
      <c r="K23" s="17">
        <v>1</v>
      </c>
      <c r="AW23" s="17">
        <v>56</v>
      </c>
      <c r="AZ23" s="17">
        <v>3</v>
      </c>
      <c r="BN23" s="17">
        <v>1</v>
      </c>
      <c r="CB23" s="17">
        <v>10</v>
      </c>
      <c r="CF23" s="17">
        <v>3</v>
      </c>
      <c r="CK23" s="17">
        <v>1</v>
      </c>
      <c r="CM23" s="17">
        <v>3</v>
      </c>
      <c r="CO23" s="17">
        <v>3</v>
      </c>
      <c r="CS23" s="17">
        <v>1</v>
      </c>
      <c r="DE23" s="17">
        <v>14</v>
      </c>
      <c r="DM23" s="17">
        <v>3</v>
      </c>
      <c r="EB23" s="17">
        <v>4</v>
      </c>
      <c r="FP23" s="17">
        <v>1</v>
      </c>
      <c r="GK23" s="17">
        <v>1</v>
      </c>
      <c r="GM23" s="17">
        <v>1</v>
      </c>
      <c r="GN23" s="17">
        <v>2</v>
      </c>
      <c r="GT23" s="17">
        <v>7</v>
      </c>
      <c r="HT23" s="17">
        <v>2</v>
      </c>
      <c r="IX23" s="17">
        <v>7</v>
      </c>
      <c r="JG23" s="17">
        <v>1</v>
      </c>
      <c r="JI23" s="17">
        <v>18</v>
      </c>
      <c r="JP23" s="17">
        <v>1</v>
      </c>
      <c r="JR23" s="17">
        <v>5</v>
      </c>
      <c r="JT23" s="17">
        <v>2</v>
      </c>
      <c r="KC23" s="17">
        <v>1</v>
      </c>
      <c r="LH23" s="17">
        <v>8</v>
      </c>
      <c r="LN23" s="17">
        <v>14</v>
      </c>
      <c r="LO23" s="17">
        <v>1</v>
      </c>
      <c r="MJ23" s="17">
        <v>7</v>
      </c>
      <c r="MO23" s="17">
        <v>4</v>
      </c>
      <c r="MP23" s="17">
        <v>9</v>
      </c>
      <c r="MX23" s="17">
        <v>2</v>
      </c>
      <c r="NM23" s="17">
        <v>12</v>
      </c>
      <c r="OV23" s="17">
        <v>3</v>
      </c>
      <c r="QS23" s="17">
        <v>212</v>
      </c>
    </row>
    <row r="24" spans="1:461" x14ac:dyDescent="0.25">
      <c r="A24" s="17" t="s">
        <v>928</v>
      </c>
      <c r="E24" s="17">
        <v>1</v>
      </c>
      <c r="AL24" s="17">
        <v>9</v>
      </c>
      <c r="AX24" s="17">
        <v>5</v>
      </c>
      <c r="BL24" s="17">
        <v>1</v>
      </c>
      <c r="BT24" s="17">
        <v>12</v>
      </c>
      <c r="BY24" s="17">
        <v>3</v>
      </c>
      <c r="CO24" s="17">
        <v>3</v>
      </c>
      <c r="CV24" s="17">
        <v>1</v>
      </c>
      <c r="EB24" s="17">
        <v>125</v>
      </c>
      <c r="GC24" s="17">
        <v>2</v>
      </c>
      <c r="IX24" s="17">
        <v>3</v>
      </c>
      <c r="IZ24" s="17">
        <v>3</v>
      </c>
      <c r="JH24" s="17">
        <v>2</v>
      </c>
      <c r="JQ24" s="17">
        <v>7</v>
      </c>
      <c r="JR24" s="17">
        <v>3</v>
      </c>
      <c r="KB24" s="17">
        <v>9</v>
      </c>
      <c r="KK24" s="17">
        <v>1</v>
      </c>
      <c r="NL24" s="17">
        <v>3</v>
      </c>
      <c r="NM24" s="17">
        <v>10</v>
      </c>
      <c r="NS24" s="17">
        <v>1</v>
      </c>
      <c r="NX24" s="17">
        <v>3</v>
      </c>
      <c r="OA24" s="17">
        <v>8</v>
      </c>
      <c r="OV24" s="17">
        <v>2</v>
      </c>
      <c r="PS24" s="17">
        <v>8</v>
      </c>
      <c r="PT24" s="17">
        <v>6</v>
      </c>
      <c r="QS24" s="17">
        <v>231</v>
      </c>
    </row>
    <row r="25" spans="1:461" x14ac:dyDescent="0.25">
      <c r="A25" s="17" t="s">
        <v>932</v>
      </c>
      <c r="K25" s="17">
        <v>1</v>
      </c>
      <c r="BL25" s="17">
        <v>1</v>
      </c>
      <c r="CE25" s="17">
        <v>1</v>
      </c>
      <c r="GV25" s="17">
        <v>9</v>
      </c>
      <c r="HC25" s="17">
        <v>1</v>
      </c>
      <c r="HW25" s="17">
        <v>5</v>
      </c>
      <c r="IX25" s="17">
        <v>3</v>
      </c>
      <c r="IZ25" s="17">
        <v>14</v>
      </c>
      <c r="JR25" s="17">
        <v>8</v>
      </c>
      <c r="NM25" s="17">
        <v>1</v>
      </c>
      <c r="NX25" s="17">
        <v>4</v>
      </c>
      <c r="OA25" s="17">
        <v>1</v>
      </c>
      <c r="OE25" s="17">
        <v>6</v>
      </c>
      <c r="OV25" s="17">
        <v>3</v>
      </c>
      <c r="PG25" s="17">
        <v>3</v>
      </c>
      <c r="PI25" s="17">
        <v>71</v>
      </c>
      <c r="PR25" s="17">
        <v>44</v>
      </c>
      <c r="PS25" s="17">
        <v>9</v>
      </c>
      <c r="PT25" s="17">
        <v>47</v>
      </c>
      <c r="QB25" s="17">
        <v>4</v>
      </c>
      <c r="QC25" s="17">
        <v>2</v>
      </c>
      <c r="QS25" s="17">
        <v>238</v>
      </c>
    </row>
    <row r="26" spans="1:461" x14ac:dyDescent="0.25">
      <c r="A26" s="20" t="s">
        <v>878</v>
      </c>
      <c r="AL26" s="17">
        <v>3</v>
      </c>
      <c r="AU26" s="17">
        <v>2</v>
      </c>
      <c r="AX26" s="17">
        <v>2</v>
      </c>
      <c r="BL26" s="17">
        <v>3</v>
      </c>
      <c r="CV26" s="17">
        <v>2</v>
      </c>
      <c r="DE26" s="17">
        <v>2</v>
      </c>
      <c r="DK26" s="17">
        <v>3</v>
      </c>
      <c r="DL26" s="17">
        <v>11</v>
      </c>
      <c r="DO26" s="17">
        <v>16</v>
      </c>
      <c r="EB26" s="17">
        <v>24</v>
      </c>
      <c r="EE26" s="17">
        <v>2</v>
      </c>
      <c r="GC26" s="17">
        <v>1</v>
      </c>
      <c r="HW26" s="17">
        <v>9</v>
      </c>
      <c r="IM26" s="17">
        <v>1</v>
      </c>
      <c r="IX26" s="17">
        <v>19</v>
      </c>
      <c r="JQ26" s="17">
        <v>4</v>
      </c>
      <c r="JU26" s="17">
        <v>13</v>
      </c>
      <c r="KB26" s="17">
        <v>1</v>
      </c>
      <c r="MQ26" s="17">
        <v>5</v>
      </c>
      <c r="MW26" s="17">
        <v>2</v>
      </c>
      <c r="NC26" s="17">
        <v>14</v>
      </c>
      <c r="NG26" s="17">
        <v>2</v>
      </c>
      <c r="NM26" s="17">
        <v>8</v>
      </c>
      <c r="NS26" s="17">
        <v>1</v>
      </c>
      <c r="NU26" s="17">
        <v>7</v>
      </c>
      <c r="NX26" s="17">
        <v>25</v>
      </c>
      <c r="OB26" s="17">
        <v>5</v>
      </c>
      <c r="OO26" s="17">
        <v>2</v>
      </c>
      <c r="OV26" s="17">
        <v>1</v>
      </c>
      <c r="OX26" s="17">
        <v>2</v>
      </c>
      <c r="PI26" s="17">
        <v>2</v>
      </c>
      <c r="PR26" s="17">
        <v>12</v>
      </c>
      <c r="PS26" s="17">
        <v>5</v>
      </c>
      <c r="PT26" s="17">
        <v>10</v>
      </c>
      <c r="PY26" s="17">
        <v>2</v>
      </c>
      <c r="QD26" s="17">
        <v>20</v>
      </c>
      <c r="QS26" s="17">
        <v>243</v>
      </c>
    </row>
    <row r="27" spans="1:461" x14ac:dyDescent="0.25">
      <c r="A27" s="2" t="s">
        <v>874</v>
      </c>
      <c r="AW27" s="17">
        <v>23</v>
      </c>
      <c r="DE27" s="17">
        <v>1</v>
      </c>
      <c r="EB27" s="17">
        <v>315</v>
      </c>
      <c r="FA27" s="17">
        <v>2</v>
      </c>
      <c r="NS27" s="17">
        <v>31</v>
      </c>
      <c r="OV27" s="17">
        <v>1</v>
      </c>
      <c r="PI27" s="17">
        <v>1</v>
      </c>
      <c r="PR27" s="17">
        <v>13</v>
      </c>
      <c r="PS27" s="17">
        <v>2</v>
      </c>
      <c r="QF27" s="17">
        <v>3</v>
      </c>
      <c r="QS27" s="17">
        <v>392</v>
      </c>
    </row>
    <row r="28" spans="1:461" x14ac:dyDescent="0.25">
      <c r="A28" s="2" t="s">
        <v>924</v>
      </c>
      <c r="AD28" s="17">
        <v>1</v>
      </c>
      <c r="AT28" s="17">
        <v>2</v>
      </c>
      <c r="AW28" s="17">
        <v>6</v>
      </c>
      <c r="BN28" s="17">
        <v>1</v>
      </c>
      <c r="BR28" s="17">
        <v>5</v>
      </c>
      <c r="CF28" s="17">
        <v>15</v>
      </c>
      <c r="CN28" s="17">
        <v>5</v>
      </c>
      <c r="DE28" s="17">
        <v>1</v>
      </c>
      <c r="EB28" s="17">
        <v>31</v>
      </c>
      <c r="EG28" s="17">
        <v>2</v>
      </c>
      <c r="FG28" s="17">
        <v>1</v>
      </c>
      <c r="FT28" s="17">
        <v>3</v>
      </c>
      <c r="GB28" s="17">
        <v>51</v>
      </c>
      <c r="HE28" s="17">
        <v>2</v>
      </c>
      <c r="HI28" s="17">
        <v>1</v>
      </c>
      <c r="HX28" s="17">
        <v>1</v>
      </c>
      <c r="IC28" s="17">
        <v>1</v>
      </c>
      <c r="IX28" s="17">
        <v>2</v>
      </c>
      <c r="IZ28" s="17">
        <v>2</v>
      </c>
      <c r="JN28" s="17">
        <v>2</v>
      </c>
      <c r="JP28" s="17">
        <v>3</v>
      </c>
      <c r="JR28" s="17">
        <v>3</v>
      </c>
      <c r="JT28" s="17">
        <v>3</v>
      </c>
      <c r="JX28" s="17">
        <v>1</v>
      </c>
      <c r="KD28" s="17">
        <v>1</v>
      </c>
      <c r="KN28" s="17">
        <v>4</v>
      </c>
      <c r="LB28" s="17">
        <v>12</v>
      </c>
      <c r="LM28" s="17">
        <v>41</v>
      </c>
      <c r="MC28" s="17">
        <v>6</v>
      </c>
      <c r="MJ28" s="17">
        <v>2</v>
      </c>
      <c r="MQ28" s="17">
        <v>2</v>
      </c>
      <c r="MW28" s="17">
        <v>5</v>
      </c>
      <c r="NE28" s="17">
        <v>4</v>
      </c>
      <c r="NL28" s="17">
        <v>1</v>
      </c>
      <c r="OM28" s="17">
        <v>3</v>
      </c>
      <c r="QF28" s="17">
        <v>1</v>
      </c>
      <c r="QS28" s="17">
        <v>227</v>
      </c>
    </row>
    <row r="29" spans="1:461" x14ac:dyDescent="0.25">
      <c r="A29" s="2" t="s">
        <v>876</v>
      </c>
      <c r="AL29" s="17">
        <v>2</v>
      </c>
      <c r="AW29" s="17">
        <v>37</v>
      </c>
      <c r="BR29" s="17">
        <v>66</v>
      </c>
      <c r="BZ29" s="17">
        <v>6</v>
      </c>
      <c r="CD29" s="17">
        <v>2</v>
      </c>
      <c r="CF29" s="17">
        <v>2</v>
      </c>
      <c r="CV29" s="17">
        <v>15</v>
      </c>
      <c r="DO29" s="17">
        <v>5</v>
      </c>
      <c r="EB29" s="17">
        <v>3</v>
      </c>
      <c r="EE29" s="17">
        <v>2</v>
      </c>
      <c r="FA29" s="17">
        <v>41</v>
      </c>
      <c r="GW29" s="17">
        <v>2</v>
      </c>
      <c r="HE29" s="17">
        <v>2</v>
      </c>
      <c r="IX29" s="17">
        <v>3</v>
      </c>
      <c r="JR29" s="17">
        <v>5</v>
      </c>
      <c r="JV29" s="17">
        <v>6</v>
      </c>
      <c r="MQ29" s="17">
        <v>12</v>
      </c>
      <c r="MW29" s="17">
        <v>2</v>
      </c>
      <c r="NM29" s="17">
        <v>4</v>
      </c>
      <c r="NU29" s="17">
        <v>2</v>
      </c>
      <c r="NX29" s="17">
        <v>1</v>
      </c>
      <c r="OA29" s="17">
        <v>9</v>
      </c>
      <c r="OV29" s="17">
        <v>2</v>
      </c>
      <c r="PI29" s="17">
        <v>1</v>
      </c>
      <c r="PO29" s="17">
        <v>3</v>
      </c>
      <c r="PR29" s="17">
        <v>2</v>
      </c>
      <c r="PS29" s="17">
        <v>2</v>
      </c>
      <c r="QC29" s="17">
        <v>2</v>
      </c>
      <c r="QD29" s="17">
        <v>8</v>
      </c>
      <c r="QS29" s="17">
        <v>249</v>
      </c>
    </row>
    <row r="30" spans="1:461" x14ac:dyDescent="0.25">
      <c r="A30" s="2" t="s">
        <v>886</v>
      </c>
      <c r="E30" s="17">
        <v>5</v>
      </c>
      <c r="K30" s="17">
        <v>6</v>
      </c>
      <c r="AK30" s="17">
        <v>1</v>
      </c>
      <c r="AW30" s="17">
        <v>30</v>
      </c>
      <c r="AX30" s="17">
        <v>1</v>
      </c>
      <c r="AY30" s="17">
        <v>3</v>
      </c>
      <c r="BR30" s="17">
        <v>20</v>
      </c>
      <c r="BZ30" s="17">
        <v>1</v>
      </c>
      <c r="CF30" s="17">
        <v>1</v>
      </c>
      <c r="CI30" s="17">
        <v>3</v>
      </c>
      <c r="CS30" s="17">
        <v>2</v>
      </c>
      <c r="CT30" s="17">
        <v>2</v>
      </c>
      <c r="DN30" s="17">
        <v>33</v>
      </c>
      <c r="EJ30" s="17">
        <v>2</v>
      </c>
      <c r="EN30" s="17">
        <v>1</v>
      </c>
      <c r="FA30" s="17">
        <v>13</v>
      </c>
      <c r="FK30" s="17">
        <v>9</v>
      </c>
      <c r="FV30" s="17">
        <v>3</v>
      </c>
      <c r="GC30" s="17">
        <v>1</v>
      </c>
      <c r="GW30" s="17">
        <v>7</v>
      </c>
      <c r="HW30" s="17">
        <v>2</v>
      </c>
      <c r="IX30" s="17">
        <v>1</v>
      </c>
      <c r="IZ30" s="17">
        <v>1</v>
      </c>
      <c r="JP30" s="17">
        <v>1</v>
      </c>
      <c r="JV30" s="17">
        <v>2</v>
      </c>
      <c r="KB30" s="17">
        <v>6</v>
      </c>
      <c r="KV30" s="17">
        <v>1</v>
      </c>
      <c r="MQ30" s="17">
        <v>1</v>
      </c>
      <c r="NB30" s="17">
        <v>6</v>
      </c>
      <c r="NG30" s="17">
        <v>2</v>
      </c>
      <c r="NM30" s="17">
        <v>1</v>
      </c>
      <c r="NQ30" s="17">
        <v>3</v>
      </c>
      <c r="OA30" s="17">
        <v>14</v>
      </c>
      <c r="PE30" s="17">
        <v>10</v>
      </c>
      <c r="PR30" s="17">
        <v>12</v>
      </c>
      <c r="PT30" s="17">
        <v>1</v>
      </c>
      <c r="QB30" s="17">
        <v>1</v>
      </c>
      <c r="QR30" s="17">
        <v>1</v>
      </c>
      <c r="QS30" s="17">
        <v>210</v>
      </c>
    </row>
    <row r="31" spans="1:461" x14ac:dyDescent="0.25">
      <c r="A31" s="2" t="s">
        <v>885</v>
      </c>
      <c r="L31" s="17">
        <v>1</v>
      </c>
      <c r="AD31" s="17">
        <v>1</v>
      </c>
      <c r="BR31" s="17">
        <v>8</v>
      </c>
      <c r="CE31" s="17">
        <v>76</v>
      </c>
      <c r="DX31" s="17">
        <v>3</v>
      </c>
      <c r="DZ31" s="17">
        <v>2</v>
      </c>
      <c r="EY31" s="17">
        <v>7</v>
      </c>
      <c r="EZ31" s="17">
        <v>1</v>
      </c>
      <c r="FF31" s="17">
        <v>1</v>
      </c>
      <c r="FZ31" s="17">
        <v>41</v>
      </c>
      <c r="IS31" s="17">
        <v>2</v>
      </c>
      <c r="IZ31" s="17">
        <v>10</v>
      </c>
      <c r="KM31" s="17">
        <v>6</v>
      </c>
      <c r="KN31" s="17">
        <v>1</v>
      </c>
      <c r="KS31" s="17">
        <v>1</v>
      </c>
      <c r="MC31" s="17">
        <v>6</v>
      </c>
      <c r="MW31" s="17">
        <v>8</v>
      </c>
      <c r="NM31" s="17">
        <v>6</v>
      </c>
      <c r="NU31" s="17">
        <v>1</v>
      </c>
      <c r="OU31" s="17">
        <v>1</v>
      </c>
      <c r="PG31" s="17">
        <v>2</v>
      </c>
      <c r="PR31" s="17">
        <v>9</v>
      </c>
      <c r="PS31" s="17">
        <v>5</v>
      </c>
      <c r="QS31" s="17">
        <v>199</v>
      </c>
    </row>
    <row r="32" spans="1:461" x14ac:dyDescent="0.25">
      <c r="A32" s="17" t="s">
        <v>912</v>
      </c>
      <c r="BM32" s="17">
        <v>1</v>
      </c>
      <c r="BR32" s="17">
        <v>2</v>
      </c>
      <c r="CE32" s="17">
        <v>1</v>
      </c>
      <c r="CF32" s="17">
        <v>20</v>
      </c>
      <c r="CH32" s="17">
        <v>16</v>
      </c>
      <c r="CJ32" s="17">
        <v>1</v>
      </c>
      <c r="CV32" s="17">
        <v>1</v>
      </c>
      <c r="EY32" s="17">
        <v>1</v>
      </c>
      <c r="FA32" s="17">
        <v>1</v>
      </c>
      <c r="FJ32" s="17">
        <v>1</v>
      </c>
      <c r="FZ32" s="17">
        <v>1</v>
      </c>
      <c r="GD32" s="17">
        <v>1</v>
      </c>
      <c r="GU32" s="17">
        <v>12</v>
      </c>
      <c r="GW32" s="17">
        <v>1</v>
      </c>
      <c r="IA32" s="17">
        <v>1</v>
      </c>
      <c r="IP32" s="17">
        <v>4</v>
      </c>
      <c r="IZ32" s="17">
        <v>7</v>
      </c>
      <c r="JH32" s="17">
        <v>1</v>
      </c>
      <c r="KB32" s="17">
        <v>1</v>
      </c>
      <c r="KK32" s="17">
        <v>3</v>
      </c>
      <c r="KZ32" s="17">
        <v>2</v>
      </c>
      <c r="LR32" s="17">
        <v>10</v>
      </c>
      <c r="MC32" s="17">
        <v>6</v>
      </c>
      <c r="MI32" s="17">
        <v>1</v>
      </c>
      <c r="MO32" s="17">
        <v>4</v>
      </c>
      <c r="MP32" s="17">
        <v>16</v>
      </c>
      <c r="MV32" s="17">
        <v>6</v>
      </c>
      <c r="MW32" s="17">
        <v>1</v>
      </c>
      <c r="NI32" s="17">
        <v>1</v>
      </c>
      <c r="NL32" s="17">
        <v>6</v>
      </c>
      <c r="NM32" s="17">
        <v>3</v>
      </c>
      <c r="NP32" s="17">
        <v>1</v>
      </c>
      <c r="OW32" s="17">
        <v>1</v>
      </c>
      <c r="PD32" s="17">
        <v>2</v>
      </c>
      <c r="PK32" s="17">
        <v>1</v>
      </c>
      <c r="PS32" s="17">
        <v>61</v>
      </c>
      <c r="QF32" s="17">
        <v>2</v>
      </c>
      <c r="QS32" s="17">
        <v>201</v>
      </c>
    </row>
    <row r="33" spans="1:461" x14ac:dyDescent="0.25">
      <c r="A33" s="2" t="s">
        <v>937</v>
      </c>
      <c r="AW33" s="17">
        <v>20</v>
      </c>
      <c r="BA33" s="17">
        <v>2</v>
      </c>
      <c r="BI33" s="17">
        <v>1</v>
      </c>
      <c r="BN33" s="17">
        <v>1</v>
      </c>
      <c r="CF33" s="17">
        <v>1</v>
      </c>
      <c r="CL33" s="17">
        <v>4</v>
      </c>
      <c r="CN33" s="17">
        <v>2</v>
      </c>
      <c r="DE33" s="17">
        <v>2</v>
      </c>
      <c r="EB33" s="17">
        <v>112</v>
      </c>
      <c r="EW33" s="17">
        <v>1</v>
      </c>
      <c r="GW33" s="17">
        <v>16</v>
      </c>
      <c r="JH33" s="17">
        <v>19</v>
      </c>
      <c r="JI33" s="17">
        <v>2</v>
      </c>
      <c r="KS33" s="17">
        <v>1</v>
      </c>
      <c r="LG33" s="17">
        <v>10</v>
      </c>
      <c r="LI33" s="17">
        <v>27</v>
      </c>
      <c r="MC33" s="17">
        <v>2</v>
      </c>
      <c r="NK33" s="17">
        <v>1</v>
      </c>
      <c r="QS33" s="17">
        <v>224</v>
      </c>
    </row>
    <row r="34" spans="1:461" x14ac:dyDescent="0.25">
      <c r="A34" s="17" t="s">
        <v>940</v>
      </c>
      <c r="AT34" s="17">
        <v>1</v>
      </c>
      <c r="AW34" s="17">
        <v>2</v>
      </c>
      <c r="BR34" s="17">
        <v>1</v>
      </c>
      <c r="CF34" s="17">
        <v>4</v>
      </c>
      <c r="DZ34" s="17">
        <v>2</v>
      </c>
      <c r="EB34" s="17">
        <v>113</v>
      </c>
      <c r="GW34" s="17">
        <v>6</v>
      </c>
      <c r="IC34" s="17">
        <v>4</v>
      </c>
      <c r="JR34" s="17">
        <v>1</v>
      </c>
      <c r="KD34" s="17">
        <v>4</v>
      </c>
      <c r="KS34" s="17">
        <v>1</v>
      </c>
      <c r="MC34" s="17">
        <v>36</v>
      </c>
      <c r="MW34" s="17">
        <v>1</v>
      </c>
      <c r="OA34" s="17">
        <v>29</v>
      </c>
      <c r="PR34" s="17">
        <v>1</v>
      </c>
      <c r="QS34" s="17">
        <v>206</v>
      </c>
    </row>
    <row r="35" spans="1:461" x14ac:dyDescent="0.25">
      <c r="A35" s="17" t="s">
        <v>905</v>
      </c>
      <c r="D35" s="17">
        <v>1</v>
      </c>
      <c r="I35" s="17">
        <v>4</v>
      </c>
      <c r="AW35" s="17">
        <v>1</v>
      </c>
      <c r="AZ35" s="17">
        <v>2</v>
      </c>
      <c r="BR35" s="17">
        <v>1</v>
      </c>
      <c r="BW35" s="17">
        <v>10</v>
      </c>
      <c r="BX35" s="17">
        <v>7</v>
      </c>
      <c r="CE35" s="17">
        <v>1</v>
      </c>
      <c r="CF35" s="17">
        <v>10</v>
      </c>
      <c r="CL35" s="17">
        <v>7</v>
      </c>
      <c r="CM35" s="17">
        <v>4</v>
      </c>
      <c r="CO35" s="17">
        <v>11</v>
      </c>
      <c r="DE35" s="17">
        <v>9</v>
      </c>
      <c r="EG35" s="17">
        <v>1</v>
      </c>
      <c r="FA35" s="17">
        <v>4</v>
      </c>
      <c r="FC35" s="17">
        <v>3</v>
      </c>
      <c r="GX35" s="17">
        <v>1</v>
      </c>
      <c r="HI35" s="17">
        <v>1</v>
      </c>
      <c r="HT35" s="17">
        <v>1</v>
      </c>
      <c r="IL35" s="17">
        <v>3</v>
      </c>
      <c r="IO35" s="17">
        <v>1</v>
      </c>
      <c r="IX35" s="17">
        <v>11</v>
      </c>
      <c r="JD35" s="17">
        <v>15</v>
      </c>
      <c r="JG35" s="17">
        <v>3</v>
      </c>
      <c r="JQ35" s="17">
        <v>1</v>
      </c>
      <c r="JR35" s="17">
        <v>6</v>
      </c>
      <c r="KC35" s="17">
        <v>7</v>
      </c>
      <c r="KZ35" s="17">
        <v>1</v>
      </c>
      <c r="LF35" s="17">
        <v>6</v>
      </c>
      <c r="LH35" s="17">
        <v>11</v>
      </c>
      <c r="MN35" s="17">
        <v>1</v>
      </c>
      <c r="MP35" s="17">
        <v>21</v>
      </c>
      <c r="MQ35" s="17">
        <v>7</v>
      </c>
      <c r="MR35" s="17">
        <v>1</v>
      </c>
      <c r="MT35" s="17">
        <v>13</v>
      </c>
      <c r="MU35" s="17">
        <v>2</v>
      </c>
      <c r="MX35" s="17">
        <v>3</v>
      </c>
      <c r="NL35" s="17">
        <v>1</v>
      </c>
      <c r="NM35" s="17">
        <v>1</v>
      </c>
      <c r="OA35" s="17">
        <v>7</v>
      </c>
      <c r="ON35" s="17">
        <v>1</v>
      </c>
      <c r="OS35" s="17">
        <v>1</v>
      </c>
      <c r="OV35" s="17">
        <v>1</v>
      </c>
      <c r="OY35" s="17">
        <v>1</v>
      </c>
      <c r="PS35" s="17">
        <v>11</v>
      </c>
      <c r="QB35" s="17">
        <v>4</v>
      </c>
      <c r="QS35" s="17">
        <v>220</v>
      </c>
    </row>
    <row r="36" spans="1:461" x14ac:dyDescent="0.25">
      <c r="A36" s="2" t="s">
        <v>860</v>
      </c>
      <c r="AV36" s="17">
        <v>11</v>
      </c>
      <c r="CF36" s="17">
        <v>1</v>
      </c>
      <c r="CL36" s="17">
        <v>3</v>
      </c>
      <c r="CN36" s="17">
        <v>1</v>
      </c>
      <c r="CV36" s="17">
        <v>25</v>
      </c>
      <c r="DD36" s="17">
        <v>3</v>
      </c>
      <c r="DE36" s="17">
        <v>3</v>
      </c>
      <c r="DL36" s="17">
        <v>6</v>
      </c>
      <c r="DY36" s="17">
        <v>1</v>
      </c>
      <c r="EB36" s="17">
        <v>27</v>
      </c>
      <c r="FJ36" s="17">
        <v>2</v>
      </c>
      <c r="GV36" s="17">
        <v>4</v>
      </c>
      <c r="IP36" s="17">
        <v>1</v>
      </c>
      <c r="IX36" s="17">
        <v>23</v>
      </c>
      <c r="IZ36" s="17">
        <v>2</v>
      </c>
      <c r="JR36" s="17">
        <v>36</v>
      </c>
      <c r="KB36" s="17">
        <v>1</v>
      </c>
      <c r="MD36" s="17">
        <v>1</v>
      </c>
      <c r="MW36" s="17">
        <v>2</v>
      </c>
      <c r="MY36" s="17">
        <v>1</v>
      </c>
      <c r="NC36" s="17">
        <v>3</v>
      </c>
      <c r="OE36" s="17">
        <v>1</v>
      </c>
      <c r="OV36" s="17">
        <v>1</v>
      </c>
      <c r="PI36" s="17">
        <v>2</v>
      </c>
      <c r="PK36" s="17">
        <v>3</v>
      </c>
      <c r="PR36" s="17">
        <v>30</v>
      </c>
      <c r="PT36" s="17">
        <v>9</v>
      </c>
      <c r="QF36" s="17">
        <v>4</v>
      </c>
      <c r="QS36" s="17">
        <v>207</v>
      </c>
    </row>
    <row r="37" spans="1:461" x14ac:dyDescent="0.25">
      <c r="A37" s="2" t="s">
        <v>866</v>
      </c>
      <c r="AW37" s="17">
        <v>1</v>
      </c>
      <c r="DZ37" s="17">
        <v>183</v>
      </c>
      <c r="EB37" s="17">
        <v>19</v>
      </c>
      <c r="GC37" s="17">
        <v>1</v>
      </c>
      <c r="KD37" s="17">
        <v>2</v>
      </c>
      <c r="KF37" s="17">
        <v>2</v>
      </c>
      <c r="LH37" s="17">
        <v>1</v>
      </c>
      <c r="NL37" s="17">
        <v>2</v>
      </c>
      <c r="NM37" s="17">
        <v>1</v>
      </c>
      <c r="OV37" s="17">
        <v>1</v>
      </c>
      <c r="QS37" s="17">
        <v>213</v>
      </c>
    </row>
    <row r="38" spans="1:461" x14ac:dyDescent="0.25">
      <c r="A38" s="2" t="s">
        <v>879</v>
      </c>
      <c r="BR38" s="17">
        <v>3</v>
      </c>
      <c r="BT38" s="17">
        <v>2</v>
      </c>
      <c r="CC38" s="17">
        <v>1</v>
      </c>
      <c r="CE38" s="17">
        <v>2</v>
      </c>
      <c r="CF38" s="17">
        <v>2</v>
      </c>
      <c r="CN38" s="17">
        <v>1</v>
      </c>
      <c r="CO38" s="17">
        <v>2</v>
      </c>
      <c r="DE38" s="17">
        <v>6</v>
      </c>
      <c r="EO38" s="17">
        <v>1</v>
      </c>
      <c r="EV38" s="17">
        <v>1</v>
      </c>
      <c r="EY38" s="17">
        <v>1</v>
      </c>
      <c r="FA38" s="17">
        <v>1</v>
      </c>
      <c r="FR38" s="17">
        <v>4</v>
      </c>
      <c r="GC38" s="17">
        <v>1</v>
      </c>
      <c r="GR38" s="17">
        <v>1</v>
      </c>
      <c r="GW38" s="17">
        <v>1</v>
      </c>
      <c r="HH38" s="17">
        <v>1</v>
      </c>
      <c r="IP38" s="17">
        <v>2</v>
      </c>
      <c r="IU38" s="17">
        <v>1</v>
      </c>
      <c r="IZ38" s="17">
        <v>1</v>
      </c>
      <c r="JN38" s="17">
        <v>1</v>
      </c>
      <c r="LB38" s="17">
        <v>1</v>
      </c>
      <c r="LR38" s="17">
        <v>2</v>
      </c>
      <c r="LV38" s="17">
        <v>4</v>
      </c>
      <c r="MQ38" s="17">
        <v>12</v>
      </c>
      <c r="MU38" s="17">
        <v>1</v>
      </c>
      <c r="MW38" s="17">
        <v>7</v>
      </c>
      <c r="NC38" s="17">
        <v>1</v>
      </c>
      <c r="NL38" s="17">
        <v>7</v>
      </c>
      <c r="NM38" s="17">
        <v>15</v>
      </c>
      <c r="NP38" s="17">
        <v>1</v>
      </c>
      <c r="NT38" s="17">
        <v>1</v>
      </c>
      <c r="NU38" s="17">
        <v>1</v>
      </c>
      <c r="OG38" s="17">
        <v>1</v>
      </c>
      <c r="OI38" s="17">
        <v>3</v>
      </c>
      <c r="PI38" s="17">
        <v>2</v>
      </c>
      <c r="PK38" s="17">
        <v>2</v>
      </c>
      <c r="PR38" s="17">
        <v>6</v>
      </c>
      <c r="PS38" s="17">
        <v>92</v>
      </c>
      <c r="QB38" s="17">
        <v>1</v>
      </c>
      <c r="QD38" s="17">
        <v>1</v>
      </c>
      <c r="QF38" s="17">
        <v>1</v>
      </c>
      <c r="QR38" s="17">
        <v>1</v>
      </c>
      <c r="QS38" s="17">
        <v>199</v>
      </c>
    </row>
    <row r="39" spans="1:461" x14ac:dyDescent="0.25">
      <c r="A39" s="17" t="s">
        <v>923</v>
      </c>
      <c r="AW39" s="17">
        <v>16</v>
      </c>
      <c r="BC39" s="17">
        <v>3</v>
      </c>
      <c r="CH39" s="17">
        <v>1</v>
      </c>
      <c r="CN39" s="17">
        <v>1</v>
      </c>
      <c r="EB39" s="17">
        <v>285</v>
      </c>
      <c r="JP39" s="17">
        <v>4</v>
      </c>
      <c r="JR39" s="17">
        <v>2</v>
      </c>
      <c r="LH39" s="17">
        <v>10</v>
      </c>
      <c r="LU39" s="17">
        <v>32</v>
      </c>
      <c r="NM39" s="17">
        <v>1</v>
      </c>
      <c r="PS39" s="17">
        <v>65</v>
      </c>
      <c r="QD39" s="17">
        <v>1</v>
      </c>
      <c r="QS39" s="17">
        <v>421</v>
      </c>
    </row>
    <row r="40" spans="1:461" x14ac:dyDescent="0.25">
      <c r="A40" s="2" t="s">
        <v>870</v>
      </c>
      <c r="I40" s="17">
        <v>7</v>
      </c>
      <c r="K40" s="17">
        <v>1</v>
      </c>
      <c r="L40" s="17">
        <v>1</v>
      </c>
      <c r="AH40" s="17">
        <v>1</v>
      </c>
      <c r="AW40" s="17">
        <v>1</v>
      </c>
      <c r="BH40" s="17">
        <v>1</v>
      </c>
      <c r="BN40" s="17">
        <v>1</v>
      </c>
      <c r="CF40" s="17">
        <v>2</v>
      </c>
      <c r="CN40" s="17">
        <v>1</v>
      </c>
      <c r="EB40" s="17">
        <v>42</v>
      </c>
      <c r="FG40" s="17">
        <v>1</v>
      </c>
      <c r="GU40" s="17">
        <v>20</v>
      </c>
      <c r="GW40" s="17">
        <v>8</v>
      </c>
      <c r="HZ40" s="17">
        <v>8</v>
      </c>
      <c r="IU40" s="17">
        <v>1</v>
      </c>
      <c r="JP40" s="17">
        <v>2</v>
      </c>
      <c r="JW40" s="17">
        <v>1</v>
      </c>
      <c r="KD40" s="17">
        <v>1</v>
      </c>
      <c r="LH40" s="17">
        <v>18</v>
      </c>
      <c r="LV40" s="17">
        <v>3</v>
      </c>
      <c r="MH40" s="17">
        <v>1</v>
      </c>
      <c r="MQ40" s="17">
        <v>4</v>
      </c>
      <c r="MW40" s="17">
        <v>11</v>
      </c>
      <c r="PG40" s="17">
        <v>2</v>
      </c>
      <c r="PI40" s="17">
        <v>33</v>
      </c>
      <c r="PR40" s="17">
        <v>24</v>
      </c>
      <c r="PS40" s="17">
        <v>32</v>
      </c>
      <c r="PT40" s="17">
        <v>4</v>
      </c>
      <c r="QS40" s="17">
        <v>232</v>
      </c>
    </row>
    <row r="41" spans="1:461" x14ac:dyDescent="0.25">
      <c r="A41" s="17" t="s">
        <v>927</v>
      </c>
      <c r="K41" s="17">
        <v>1</v>
      </c>
      <c r="AW41" s="17">
        <v>72</v>
      </c>
      <c r="CH41" s="17">
        <v>1</v>
      </c>
      <c r="CL41" s="17">
        <v>1</v>
      </c>
      <c r="EB41" s="17">
        <v>133</v>
      </c>
      <c r="GW41" s="17">
        <v>1</v>
      </c>
      <c r="JP41" s="17">
        <v>2</v>
      </c>
      <c r="JR41" s="17">
        <v>3</v>
      </c>
      <c r="LH41" s="17">
        <v>2</v>
      </c>
      <c r="MC41" s="17">
        <v>14</v>
      </c>
      <c r="OK41" s="17">
        <v>1</v>
      </c>
      <c r="OV41" s="17">
        <v>1</v>
      </c>
      <c r="PS41" s="17">
        <v>7</v>
      </c>
      <c r="QF41" s="17">
        <v>24</v>
      </c>
      <c r="QS41" s="17">
        <v>263</v>
      </c>
    </row>
    <row r="42" spans="1:461" x14ac:dyDescent="0.25">
      <c r="A42" s="17" t="s">
        <v>930</v>
      </c>
      <c r="AW42" s="17">
        <v>34</v>
      </c>
      <c r="BR42" s="17">
        <v>2</v>
      </c>
      <c r="CF42" s="17">
        <v>1</v>
      </c>
      <c r="CN42" s="17">
        <v>2</v>
      </c>
      <c r="CO42" s="17">
        <v>2</v>
      </c>
      <c r="DE42" s="17">
        <v>5</v>
      </c>
      <c r="DV42" s="17">
        <v>1</v>
      </c>
      <c r="DY42" s="17">
        <v>2</v>
      </c>
      <c r="EB42" s="17">
        <v>175</v>
      </c>
      <c r="GC42" s="17">
        <v>1</v>
      </c>
      <c r="GV42" s="17">
        <v>1</v>
      </c>
      <c r="GW42" s="17">
        <v>1</v>
      </c>
      <c r="IQ42" s="17">
        <v>6</v>
      </c>
      <c r="IW42" s="17">
        <v>2</v>
      </c>
      <c r="IX42" s="17">
        <v>1</v>
      </c>
      <c r="IZ42" s="17">
        <v>1</v>
      </c>
      <c r="KB42" s="17">
        <v>1</v>
      </c>
      <c r="LB42" s="17">
        <v>2</v>
      </c>
      <c r="LH42" s="17">
        <v>6</v>
      </c>
      <c r="MQ42" s="17">
        <v>1</v>
      </c>
      <c r="MU42" s="17">
        <v>1</v>
      </c>
      <c r="MW42" s="17">
        <v>1</v>
      </c>
      <c r="MZ42" s="17">
        <v>1</v>
      </c>
      <c r="NM42" s="17">
        <v>5</v>
      </c>
      <c r="OA42" s="17">
        <v>5</v>
      </c>
      <c r="OY42" s="17">
        <v>1</v>
      </c>
      <c r="PK42" s="17">
        <v>1</v>
      </c>
      <c r="PR42" s="17">
        <v>58</v>
      </c>
      <c r="PT42" s="17">
        <v>2</v>
      </c>
      <c r="PZ42" s="17">
        <v>1</v>
      </c>
      <c r="QS42" s="17">
        <v>323</v>
      </c>
    </row>
    <row r="43" spans="1:461" x14ac:dyDescent="0.25">
      <c r="A43" s="17" t="s">
        <v>947</v>
      </c>
      <c r="B43" s="17">
        <v>5</v>
      </c>
      <c r="I43" s="17">
        <v>1</v>
      </c>
      <c r="AO43" s="17">
        <v>1</v>
      </c>
      <c r="AX43" s="17">
        <v>1</v>
      </c>
      <c r="BE43" s="17">
        <v>1</v>
      </c>
      <c r="BT43" s="17">
        <v>3</v>
      </c>
      <c r="CC43" s="17">
        <v>2</v>
      </c>
      <c r="CF43" s="17">
        <v>2</v>
      </c>
      <c r="CH43" s="17">
        <v>39</v>
      </c>
      <c r="DE43" s="17">
        <v>1</v>
      </c>
      <c r="DY43" s="17">
        <v>1</v>
      </c>
      <c r="EY43" s="17">
        <v>2</v>
      </c>
      <c r="FF43" s="17">
        <v>1</v>
      </c>
      <c r="FY43" s="17">
        <v>3</v>
      </c>
      <c r="GU43" s="17">
        <v>15</v>
      </c>
      <c r="GW43" s="17">
        <v>16</v>
      </c>
      <c r="HP43" s="17">
        <v>5</v>
      </c>
      <c r="IR43" s="17">
        <v>2</v>
      </c>
      <c r="IU43" s="17">
        <v>13</v>
      </c>
      <c r="IX43" s="17">
        <v>11</v>
      </c>
      <c r="IZ43" s="17">
        <v>8</v>
      </c>
      <c r="JN43" s="17">
        <v>5</v>
      </c>
      <c r="KB43" s="17">
        <v>2</v>
      </c>
      <c r="KG43" s="17">
        <v>1</v>
      </c>
      <c r="KK43" s="17">
        <v>31</v>
      </c>
      <c r="KZ43" s="17">
        <v>2</v>
      </c>
      <c r="LH43" s="17">
        <v>1</v>
      </c>
      <c r="MQ43" s="17">
        <v>21</v>
      </c>
      <c r="MV43" s="17">
        <v>2</v>
      </c>
      <c r="MW43" s="17">
        <v>5</v>
      </c>
      <c r="NB43" s="17">
        <v>2</v>
      </c>
      <c r="NK43" s="17">
        <v>2</v>
      </c>
      <c r="OL43" s="17">
        <v>1</v>
      </c>
      <c r="PS43" s="17">
        <v>3</v>
      </c>
      <c r="QG43" s="17">
        <v>2</v>
      </c>
      <c r="QQ43" s="17">
        <v>3</v>
      </c>
      <c r="QS43" s="17">
        <v>216</v>
      </c>
    </row>
    <row r="44" spans="1:461" x14ac:dyDescent="0.25">
      <c r="A44" s="17" t="s">
        <v>946</v>
      </c>
      <c r="B44" s="17">
        <v>1</v>
      </c>
      <c r="S44" s="17">
        <v>1</v>
      </c>
      <c r="AM44" s="17">
        <v>2</v>
      </c>
      <c r="AQ44" s="17">
        <v>1</v>
      </c>
      <c r="AW44" s="17">
        <v>2</v>
      </c>
      <c r="AX44" s="17">
        <v>11</v>
      </c>
      <c r="AZ44" s="17">
        <v>1</v>
      </c>
      <c r="CH44" s="17">
        <v>1</v>
      </c>
      <c r="DE44" s="17">
        <v>2</v>
      </c>
      <c r="DF44" s="17">
        <v>1</v>
      </c>
      <c r="DX44" s="17">
        <v>1</v>
      </c>
      <c r="EP44" s="17">
        <v>1</v>
      </c>
      <c r="FA44" s="17">
        <v>1</v>
      </c>
      <c r="FJ44" s="17">
        <v>1</v>
      </c>
      <c r="FM44" s="17">
        <v>1</v>
      </c>
      <c r="FU44" s="17">
        <v>5</v>
      </c>
      <c r="GL44" s="17">
        <v>1</v>
      </c>
      <c r="GU44" s="17">
        <v>13</v>
      </c>
      <c r="HD44" s="17">
        <v>1</v>
      </c>
      <c r="HM44" s="17">
        <v>1</v>
      </c>
      <c r="HT44" s="17">
        <v>1</v>
      </c>
      <c r="IU44" s="17">
        <v>4</v>
      </c>
      <c r="IZ44" s="17">
        <v>1</v>
      </c>
      <c r="JN44" s="17">
        <v>11</v>
      </c>
      <c r="JP44" s="17">
        <v>9</v>
      </c>
      <c r="JR44" s="17">
        <v>4</v>
      </c>
      <c r="KD44" s="17">
        <v>2</v>
      </c>
      <c r="KH44" s="17">
        <v>1</v>
      </c>
      <c r="KQ44" s="17">
        <v>1</v>
      </c>
      <c r="KZ44" s="17">
        <v>1</v>
      </c>
      <c r="LH44" s="17">
        <v>1</v>
      </c>
      <c r="MB44" s="17">
        <v>3</v>
      </c>
      <c r="MU44" s="17">
        <v>3</v>
      </c>
      <c r="MW44" s="17">
        <v>26</v>
      </c>
      <c r="MY44" s="17">
        <v>3</v>
      </c>
      <c r="NE44" s="17">
        <v>1</v>
      </c>
      <c r="NP44" s="17">
        <v>1</v>
      </c>
      <c r="NS44" s="17">
        <v>1</v>
      </c>
      <c r="NT44" s="17">
        <v>1</v>
      </c>
      <c r="OQ44" s="17">
        <v>2</v>
      </c>
      <c r="PS44" s="17">
        <v>2</v>
      </c>
      <c r="QO44" s="17">
        <v>1</v>
      </c>
      <c r="QP44" s="17">
        <v>3</v>
      </c>
      <c r="QS44" s="17">
        <v>132</v>
      </c>
    </row>
    <row r="45" spans="1:461" x14ac:dyDescent="0.25">
      <c r="A45" s="17" t="s">
        <v>914</v>
      </c>
      <c r="AX45" s="17">
        <v>2</v>
      </c>
      <c r="BR45" s="17">
        <v>178</v>
      </c>
      <c r="BT45" s="17">
        <v>12</v>
      </c>
      <c r="CV45" s="17">
        <v>2</v>
      </c>
      <c r="EN45" s="17">
        <v>2</v>
      </c>
      <c r="FA45" s="17">
        <v>7</v>
      </c>
      <c r="GU45" s="17">
        <v>8</v>
      </c>
      <c r="HP45" s="17">
        <v>2</v>
      </c>
      <c r="IU45" s="17">
        <v>4</v>
      </c>
      <c r="IZ45" s="17">
        <v>6</v>
      </c>
      <c r="KB45" s="17">
        <v>2</v>
      </c>
      <c r="MC45" s="17">
        <v>12</v>
      </c>
      <c r="MW45" s="17">
        <v>2</v>
      </c>
      <c r="NM45" s="17">
        <v>1</v>
      </c>
      <c r="OE45" s="17">
        <v>1</v>
      </c>
      <c r="OV45" s="17">
        <v>24</v>
      </c>
      <c r="OX45" s="17">
        <v>1</v>
      </c>
      <c r="PE45" s="17">
        <v>1</v>
      </c>
      <c r="PS45" s="17">
        <v>2</v>
      </c>
      <c r="QB45" s="17">
        <v>1</v>
      </c>
      <c r="QD45" s="17">
        <v>6</v>
      </c>
      <c r="QS45" s="17">
        <v>276</v>
      </c>
    </row>
    <row r="46" spans="1:461" x14ac:dyDescent="0.25">
      <c r="A46" s="17" t="s">
        <v>945</v>
      </c>
      <c r="B46" s="17">
        <v>7</v>
      </c>
      <c r="E46" s="17">
        <v>2</v>
      </c>
      <c r="AB46" s="17">
        <v>5</v>
      </c>
      <c r="AX46" s="17">
        <v>3</v>
      </c>
      <c r="BR46" s="17">
        <v>1</v>
      </c>
      <c r="BV46" s="17">
        <v>1</v>
      </c>
      <c r="BY46" s="17">
        <v>2</v>
      </c>
      <c r="CD46" s="17">
        <v>1</v>
      </c>
      <c r="CO46" s="17">
        <v>1</v>
      </c>
      <c r="DE46" s="17">
        <v>3</v>
      </c>
      <c r="EJ46" s="17">
        <v>1</v>
      </c>
      <c r="FA46" s="17">
        <v>104</v>
      </c>
      <c r="FS46" s="17">
        <v>1</v>
      </c>
      <c r="IT46" s="17">
        <v>1</v>
      </c>
      <c r="JG46" s="17">
        <v>1</v>
      </c>
      <c r="JR46" s="17">
        <v>6</v>
      </c>
      <c r="KB46" s="17">
        <v>11</v>
      </c>
      <c r="LR46" s="17">
        <v>2</v>
      </c>
      <c r="MQ46" s="17">
        <v>8</v>
      </c>
      <c r="NC46" s="17">
        <v>7</v>
      </c>
      <c r="NL46" s="17">
        <v>14</v>
      </c>
      <c r="NM46" s="17">
        <v>3</v>
      </c>
      <c r="NP46" s="17">
        <v>1</v>
      </c>
      <c r="NT46" s="17">
        <v>2</v>
      </c>
      <c r="NX46" s="17">
        <v>8</v>
      </c>
      <c r="OE46" s="17">
        <v>1</v>
      </c>
      <c r="OH46" s="17">
        <v>1</v>
      </c>
      <c r="OI46" s="17">
        <v>1</v>
      </c>
      <c r="PB46" s="17">
        <v>1</v>
      </c>
      <c r="PK46" s="17">
        <v>3</v>
      </c>
      <c r="PO46" s="17">
        <v>1</v>
      </c>
      <c r="PS46" s="17">
        <v>7</v>
      </c>
      <c r="PT46" s="17">
        <v>7</v>
      </c>
      <c r="QB46" s="17">
        <v>1</v>
      </c>
      <c r="QD46" s="17">
        <v>2</v>
      </c>
      <c r="QS46" s="17">
        <v>221</v>
      </c>
    </row>
    <row r="47" spans="1:461" x14ac:dyDescent="0.25">
      <c r="A47" s="2" t="s">
        <v>859</v>
      </c>
      <c r="AI47" s="17">
        <v>4</v>
      </c>
      <c r="AJ47" s="17">
        <v>2</v>
      </c>
      <c r="AW47" s="17">
        <v>7</v>
      </c>
      <c r="AX47" s="17">
        <v>14</v>
      </c>
      <c r="AY47" s="17">
        <v>1</v>
      </c>
      <c r="AZ47" s="17">
        <v>3</v>
      </c>
      <c r="BS47" s="17">
        <v>1</v>
      </c>
      <c r="BT47" s="17">
        <v>1</v>
      </c>
      <c r="DE47" s="17">
        <v>22</v>
      </c>
      <c r="DL47" s="17">
        <v>40</v>
      </c>
      <c r="EB47" s="17">
        <v>6</v>
      </c>
      <c r="EJ47" s="17">
        <v>1</v>
      </c>
      <c r="EN47" s="17">
        <v>2</v>
      </c>
      <c r="FB47" s="17">
        <v>77</v>
      </c>
      <c r="HQ47" s="17">
        <v>1</v>
      </c>
      <c r="IT47" s="17">
        <v>1</v>
      </c>
      <c r="IW47" s="17">
        <v>1</v>
      </c>
      <c r="JA47" s="17">
        <v>4</v>
      </c>
      <c r="JH47" s="17">
        <v>2</v>
      </c>
      <c r="JO47" s="17">
        <v>1</v>
      </c>
      <c r="JR47" s="17">
        <v>3</v>
      </c>
      <c r="KD47" s="17">
        <v>1</v>
      </c>
      <c r="LF47" s="17">
        <v>2</v>
      </c>
      <c r="NT47" s="17">
        <v>2</v>
      </c>
      <c r="OA47" s="17">
        <v>14</v>
      </c>
      <c r="PA47" s="17">
        <v>1</v>
      </c>
      <c r="PC47" s="17">
        <v>1</v>
      </c>
      <c r="PI47" s="17">
        <v>1</v>
      </c>
      <c r="QS47" s="17">
        <v>216</v>
      </c>
    </row>
    <row r="48" spans="1:461" x14ac:dyDescent="0.25">
      <c r="A48" s="17" t="s">
        <v>915</v>
      </c>
      <c r="B48" s="17">
        <v>3</v>
      </c>
      <c r="I48" s="17">
        <v>1</v>
      </c>
      <c r="AB48" s="17">
        <v>29</v>
      </c>
      <c r="AK48" s="17">
        <v>1</v>
      </c>
      <c r="AW48" s="17">
        <v>2</v>
      </c>
      <c r="AX48" s="17">
        <v>9</v>
      </c>
      <c r="BE48" s="17">
        <v>1</v>
      </c>
      <c r="BT48" s="17">
        <v>2</v>
      </c>
      <c r="BV48" s="17">
        <v>5</v>
      </c>
      <c r="CH48" s="17">
        <v>2</v>
      </c>
      <c r="CN48" s="17">
        <v>1</v>
      </c>
      <c r="CO48" s="17">
        <v>5</v>
      </c>
      <c r="CV48" s="17">
        <v>10</v>
      </c>
      <c r="DE48" s="17">
        <v>25</v>
      </c>
      <c r="DF48" s="17">
        <v>2</v>
      </c>
      <c r="DY48" s="17">
        <v>1</v>
      </c>
      <c r="EE48" s="17">
        <v>1</v>
      </c>
      <c r="EV48" s="17">
        <v>3</v>
      </c>
      <c r="FA48" s="17">
        <v>4</v>
      </c>
      <c r="HC48" s="17">
        <v>7</v>
      </c>
      <c r="HN48" s="17">
        <v>1</v>
      </c>
      <c r="HT48" s="17">
        <v>4</v>
      </c>
      <c r="IQ48" s="17">
        <v>1</v>
      </c>
      <c r="IX48" s="17">
        <v>2</v>
      </c>
      <c r="JA48" s="17">
        <v>1</v>
      </c>
      <c r="JR48" s="17">
        <v>1</v>
      </c>
      <c r="KB48" s="17">
        <v>1</v>
      </c>
      <c r="LB48" s="17">
        <v>1</v>
      </c>
      <c r="LR48" s="17">
        <v>1</v>
      </c>
      <c r="MQ48" s="17">
        <v>61</v>
      </c>
      <c r="MW48" s="17">
        <v>5</v>
      </c>
      <c r="NL48" s="17">
        <v>23</v>
      </c>
      <c r="NM48" s="17">
        <v>17</v>
      </c>
      <c r="NT48" s="17">
        <v>2</v>
      </c>
      <c r="NX48" s="17">
        <v>2</v>
      </c>
      <c r="OE48" s="17">
        <v>1</v>
      </c>
      <c r="OK48" s="17">
        <v>2</v>
      </c>
      <c r="OO48" s="17">
        <v>1</v>
      </c>
      <c r="OV48" s="17">
        <v>2</v>
      </c>
      <c r="PH48" s="17">
        <v>2</v>
      </c>
      <c r="PK48" s="17">
        <v>5</v>
      </c>
      <c r="PS48" s="17">
        <v>1</v>
      </c>
      <c r="QF48" s="17">
        <v>3</v>
      </c>
      <c r="QR48" s="17">
        <v>1</v>
      </c>
      <c r="QS48" s="17">
        <v>255</v>
      </c>
    </row>
    <row r="49" spans="1:461" x14ac:dyDescent="0.25">
      <c r="A49" s="17" t="s">
        <v>948</v>
      </c>
      <c r="B49" s="17">
        <v>2</v>
      </c>
      <c r="E49" s="17">
        <v>2</v>
      </c>
      <c r="AX49" s="17">
        <v>1</v>
      </c>
      <c r="BR49" s="17">
        <v>16</v>
      </c>
      <c r="BT49" s="17">
        <v>11</v>
      </c>
      <c r="CF49" s="17">
        <v>2</v>
      </c>
      <c r="CH49" s="17">
        <v>2</v>
      </c>
      <c r="CT49" s="17">
        <v>2</v>
      </c>
      <c r="DE49" s="17">
        <v>1</v>
      </c>
      <c r="DN49" s="17">
        <v>2</v>
      </c>
      <c r="EY49" s="17">
        <v>2</v>
      </c>
      <c r="EZ49" s="17">
        <v>1</v>
      </c>
      <c r="FP49" s="17">
        <v>2</v>
      </c>
      <c r="GU49" s="17">
        <v>2</v>
      </c>
      <c r="GW49" s="17">
        <v>5</v>
      </c>
      <c r="HC49" s="17">
        <v>4</v>
      </c>
      <c r="IM49" s="17">
        <v>2</v>
      </c>
      <c r="IX49" s="17">
        <v>2</v>
      </c>
      <c r="IZ49" s="17">
        <v>3</v>
      </c>
      <c r="JR49" s="17">
        <v>2</v>
      </c>
      <c r="JT49" s="17">
        <v>2</v>
      </c>
      <c r="KB49" s="17">
        <v>13</v>
      </c>
      <c r="KD49" s="17">
        <v>1</v>
      </c>
      <c r="KG49" s="17">
        <v>2</v>
      </c>
      <c r="KP49" s="17">
        <v>2</v>
      </c>
      <c r="LH49" s="17">
        <v>1</v>
      </c>
      <c r="LK49" s="17">
        <v>2</v>
      </c>
      <c r="MP49" s="17">
        <v>5</v>
      </c>
      <c r="MQ49" s="17">
        <v>32</v>
      </c>
      <c r="MW49" s="17">
        <v>3</v>
      </c>
      <c r="NB49" s="17">
        <v>75</v>
      </c>
      <c r="NL49" s="17">
        <v>3</v>
      </c>
      <c r="NM49" s="17">
        <v>2</v>
      </c>
      <c r="NR49" s="17">
        <v>1</v>
      </c>
      <c r="OZ49" s="17">
        <v>1</v>
      </c>
      <c r="PT49" s="17">
        <v>2</v>
      </c>
      <c r="QS49" s="17">
        <v>213</v>
      </c>
    </row>
    <row r="50" spans="1:461" x14ac:dyDescent="0.25">
      <c r="A50" s="15" t="s">
        <v>941</v>
      </c>
      <c r="K50" s="17">
        <v>1</v>
      </c>
      <c r="AX50" s="17">
        <v>13</v>
      </c>
      <c r="BR50" s="17">
        <v>2</v>
      </c>
      <c r="BV50" s="17">
        <v>6</v>
      </c>
      <c r="BW50" s="17">
        <v>24</v>
      </c>
      <c r="CI50" s="17">
        <v>2</v>
      </c>
      <c r="CN50" s="17">
        <v>6</v>
      </c>
      <c r="CO50" s="17">
        <v>19</v>
      </c>
      <c r="CV50" s="17">
        <v>2</v>
      </c>
      <c r="DE50" s="17">
        <v>39</v>
      </c>
      <c r="DF50" s="17">
        <v>1</v>
      </c>
      <c r="GM50" s="17">
        <v>1</v>
      </c>
      <c r="HE50" s="17">
        <v>2</v>
      </c>
      <c r="HO50" s="17">
        <v>2</v>
      </c>
      <c r="HT50" s="17">
        <v>3</v>
      </c>
      <c r="IZ50" s="17">
        <v>5</v>
      </c>
      <c r="JT50" s="17">
        <v>5</v>
      </c>
      <c r="KB50" s="17">
        <v>8</v>
      </c>
      <c r="KP50" s="17">
        <v>19</v>
      </c>
      <c r="LV50" s="17">
        <v>1</v>
      </c>
      <c r="MO50" s="17">
        <v>13</v>
      </c>
      <c r="MP50" s="17">
        <v>3</v>
      </c>
      <c r="MQ50" s="17">
        <v>11</v>
      </c>
      <c r="NE50" s="17">
        <v>10</v>
      </c>
      <c r="NS50" s="17">
        <v>1</v>
      </c>
      <c r="OA50" s="17">
        <v>3</v>
      </c>
      <c r="PS50" s="17">
        <v>3</v>
      </c>
      <c r="QS50" s="17">
        <v>205</v>
      </c>
    </row>
    <row r="51" spans="1:461" x14ac:dyDescent="0.25">
      <c r="A51" s="2" t="s">
        <v>868</v>
      </c>
      <c r="L51" s="17">
        <v>2</v>
      </c>
      <c r="AW51" s="17">
        <v>16</v>
      </c>
      <c r="AX51" s="17">
        <v>3</v>
      </c>
      <c r="AY51" s="17">
        <v>3</v>
      </c>
      <c r="BR51" s="17">
        <v>4</v>
      </c>
      <c r="CE51" s="17">
        <v>2</v>
      </c>
      <c r="CV51" s="17">
        <v>9</v>
      </c>
      <c r="EI51" s="17">
        <v>3</v>
      </c>
      <c r="EN51" s="17">
        <v>2</v>
      </c>
      <c r="EU51" s="17">
        <v>3</v>
      </c>
      <c r="FB51" s="17">
        <v>45</v>
      </c>
      <c r="FG51" s="17">
        <v>1</v>
      </c>
      <c r="FL51" s="17">
        <v>34</v>
      </c>
      <c r="GU51" s="17">
        <v>3</v>
      </c>
      <c r="GW51" s="17">
        <v>3</v>
      </c>
      <c r="IE51" s="17">
        <v>1</v>
      </c>
      <c r="IX51" s="17">
        <v>3</v>
      </c>
      <c r="JA51" s="17">
        <v>2</v>
      </c>
      <c r="JH51" s="17">
        <v>5</v>
      </c>
      <c r="KB51" s="17">
        <v>4</v>
      </c>
      <c r="LB51" s="17">
        <v>1</v>
      </c>
      <c r="MQ51" s="17">
        <v>28</v>
      </c>
      <c r="NF51" s="17">
        <v>1</v>
      </c>
      <c r="OW51" s="17">
        <v>12</v>
      </c>
      <c r="PA51" s="17">
        <v>4</v>
      </c>
      <c r="PE51" s="17">
        <v>2</v>
      </c>
      <c r="PQ51" s="17">
        <v>1</v>
      </c>
      <c r="QK51" s="17">
        <v>7</v>
      </c>
      <c r="QS51" s="17">
        <v>204</v>
      </c>
    </row>
    <row r="52" spans="1:461" x14ac:dyDescent="0.25">
      <c r="A52" s="2" t="s">
        <v>921</v>
      </c>
      <c r="AW52" s="17">
        <v>71</v>
      </c>
      <c r="AX52" s="17">
        <v>2</v>
      </c>
      <c r="BY52" s="17">
        <v>2</v>
      </c>
      <c r="EB52" s="17">
        <v>71</v>
      </c>
      <c r="EJ52" s="17">
        <v>1</v>
      </c>
      <c r="EU52" s="17">
        <v>2</v>
      </c>
      <c r="FQ52" s="17">
        <v>1</v>
      </c>
      <c r="LM52" s="17">
        <v>33</v>
      </c>
      <c r="NX52" s="17">
        <v>1</v>
      </c>
      <c r="OA52" s="17">
        <v>16</v>
      </c>
      <c r="OH52" s="17">
        <v>1</v>
      </c>
      <c r="OP52" s="17">
        <v>4</v>
      </c>
      <c r="PE52" s="17">
        <v>1</v>
      </c>
      <c r="PO52" s="17">
        <v>1</v>
      </c>
      <c r="QS52" s="17">
        <v>207</v>
      </c>
    </row>
    <row r="53" spans="1:461" x14ac:dyDescent="0.25">
      <c r="A53" s="2" t="s">
        <v>881</v>
      </c>
      <c r="AL53" s="17">
        <v>1</v>
      </c>
      <c r="AW53" s="17">
        <v>14</v>
      </c>
      <c r="BR53" s="17">
        <v>25</v>
      </c>
      <c r="BT53" s="17">
        <v>2</v>
      </c>
      <c r="BV53" s="17">
        <v>1</v>
      </c>
      <c r="CD53" s="17">
        <v>2</v>
      </c>
      <c r="CN53" s="17">
        <v>9</v>
      </c>
      <c r="CO53" s="17">
        <v>1</v>
      </c>
      <c r="CV53" s="17">
        <v>28</v>
      </c>
      <c r="DE53" s="17">
        <v>10</v>
      </c>
      <c r="DN53" s="17">
        <v>1</v>
      </c>
      <c r="DY53" s="17">
        <v>2</v>
      </c>
      <c r="EB53" s="17">
        <v>14</v>
      </c>
      <c r="EE53" s="17">
        <v>4</v>
      </c>
      <c r="FQ53" s="17">
        <v>1</v>
      </c>
      <c r="GW53" s="17">
        <v>6</v>
      </c>
      <c r="IZ53" s="17">
        <v>2</v>
      </c>
      <c r="JQ53" s="17">
        <v>11</v>
      </c>
      <c r="JR53" s="17">
        <v>1</v>
      </c>
      <c r="KB53" s="17">
        <v>7</v>
      </c>
      <c r="LB53" s="17">
        <v>1</v>
      </c>
      <c r="LQ53" s="17">
        <v>1</v>
      </c>
      <c r="MM53" s="17">
        <v>1</v>
      </c>
      <c r="MQ53" s="17">
        <v>33</v>
      </c>
      <c r="NC53" s="17">
        <v>2</v>
      </c>
      <c r="NL53" s="17">
        <v>3</v>
      </c>
      <c r="NM53" s="17">
        <v>10</v>
      </c>
      <c r="OV53" s="17">
        <v>1</v>
      </c>
      <c r="PI53" s="17">
        <v>2</v>
      </c>
      <c r="PR53" s="17">
        <v>1</v>
      </c>
      <c r="PS53" s="17">
        <v>2</v>
      </c>
      <c r="PT53" s="17">
        <v>3</v>
      </c>
      <c r="QS53" s="17">
        <v>202</v>
      </c>
    </row>
    <row r="54" spans="1:461" x14ac:dyDescent="0.25">
      <c r="A54" s="2" t="s">
        <v>925</v>
      </c>
      <c r="B54" s="17">
        <v>2</v>
      </c>
      <c r="AJ54" s="17">
        <v>2</v>
      </c>
      <c r="AX54" s="17">
        <v>69</v>
      </c>
      <c r="BE54" s="17">
        <v>7</v>
      </c>
      <c r="BK54" s="17">
        <v>1</v>
      </c>
      <c r="BN54" s="17">
        <v>5</v>
      </c>
      <c r="CZ54" s="17">
        <v>1</v>
      </c>
      <c r="DE54" s="17">
        <v>41</v>
      </c>
      <c r="DL54" s="17">
        <v>5</v>
      </c>
      <c r="DY54" s="17">
        <v>1</v>
      </c>
      <c r="FB54" s="17">
        <v>5</v>
      </c>
      <c r="FL54" s="17">
        <v>2</v>
      </c>
      <c r="GI54" s="17">
        <v>3</v>
      </c>
      <c r="GL54" s="17">
        <v>4</v>
      </c>
      <c r="GW54" s="17">
        <v>1</v>
      </c>
      <c r="HJ54" s="17">
        <v>1</v>
      </c>
      <c r="II54" s="17">
        <v>1</v>
      </c>
      <c r="IT54" s="17">
        <v>3</v>
      </c>
      <c r="JA54" s="17">
        <v>1</v>
      </c>
      <c r="JO54" s="17">
        <v>1</v>
      </c>
      <c r="JR54" s="17">
        <v>7</v>
      </c>
      <c r="KD54" s="17">
        <v>2</v>
      </c>
      <c r="KQ54" s="17">
        <v>1</v>
      </c>
      <c r="KZ54" s="17">
        <v>1</v>
      </c>
      <c r="LY54" s="17">
        <v>1</v>
      </c>
      <c r="MW54" s="17">
        <v>6</v>
      </c>
      <c r="NT54" s="17">
        <v>1</v>
      </c>
      <c r="OA54" s="17">
        <v>11</v>
      </c>
      <c r="OQ54" s="17">
        <v>1</v>
      </c>
      <c r="OU54" s="17">
        <v>3</v>
      </c>
      <c r="PA54" s="17">
        <v>2</v>
      </c>
      <c r="PC54" s="17">
        <v>7</v>
      </c>
      <c r="PF54" s="17">
        <v>1</v>
      </c>
      <c r="QB54" s="17">
        <v>4</v>
      </c>
      <c r="QS54" s="17">
        <v>204</v>
      </c>
    </row>
    <row r="55" spans="1:461" x14ac:dyDescent="0.25">
      <c r="A55" s="2" t="s">
        <v>934</v>
      </c>
      <c r="Q55" s="17">
        <v>2</v>
      </c>
      <c r="S55" s="17">
        <v>4</v>
      </c>
      <c r="T55" s="17">
        <v>1</v>
      </c>
      <c r="W55" s="17">
        <v>1</v>
      </c>
      <c r="AN55" s="17">
        <v>1</v>
      </c>
      <c r="AZ55" s="17">
        <v>10</v>
      </c>
      <c r="BG55" s="17">
        <v>2</v>
      </c>
      <c r="BN55" s="17">
        <v>7</v>
      </c>
      <c r="BO55" s="17">
        <v>1</v>
      </c>
      <c r="CC55" s="17">
        <v>1</v>
      </c>
      <c r="CN55" s="17">
        <v>1</v>
      </c>
      <c r="DI55" s="17">
        <v>1</v>
      </c>
      <c r="DW55" s="17">
        <v>7</v>
      </c>
      <c r="EG55" s="17">
        <v>1</v>
      </c>
      <c r="EK55" s="17">
        <v>1</v>
      </c>
      <c r="EP55" s="17">
        <v>1</v>
      </c>
      <c r="EV55" s="17">
        <v>1</v>
      </c>
      <c r="FG55" s="17">
        <v>4</v>
      </c>
      <c r="FM55" s="17">
        <v>2</v>
      </c>
      <c r="FN55" s="17">
        <v>1</v>
      </c>
      <c r="FY55" s="17">
        <v>1</v>
      </c>
      <c r="GE55" s="17">
        <v>2</v>
      </c>
      <c r="GF55" s="17">
        <v>9</v>
      </c>
      <c r="GH55" s="17">
        <v>62</v>
      </c>
      <c r="GJ55" s="17">
        <v>10</v>
      </c>
      <c r="GL55" s="17">
        <v>3</v>
      </c>
      <c r="GQ55" s="17">
        <v>1</v>
      </c>
      <c r="GU55" s="17">
        <v>2</v>
      </c>
      <c r="HM55" s="17">
        <v>1</v>
      </c>
      <c r="HT55" s="17">
        <v>1</v>
      </c>
      <c r="HU55" s="17">
        <v>1</v>
      </c>
      <c r="HZ55" s="17">
        <v>1</v>
      </c>
      <c r="IK55" s="17">
        <v>1</v>
      </c>
      <c r="IS55" s="17">
        <v>5</v>
      </c>
      <c r="IV55" s="17">
        <v>1</v>
      </c>
      <c r="JU55" s="17">
        <v>1</v>
      </c>
      <c r="KH55" s="17">
        <v>1</v>
      </c>
      <c r="KI55" s="17">
        <v>2</v>
      </c>
      <c r="KY55" s="17">
        <v>1</v>
      </c>
      <c r="KZ55" s="17">
        <v>9</v>
      </c>
      <c r="LF55" s="17">
        <v>2</v>
      </c>
      <c r="LH55" s="17">
        <v>5</v>
      </c>
      <c r="LJ55" s="17">
        <v>2</v>
      </c>
      <c r="LV55" s="17">
        <v>4</v>
      </c>
      <c r="LW55" s="17">
        <v>1</v>
      </c>
      <c r="MK55" s="17">
        <v>1</v>
      </c>
      <c r="MW55" s="17">
        <v>2</v>
      </c>
      <c r="MY55" s="17">
        <v>3</v>
      </c>
      <c r="PB55" s="17">
        <v>3</v>
      </c>
      <c r="PC55" s="17">
        <v>4</v>
      </c>
      <c r="PF55" s="17">
        <v>8</v>
      </c>
      <c r="QB55" s="17">
        <v>2</v>
      </c>
      <c r="QS55" s="17">
        <v>202</v>
      </c>
    </row>
    <row r="56" spans="1:461" x14ac:dyDescent="0.25">
      <c r="A56" s="17" t="s">
        <v>913</v>
      </c>
      <c r="C56" s="17">
        <v>1</v>
      </c>
      <c r="J56" s="17">
        <v>3</v>
      </c>
      <c r="AA56" s="17">
        <v>1</v>
      </c>
      <c r="AW56" s="17">
        <v>2</v>
      </c>
      <c r="BR56" s="17">
        <v>22</v>
      </c>
      <c r="CD56" s="17">
        <v>1</v>
      </c>
      <c r="CS56" s="17">
        <v>3</v>
      </c>
      <c r="CV56" s="17">
        <v>3</v>
      </c>
      <c r="EN56" s="17">
        <v>3</v>
      </c>
      <c r="ES56" s="17">
        <v>22</v>
      </c>
      <c r="GR56" s="17">
        <v>60</v>
      </c>
      <c r="IX56" s="17">
        <v>15</v>
      </c>
      <c r="IZ56" s="17">
        <v>1</v>
      </c>
      <c r="JH56" s="17">
        <v>10</v>
      </c>
      <c r="MP56" s="17">
        <v>4</v>
      </c>
      <c r="NM56" s="17">
        <v>1</v>
      </c>
      <c r="NT56" s="17">
        <v>12</v>
      </c>
      <c r="OV56" s="17">
        <v>1</v>
      </c>
      <c r="PH56" s="17">
        <v>2</v>
      </c>
      <c r="PI56" s="17">
        <v>23</v>
      </c>
      <c r="PS56" s="17">
        <v>36</v>
      </c>
      <c r="PT56" s="17">
        <v>2</v>
      </c>
      <c r="QQ56" s="17">
        <v>3</v>
      </c>
      <c r="QS56" s="17">
        <v>231</v>
      </c>
    </row>
    <row r="57" spans="1:461" x14ac:dyDescent="0.25">
      <c r="A57" s="17" t="s">
        <v>916</v>
      </c>
      <c r="B57" s="17">
        <v>1</v>
      </c>
      <c r="G57" s="17">
        <v>18</v>
      </c>
      <c r="H57" s="17">
        <v>32</v>
      </c>
      <c r="AD57" s="17">
        <v>3</v>
      </c>
      <c r="AM57" s="17">
        <v>1</v>
      </c>
      <c r="AW57" s="17">
        <v>1</v>
      </c>
      <c r="AX57" s="17">
        <v>2</v>
      </c>
      <c r="BN57" s="17">
        <v>3</v>
      </c>
      <c r="CF57" s="17">
        <v>2</v>
      </c>
      <c r="CL57" s="17">
        <v>12</v>
      </c>
      <c r="DF57" s="17">
        <v>3</v>
      </c>
      <c r="DL57" s="17">
        <v>2</v>
      </c>
      <c r="FA57" s="17">
        <v>93</v>
      </c>
      <c r="FJ57" s="17">
        <v>4</v>
      </c>
      <c r="FP57" s="17">
        <v>1</v>
      </c>
      <c r="GH57" s="17">
        <v>1</v>
      </c>
      <c r="GM57" s="17">
        <v>1</v>
      </c>
      <c r="GP57" s="17">
        <v>2</v>
      </c>
      <c r="II57" s="17">
        <v>1</v>
      </c>
      <c r="IX57" s="17">
        <v>6</v>
      </c>
      <c r="JB57" s="17">
        <v>2</v>
      </c>
      <c r="JH57" s="17">
        <v>4</v>
      </c>
      <c r="JL57" s="17">
        <v>1</v>
      </c>
      <c r="JP57" s="17">
        <v>39</v>
      </c>
      <c r="JR57" s="17">
        <v>22</v>
      </c>
      <c r="KD57" s="17">
        <v>7</v>
      </c>
      <c r="LB57" s="17">
        <v>30</v>
      </c>
      <c r="LH57" s="17">
        <v>4</v>
      </c>
      <c r="MQ57" s="17">
        <v>2</v>
      </c>
      <c r="MU57" s="17">
        <v>9</v>
      </c>
      <c r="MW57" s="17">
        <v>4</v>
      </c>
      <c r="OU57" s="17">
        <v>1</v>
      </c>
      <c r="OV57" s="17">
        <v>1</v>
      </c>
      <c r="PB57" s="17">
        <v>1</v>
      </c>
      <c r="PS57" s="17">
        <v>1</v>
      </c>
      <c r="QC57" s="17">
        <v>1</v>
      </c>
      <c r="QD57" s="17">
        <v>4</v>
      </c>
      <c r="QF57" s="17">
        <v>2</v>
      </c>
      <c r="QG57" s="17">
        <v>2</v>
      </c>
      <c r="QS57" s="17">
        <v>326</v>
      </c>
    </row>
    <row r="58" spans="1:461" x14ac:dyDescent="0.25">
      <c r="A58" s="17" t="s">
        <v>931</v>
      </c>
      <c r="T58" s="17">
        <v>2</v>
      </c>
      <c r="AJ58" s="17">
        <v>1</v>
      </c>
      <c r="AK58" s="17">
        <v>10</v>
      </c>
      <c r="AZ58" s="17">
        <v>3</v>
      </c>
      <c r="BN58" s="17">
        <v>4</v>
      </c>
      <c r="DE58" s="17">
        <v>5</v>
      </c>
      <c r="EB58" s="17">
        <v>2</v>
      </c>
      <c r="EV58" s="17">
        <v>1</v>
      </c>
      <c r="FB58" s="17">
        <v>1</v>
      </c>
      <c r="FG58" s="17">
        <v>11</v>
      </c>
      <c r="FJ58" s="17">
        <v>2</v>
      </c>
      <c r="GW58" s="17">
        <v>2</v>
      </c>
      <c r="HA58" s="17">
        <v>2</v>
      </c>
      <c r="HD58" s="17">
        <v>1</v>
      </c>
      <c r="IP58" s="17">
        <v>1</v>
      </c>
      <c r="IW58" s="17">
        <v>4</v>
      </c>
      <c r="JB58" s="17">
        <v>1</v>
      </c>
      <c r="JH58" s="17">
        <v>62</v>
      </c>
      <c r="JI58" s="17">
        <v>1</v>
      </c>
      <c r="JU58" s="17">
        <v>1</v>
      </c>
      <c r="KA58" s="17">
        <v>2</v>
      </c>
      <c r="KB58" s="17">
        <v>1</v>
      </c>
      <c r="KY58" s="17">
        <v>13</v>
      </c>
      <c r="LA58" s="17">
        <v>16</v>
      </c>
      <c r="LH58" s="17">
        <v>12</v>
      </c>
      <c r="LM58" s="17">
        <v>1</v>
      </c>
      <c r="MQ58" s="17">
        <v>2</v>
      </c>
      <c r="MU58" s="17">
        <v>1</v>
      </c>
      <c r="MW58" s="17">
        <v>3</v>
      </c>
      <c r="OA58" s="17">
        <v>2</v>
      </c>
      <c r="PA58" s="17">
        <v>28</v>
      </c>
      <c r="PF58" s="17">
        <v>1</v>
      </c>
      <c r="QF58" s="17">
        <v>1</v>
      </c>
      <c r="QS58" s="17">
        <v>200</v>
      </c>
    </row>
    <row r="59" spans="1:461" x14ac:dyDescent="0.25">
      <c r="A59" s="17" t="s">
        <v>944</v>
      </c>
      <c r="AM59" s="17">
        <v>1</v>
      </c>
      <c r="AT59" s="17">
        <v>2</v>
      </c>
      <c r="AZ59" s="17">
        <v>1</v>
      </c>
      <c r="BR59" s="17">
        <v>5</v>
      </c>
      <c r="BV59" s="17">
        <v>45</v>
      </c>
      <c r="CF59" s="17">
        <v>5</v>
      </c>
      <c r="CL59" s="17">
        <v>18</v>
      </c>
      <c r="CO59" s="17">
        <v>2</v>
      </c>
      <c r="CV59" s="17">
        <v>5</v>
      </c>
      <c r="DE59" s="17">
        <v>3</v>
      </c>
      <c r="DF59" s="17">
        <v>3</v>
      </c>
      <c r="DS59" s="17">
        <v>1</v>
      </c>
      <c r="DX59" s="17">
        <v>1</v>
      </c>
      <c r="DY59" s="17">
        <v>4</v>
      </c>
      <c r="EJ59" s="17">
        <v>1</v>
      </c>
      <c r="FF59" s="17">
        <v>2</v>
      </c>
      <c r="FQ59" s="17">
        <v>1</v>
      </c>
      <c r="GW59" s="17">
        <v>2</v>
      </c>
      <c r="HR59" s="17">
        <v>2</v>
      </c>
      <c r="HU59" s="17">
        <v>2</v>
      </c>
      <c r="IP59" s="17">
        <v>8</v>
      </c>
      <c r="IQ59" s="17">
        <v>5</v>
      </c>
      <c r="IX59" s="17">
        <v>2</v>
      </c>
      <c r="IZ59" s="17">
        <v>5</v>
      </c>
      <c r="JA59" s="17">
        <v>2</v>
      </c>
      <c r="JP59" s="17">
        <v>2</v>
      </c>
      <c r="JT59" s="17">
        <v>2</v>
      </c>
      <c r="LB59" s="17">
        <v>5</v>
      </c>
      <c r="MQ59" s="17">
        <v>32</v>
      </c>
      <c r="MW59" s="17">
        <v>2</v>
      </c>
      <c r="NC59" s="17">
        <v>2</v>
      </c>
      <c r="NM59" s="17">
        <v>1</v>
      </c>
      <c r="NN59" s="17">
        <v>1</v>
      </c>
      <c r="OA59" s="17">
        <v>11</v>
      </c>
      <c r="OE59" s="17">
        <v>1</v>
      </c>
      <c r="OQ59" s="17">
        <v>4</v>
      </c>
      <c r="OY59" s="17">
        <v>1</v>
      </c>
      <c r="PS59" s="17">
        <v>4</v>
      </c>
      <c r="QB59" s="17">
        <v>1</v>
      </c>
      <c r="QG59" s="17">
        <v>6</v>
      </c>
      <c r="QS59" s="17">
        <v>203</v>
      </c>
    </row>
    <row r="60" spans="1:461" x14ac:dyDescent="0.25">
      <c r="A60" s="15" t="s">
        <v>893</v>
      </c>
      <c r="I60" s="17">
        <v>1</v>
      </c>
      <c r="Z60" s="17">
        <v>1</v>
      </c>
      <c r="AL60" s="17">
        <v>3</v>
      </c>
      <c r="AZ60" s="17">
        <v>1</v>
      </c>
      <c r="BR60" s="17">
        <v>1</v>
      </c>
      <c r="BV60" s="17">
        <v>4</v>
      </c>
      <c r="CH60" s="17">
        <v>1</v>
      </c>
      <c r="DE60" s="17">
        <v>7</v>
      </c>
      <c r="DP60" s="17">
        <v>4</v>
      </c>
      <c r="EG60" s="17">
        <v>3</v>
      </c>
      <c r="FC60" s="17">
        <v>1</v>
      </c>
      <c r="FF60" s="17">
        <v>4</v>
      </c>
      <c r="HE60" s="17">
        <v>1</v>
      </c>
      <c r="HM60" s="17">
        <v>1</v>
      </c>
      <c r="IG60" s="17">
        <v>3</v>
      </c>
      <c r="IP60" s="17">
        <v>6</v>
      </c>
      <c r="IQ60" s="17">
        <v>18</v>
      </c>
      <c r="IX60" s="17">
        <v>1</v>
      </c>
      <c r="IZ60" s="17">
        <v>1</v>
      </c>
      <c r="JR60" s="17">
        <v>3</v>
      </c>
      <c r="KB60" s="17">
        <v>5</v>
      </c>
      <c r="KK60" s="17">
        <v>4</v>
      </c>
      <c r="LE60" s="17">
        <v>6</v>
      </c>
      <c r="MQ60" s="17">
        <v>11</v>
      </c>
      <c r="MU60" s="17">
        <v>1</v>
      </c>
      <c r="MW60" s="17">
        <v>3</v>
      </c>
      <c r="NB60" s="17">
        <v>5</v>
      </c>
      <c r="NS60" s="17">
        <v>1</v>
      </c>
      <c r="NZ60" s="17">
        <v>1</v>
      </c>
      <c r="OW60" s="17">
        <v>6</v>
      </c>
      <c r="PI60" s="17">
        <v>1</v>
      </c>
      <c r="PS60" s="17">
        <v>9</v>
      </c>
      <c r="PT60" s="17">
        <v>1</v>
      </c>
      <c r="QB60" s="17">
        <v>1</v>
      </c>
      <c r="QQ60" s="17">
        <v>1</v>
      </c>
      <c r="QS60" s="17">
        <v>121</v>
      </c>
    </row>
    <row r="61" spans="1:461" x14ac:dyDescent="0.25">
      <c r="A61" s="17" t="s">
        <v>898</v>
      </c>
      <c r="I61" s="17">
        <v>3</v>
      </c>
      <c r="V61" s="17">
        <v>2</v>
      </c>
      <c r="AE61" s="17">
        <v>1</v>
      </c>
      <c r="AG61" s="17">
        <v>1</v>
      </c>
      <c r="AM61" s="17">
        <v>10</v>
      </c>
      <c r="AT61" s="17">
        <v>2</v>
      </c>
      <c r="AX61" s="17">
        <v>16</v>
      </c>
      <c r="AZ61" s="17">
        <v>4</v>
      </c>
      <c r="CR61" s="17">
        <v>3</v>
      </c>
      <c r="DE61" s="17">
        <v>1</v>
      </c>
      <c r="DX61" s="17">
        <v>5</v>
      </c>
      <c r="EH61" s="17">
        <v>1</v>
      </c>
      <c r="EL61" s="17">
        <v>3</v>
      </c>
      <c r="EP61" s="17">
        <v>2</v>
      </c>
      <c r="EV61" s="17">
        <v>3</v>
      </c>
      <c r="FM61" s="17">
        <v>3</v>
      </c>
      <c r="FU61" s="17">
        <v>15</v>
      </c>
      <c r="FY61" s="17">
        <v>4</v>
      </c>
      <c r="GL61" s="17">
        <v>2</v>
      </c>
      <c r="GV61" s="17">
        <v>25</v>
      </c>
      <c r="GX61" s="17">
        <v>1</v>
      </c>
      <c r="HM61" s="17">
        <v>1</v>
      </c>
      <c r="HP61" s="17">
        <v>1</v>
      </c>
      <c r="HT61" s="17">
        <v>1</v>
      </c>
      <c r="IJ61" s="17">
        <v>1</v>
      </c>
      <c r="IU61" s="17">
        <v>4</v>
      </c>
      <c r="IX61" s="17">
        <v>1</v>
      </c>
      <c r="JN61" s="17">
        <v>5</v>
      </c>
      <c r="JO61" s="17">
        <v>1</v>
      </c>
      <c r="JR61" s="17">
        <v>1</v>
      </c>
      <c r="JS61" s="17">
        <v>2</v>
      </c>
      <c r="JT61" s="17">
        <v>1</v>
      </c>
      <c r="KG61" s="17">
        <v>2</v>
      </c>
      <c r="KS61" s="17">
        <v>4</v>
      </c>
      <c r="KT61" s="17">
        <v>5</v>
      </c>
      <c r="KU61" s="17">
        <v>1</v>
      </c>
      <c r="KX61" s="17">
        <v>3</v>
      </c>
      <c r="LD61" s="17">
        <v>2</v>
      </c>
      <c r="LM61" s="17">
        <v>5</v>
      </c>
      <c r="LR61" s="17">
        <v>1</v>
      </c>
      <c r="LV61" s="17">
        <v>3</v>
      </c>
      <c r="LX61" s="17">
        <v>1</v>
      </c>
      <c r="LY61" s="17">
        <v>2</v>
      </c>
      <c r="MC61" s="17">
        <v>1</v>
      </c>
      <c r="ME61" s="17">
        <v>8</v>
      </c>
      <c r="MF61" s="17">
        <v>1</v>
      </c>
      <c r="ML61" s="17">
        <v>1</v>
      </c>
      <c r="MW61" s="17">
        <v>1</v>
      </c>
      <c r="NC61" s="17">
        <v>2</v>
      </c>
      <c r="NJ61" s="17">
        <v>1</v>
      </c>
      <c r="NL61" s="17">
        <v>10</v>
      </c>
      <c r="NM61" s="17">
        <v>4</v>
      </c>
      <c r="OG61" s="17">
        <v>1</v>
      </c>
      <c r="OY61" s="17">
        <v>1</v>
      </c>
      <c r="PC61" s="17">
        <v>1</v>
      </c>
      <c r="PH61" s="17">
        <v>17</v>
      </c>
      <c r="QC61" s="17">
        <v>2</v>
      </c>
      <c r="QS61" s="17">
        <v>206</v>
      </c>
    </row>
    <row r="62" spans="1:461" x14ac:dyDescent="0.25">
      <c r="A62" s="17" t="s">
        <v>907</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S62" s="17">
        <v>203</v>
      </c>
    </row>
    <row r="63" spans="1:461" x14ac:dyDescent="0.25">
      <c r="A63" s="17" t="s">
        <v>909</v>
      </c>
      <c r="B63" s="17">
        <v>1</v>
      </c>
      <c r="F63" s="17">
        <v>2</v>
      </c>
      <c r="G63" s="17">
        <v>7</v>
      </c>
      <c r="O63" s="17">
        <v>1</v>
      </c>
      <c r="AM63" s="17">
        <v>2</v>
      </c>
      <c r="AR63" s="17">
        <v>1</v>
      </c>
      <c r="AX63" s="17">
        <v>5</v>
      </c>
      <c r="BE63" s="17">
        <v>2</v>
      </c>
      <c r="BN63" s="17">
        <v>3</v>
      </c>
      <c r="BV63" s="17">
        <v>26</v>
      </c>
      <c r="CF63" s="17">
        <v>7</v>
      </c>
      <c r="CN63" s="17">
        <v>3</v>
      </c>
      <c r="CO63" s="17">
        <v>1</v>
      </c>
      <c r="CT63" s="17">
        <v>1</v>
      </c>
      <c r="DD63" s="17">
        <v>1</v>
      </c>
      <c r="DE63" s="17">
        <v>12</v>
      </c>
      <c r="DF63" s="17">
        <v>1</v>
      </c>
      <c r="GU63" s="17">
        <v>2</v>
      </c>
      <c r="GW63" s="17">
        <v>2</v>
      </c>
      <c r="GX63" s="17">
        <v>2</v>
      </c>
      <c r="HN63" s="17">
        <v>2</v>
      </c>
      <c r="HZ63" s="17">
        <v>1</v>
      </c>
      <c r="IU63" s="17">
        <v>5</v>
      </c>
      <c r="IX63" s="17">
        <v>1</v>
      </c>
      <c r="IZ63" s="17">
        <v>1</v>
      </c>
      <c r="JP63" s="17">
        <v>1</v>
      </c>
      <c r="KB63" s="17">
        <v>1</v>
      </c>
      <c r="KZ63" s="17">
        <v>5</v>
      </c>
      <c r="LA63" s="17">
        <v>1</v>
      </c>
      <c r="LH63" s="17">
        <v>1</v>
      </c>
      <c r="LL63" s="17">
        <v>1</v>
      </c>
      <c r="LV63" s="17">
        <v>1</v>
      </c>
      <c r="MN63" s="17">
        <v>1</v>
      </c>
      <c r="MQ63" s="17">
        <v>36</v>
      </c>
      <c r="MS63" s="17">
        <v>2</v>
      </c>
      <c r="MV63" s="17">
        <v>7</v>
      </c>
      <c r="MW63" s="17">
        <v>9</v>
      </c>
      <c r="NB63" s="17">
        <v>1</v>
      </c>
      <c r="NL63" s="17">
        <v>2</v>
      </c>
      <c r="NM63" s="17">
        <v>18</v>
      </c>
      <c r="NR63" s="17">
        <v>1</v>
      </c>
      <c r="NS63" s="17">
        <v>1</v>
      </c>
      <c r="NT63" s="17">
        <v>1</v>
      </c>
      <c r="OO63" s="17">
        <v>1</v>
      </c>
      <c r="OQ63" s="17">
        <v>2</v>
      </c>
      <c r="PC63" s="17">
        <v>4</v>
      </c>
      <c r="PS63" s="17">
        <v>12</v>
      </c>
      <c r="PT63" s="17">
        <v>1</v>
      </c>
      <c r="QB63" s="17">
        <v>3</v>
      </c>
      <c r="QQ63" s="17">
        <v>6</v>
      </c>
      <c r="QS63" s="17">
        <v>211</v>
      </c>
    </row>
    <row r="64" spans="1:461" x14ac:dyDescent="0.25">
      <c r="A64" s="17" t="s">
        <v>908</v>
      </c>
      <c r="G64" s="17">
        <v>6</v>
      </c>
      <c r="R64" s="17">
        <v>1</v>
      </c>
      <c r="AP64" s="17">
        <v>1</v>
      </c>
      <c r="AT64" s="17">
        <v>3</v>
      </c>
      <c r="AX64" s="17">
        <v>7</v>
      </c>
      <c r="AY64" s="17">
        <v>1</v>
      </c>
      <c r="BU64" s="17">
        <v>1</v>
      </c>
      <c r="CG64" s="17">
        <v>21</v>
      </c>
      <c r="CR64" s="17">
        <v>1</v>
      </c>
      <c r="DE64" s="17">
        <v>5</v>
      </c>
      <c r="DY64" s="17">
        <v>2</v>
      </c>
      <c r="GH64" s="17">
        <v>4</v>
      </c>
      <c r="GU64" s="17">
        <v>3</v>
      </c>
      <c r="HK64" s="17">
        <v>5</v>
      </c>
      <c r="JG64" s="17">
        <v>2</v>
      </c>
      <c r="JP64" s="17">
        <v>3</v>
      </c>
      <c r="JR64" s="17">
        <v>3</v>
      </c>
      <c r="JT64" s="17">
        <v>1</v>
      </c>
      <c r="KB64" s="17">
        <v>4</v>
      </c>
      <c r="KD64" s="17">
        <v>1</v>
      </c>
      <c r="KZ64" s="17">
        <v>90</v>
      </c>
      <c r="LH64" s="17">
        <v>11</v>
      </c>
      <c r="MQ64" s="17">
        <v>9</v>
      </c>
      <c r="MW64" s="17">
        <v>3</v>
      </c>
      <c r="NL64" s="17">
        <v>2</v>
      </c>
      <c r="NM64" s="17">
        <v>1</v>
      </c>
      <c r="NT64" s="17">
        <v>2</v>
      </c>
      <c r="OA64" s="17">
        <v>3</v>
      </c>
      <c r="OG64" s="17">
        <v>1</v>
      </c>
      <c r="OK64" s="17">
        <v>1</v>
      </c>
      <c r="OQ64" s="17">
        <v>1</v>
      </c>
      <c r="OV64" s="17">
        <v>1</v>
      </c>
      <c r="PS64" s="17">
        <v>1</v>
      </c>
      <c r="PT64" s="17">
        <v>1</v>
      </c>
      <c r="QQ64" s="17">
        <v>1</v>
      </c>
      <c r="QS64" s="17">
        <v>203</v>
      </c>
    </row>
    <row r="65" spans="1:461" x14ac:dyDescent="0.25">
      <c r="A65" s="17" t="s">
        <v>904</v>
      </c>
      <c r="AD65" s="17">
        <v>6</v>
      </c>
      <c r="AE65" s="17">
        <v>2</v>
      </c>
      <c r="AM65" s="17">
        <v>1</v>
      </c>
      <c r="AX65" s="17">
        <v>1</v>
      </c>
      <c r="BR65" s="17">
        <v>5</v>
      </c>
      <c r="BV65" s="17">
        <v>19</v>
      </c>
      <c r="CL65" s="17">
        <v>13</v>
      </c>
      <c r="CN65" s="17">
        <v>3</v>
      </c>
      <c r="CO65" s="17">
        <v>3</v>
      </c>
      <c r="CX65" s="17">
        <v>1</v>
      </c>
      <c r="DE65" s="17">
        <v>5</v>
      </c>
      <c r="DS65" s="17">
        <v>1</v>
      </c>
      <c r="EG65" s="17">
        <v>1</v>
      </c>
      <c r="EJ65" s="17">
        <v>2</v>
      </c>
      <c r="EN65" s="17">
        <v>1</v>
      </c>
      <c r="FJ65" s="17">
        <v>2</v>
      </c>
      <c r="FP65" s="17">
        <v>2</v>
      </c>
      <c r="FR65" s="17">
        <v>2</v>
      </c>
      <c r="GL65" s="17">
        <v>2</v>
      </c>
      <c r="GW65" s="17">
        <v>8</v>
      </c>
      <c r="HT65" s="17">
        <v>1</v>
      </c>
      <c r="IC65" s="17">
        <v>1</v>
      </c>
      <c r="II65" s="17">
        <v>1</v>
      </c>
      <c r="IP65" s="17">
        <v>2</v>
      </c>
      <c r="IQ65" s="17">
        <v>6</v>
      </c>
      <c r="JI65" s="17">
        <v>3</v>
      </c>
      <c r="JR65" s="17">
        <v>13</v>
      </c>
      <c r="KB65" s="17">
        <v>2</v>
      </c>
      <c r="LR65" s="17">
        <v>2</v>
      </c>
      <c r="MC65" s="17">
        <v>10</v>
      </c>
      <c r="MQ65" s="17">
        <v>34</v>
      </c>
      <c r="MW65" s="17">
        <v>13</v>
      </c>
      <c r="NM65" s="17">
        <v>9</v>
      </c>
      <c r="NU65" s="17">
        <v>6</v>
      </c>
      <c r="QD65" s="17">
        <v>38</v>
      </c>
      <c r="QS65" s="17">
        <v>221</v>
      </c>
    </row>
    <row r="66" spans="1:461" x14ac:dyDescent="0.25">
      <c r="A66" s="2" t="s">
        <v>884</v>
      </c>
      <c r="AC66" s="17">
        <v>1</v>
      </c>
      <c r="AE66" s="17">
        <v>1</v>
      </c>
      <c r="AW66" s="17">
        <v>11</v>
      </c>
      <c r="AZ66" s="17">
        <v>1</v>
      </c>
      <c r="BA66" s="17">
        <v>9</v>
      </c>
      <c r="BS66" s="17">
        <v>1</v>
      </c>
      <c r="BY66" s="17">
        <v>1</v>
      </c>
      <c r="CL66" s="17">
        <v>1</v>
      </c>
      <c r="CN66" s="17">
        <v>1</v>
      </c>
      <c r="CO66" s="17">
        <v>4</v>
      </c>
      <c r="CV66" s="17">
        <v>1</v>
      </c>
      <c r="DO66" s="17">
        <v>1</v>
      </c>
      <c r="ET66" s="17">
        <v>1</v>
      </c>
      <c r="EW66" s="17">
        <v>2</v>
      </c>
      <c r="FA66" s="17">
        <v>64</v>
      </c>
      <c r="GC66" s="17">
        <v>1</v>
      </c>
      <c r="GW66" s="17">
        <v>7</v>
      </c>
      <c r="HW66" s="17">
        <v>9</v>
      </c>
      <c r="HZ66" s="17">
        <v>2</v>
      </c>
      <c r="IV66" s="17">
        <v>1</v>
      </c>
      <c r="IZ66" s="17">
        <v>3</v>
      </c>
      <c r="JC66" s="17">
        <v>2</v>
      </c>
      <c r="JH66" s="17">
        <v>42</v>
      </c>
      <c r="JN66" s="17">
        <v>1</v>
      </c>
      <c r="JR66" s="17">
        <v>2</v>
      </c>
      <c r="KB66" s="17">
        <v>4</v>
      </c>
      <c r="KS66" s="17">
        <v>7</v>
      </c>
      <c r="MC66" s="17">
        <v>11</v>
      </c>
      <c r="MQ66" s="17">
        <v>5</v>
      </c>
      <c r="MW66" s="17">
        <v>2</v>
      </c>
      <c r="MY66" s="17">
        <v>5</v>
      </c>
      <c r="NM66" s="17">
        <v>4</v>
      </c>
      <c r="OK66" s="17">
        <v>2</v>
      </c>
      <c r="PT66" s="17">
        <v>3</v>
      </c>
      <c r="QR66" s="17">
        <v>2</v>
      </c>
      <c r="QS66" s="17">
        <v>215</v>
      </c>
    </row>
    <row r="67" spans="1:461" x14ac:dyDescent="0.25">
      <c r="A67" s="2" t="s">
        <v>883</v>
      </c>
      <c r="AW67" s="17">
        <v>3</v>
      </c>
      <c r="BA67" s="17">
        <v>1</v>
      </c>
      <c r="BR67" s="17">
        <v>3</v>
      </c>
      <c r="CF67" s="17">
        <v>2</v>
      </c>
      <c r="EA67" s="17">
        <v>96</v>
      </c>
      <c r="FH67" s="17">
        <v>1</v>
      </c>
      <c r="GC67" s="17">
        <v>8</v>
      </c>
      <c r="GU67" s="17">
        <v>2</v>
      </c>
      <c r="JH67" s="17">
        <v>10</v>
      </c>
      <c r="JI67" s="17">
        <v>1</v>
      </c>
      <c r="JR67" s="17">
        <v>1</v>
      </c>
      <c r="KE67" s="17">
        <v>4</v>
      </c>
      <c r="KX67" s="17">
        <v>1</v>
      </c>
      <c r="LI67" s="17">
        <v>15</v>
      </c>
      <c r="LM67" s="17">
        <v>1</v>
      </c>
      <c r="MC67" s="17">
        <v>8</v>
      </c>
      <c r="NL67" s="17">
        <v>1</v>
      </c>
      <c r="NM67" s="17">
        <v>11</v>
      </c>
      <c r="QR67" s="17">
        <v>1</v>
      </c>
      <c r="QS67" s="17">
        <v>170</v>
      </c>
    </row>
    <row r="68" spans="1:461" x14ac:dyDescent="0.25">
      <c r="A68" s="15" t="s">
        <v>942</v>
      </c>
      <c r="K68" s="17">
        <v>5</v>
      </c>
      <c r="Y68" s="17">
        <v>1</v>
      </c>
      <c r="AM68" s="17">
        <v>1</v>
      </c>
      <c r="AW68" s="17">
        <v>98</v>
      </c>
      <c r="AY68" s="17">
        <v>1</v>
      </c>
      <c r="AZ68" s="17">
        <v>2</v>
      </c>
      <c r="BE68" s="17">
        <v>3</v>
      </c>
      <c r="BV68" s="17">
        <v>2</v>
      </c>
      <c r="CE68" s="17">
        <v>7</v>
      </c>
      <c r="CF68" s="17">
        <v>1</v>
      </c>
      <c r="CN68" s="17">
        <v>1</v>
      </c>
      <c r="DA68" s="17">
        <v>3</v>
      </c>
      <c r="DE68" s="17">
        <v>18</v>
      </c>
      <c r="DP68" s="17">
        <v>1</v>
      </c>
      <c r="DR68" s="17">
        <v>2</v>
      </c>
      <c r="EG68" s="17">
        <v>1</v>
      </c>
      <c r="EU68" s="17">
        <v>7</v>
      </c>
      <c r="FA68" s="17">
        <v>6</v>
      </c>
      <c r="FP68" s="17">
        <v>1</v>
      </c>
      <c r="GW68" s="17">
        <v>1</v>
      </c>
      <c r="HE68" s="17">
        <v>1</v>
      </c>
      <c r="IP68" s="17">
        <v>1</v>
      </c>
      <c r="IS68" s="17">
        <v>2</v>
      </c>
      <c r="JC68" s="17">
        <v>12</v>
      </c>
      <c r="JN68" s="17">
        <v>1</v>
      </c>
      <c r="KB68" s="17">
        <v>4</v>
      </c>
      <c r="LU68" s="17">
        <v>2</v>
      </c>
      <c r="LV68" s="17">
        <v>2</v>
      </c>
      <c r="MQ68" s="17">
        <v>2</v>
      </c>
      <c r="MW68" s="17">
        <v>6</v>
      </c>
      <c r="MY68" s="17">
        <v>1</v>
      </c>
      <c r="NS68" s="17">
        <v>4</v>
      </c>
      <c r="OU68" s="17">
        <v>1</v>
      </c>
      <c r="OV68" s="17">
        <v>1</v>
      </c>
      <c r="OX68" s="17">
        <v>1</v>
      </c>
      <c r="PH68" s="17">
        <v>3</v>
      </c>
      <c r="PI68" s="17">
        <v>2</v>
      </c>
      <c r="PS68" s="17">
        <v>33</v>
      </c>
      <c r="PT68" s="17">
        <v>2</v>
      </c>
      <c r="QB68" s="17">
        <v>1</v>
      </c>
      <c r="QG68" s="17">
        <v>2</v>
      </c>
      <c r="QL68" s="17">
        <v>1</v>
      </c>
      <c r="QS68" s="17">
        <v>247</v>
      </c>
    </row>
    <row r="69" spans="1:461" x14ac:dyDescent="0.25">
      <c r="A69" s="2" t="s">
        <v>856</v>
      </c>
      <c r="AD69" s="17">
        <v>17</v>
      </c>
      <c r="AE69" s="17">
        <v>1</v>
      </c>
      <c r="AH69" s="17">
        <v>5</v>
      </c>
      <c r="BE69" s="17">
        <v>3</v>
      </c>
      <c r="CF69" s="17">
        <v>7</v>
      </c>
      <c r="CN69" s="17">
        <v>1</v>
      </c>
      <c r="CY69" s="17">
        <v>5</v>
      </c>
      <c r="DD69" s="17">
        <v>4</v>
      </c>
      <c r="DE69" s="17">
        <v>14</v>
      </c>
      <c r="EV69" s="17">
        <v>1</v>
      </c>
      <c r="EY69" s="17">
        <v>2</v>
      </c>
      <c r="FA69" s="17">
        <v>6</v>
      </c>
      <c r="FG69" s="17">
        <v>2</v>
      </c>
      <c r="HN69" s="17">
        <v>2</v>
      </c>
      <c r="HW69" s="17">
        <v>6</v>
      </c>
      <c r="HY69" s="17">
        <v>3</v>
      </c>
      <c r="HZ69" s="17">
        <v>7</v>
      </c>
      <c r="IX69" s="17">
        <v>1</v>
      </c>
      <c r="JN69" s="17">
        <v>7</v>
      </c>
      <c r="JP69" s="17">
        <v>2</v>
      </c>
      <c r="KZ69" s="17">
        <v>7</v>
      </c>
      <c r="LA69" s="17">
        <v>15</v>
      </c>
      <c r="LH69" s="17">
        <v>1</v>
      </c>
      <c r="LR69" s="17">
        <v>5</v>
      </c>
      <c r="MO69" s="17">
        <v>3</v>
      </c>
      <c r="MP69" s="17">
        <v>2</v>
      </c>
      <c r="MV69" s="17">
        <v>1</v>
      </c>
      <c r="NL69" s="17">
        <v>2</v>
      </c>
      <c r="NM69" s="17">
        <v>12</v>
      </c>
      <c r="NT69" s="17">
        <v>15</v>
      </c>
      <c r="NX69" s="17">
        <v>1</v>
      </c>
      <c r="OL69" s="17">
        <v>1</v>
      </c>
      <c r="OY69" s="17">
        <v>1</v>
      </c>
      <c r="PR69" s="17">
        <v>19</v>
      </c>
      <c r="PS69" s="17">
        <v>5</v>
      </c>
      <c r="PT69" s="17">
        <v>12</v>
      </c>
      <c r="QB69" s="17">
        <v>3</v>
      </c>
      <c r="QC69" s="17">
        <v>2</v>
      </c>
      <c r="QE69" s="17">
        <v>1</v>
      </c>
      <c r="QS69" s="17">
        <v>204</v>
      </c>
    </row>
    <row r="70" spans="1:461" x14ac:dyDescent="0.25">
      <c r="A70" s="17" t="s">
        <v>1233</v>
      </c>
      <c r="B70" s="17">
        <v>2</v>
      </c>
      <c r="E70" s="17">
        <v>3</v>
      </c>
      <c r="K70" s="17">
        <v>1</v>
      </c>
      <c r="AM70" s="17">
        <v>2</v>
      </c>
      <c r="AX70" s="17">
        <v>1</v>
      </c>
      <c r="AY70" s="17">
        <v>6</v>
      </c>
      <c r="AZ70" s="17">
        <v>1</v>
      </c>
      <c r="BR70" s="17">
        <v>16</v>
      </c>
      <c r="CC70" s="17">
        <v>2</v>
      </c>
      <c r="CG70" s="17">
        <v>13</v>
      </c>
      <c r="CS70" s="17">
        <v>5</v>
      </c>
      <c r="DA70" s="17">
        <v>1</v>
      </c>
      <c r="EZ70" s="17">
        <v>1</v>
      </c>
      <c r="FF70" s="17">
        <v>7</v>
      </c>
      <c r="FY70" s="17">
        <v>2</v>
      </c>
      <c r="GD70" s="17">
        <v>1</v>
      </c>
      <c r="GW70" s="17">
        <v>26</v>
      </c>
      <c r="HE70" s="17">
        <v>1</v>
      </c>
      <c r="HO70" s="17">
        <v>1</v>
      </c>
      <c r="IX70" s="17">
        <v>3</v>
      </c>
      <c r="JK70" s="17">
        <v>4</v>
      </c>
      <c r="JM70" s="17">
        <v>8</v>
      </c>
      <c r="KB70" s="17">
        <v>18</v>
      </c>
      <c r="KJ70" s="17">
        <v>7</v>
      </c>
      <c r="KK70" s="17">
        <v>6</v>
      </c>
      <c r="LF70" s="17">
        <v>1</v>
      </c>
      <c r="MC70" s="17">
        <v>7</v>
      </c>
      <c r="MN70" s="17">
        <v>5</v>
      </c>
      <c r="MQ70" s="17">
        <v>14</v>
      </c>
      <c r="MW70" s="17">
        <v>13</v>
      </c>
      <c r="NX70" s="17">
        <v>1</v>
      </c>
      <c r="OA70" s="17">
        <v>2</v>
      </c>
      <c r="PH70" s="17">
        <v>2</v>
      </c>
      <c r="PK70" s="17">
        <v>2</v>
      </c>
      <c r="PS70" s="17">
        <v>17</v>
      </c>
      <c r="QQ70" s="17">
        <v>1</v>
      </c>
      <c r="QS70" s="17">
        <v>203</v>
      </c>
    </row>
    <row r="71" spans="1:461" x14ac:dyDescent="0.25">
      <c r="A71" s="17" t="s">
        <v>917</v>
      </c>
      <c r="B71" s="17">
        <v>3</v>
      </c>
      <c r="AB71" s="17">
        <v>1</v>
      </c>
      <c r="AW71" s="17">
        <v>2</v>
      </c>
      <c r="BR71" s="17">
        <v>6</v>
      </c>
      <c r="CH71" s="17">
        <v>3</v>
      </c>
      <c r="CV71" s="17">
        <v>88</v>
      </c>
      <c r="EE71" s="17">
        <v>2</v>
      </c>
      <c r="FL71" s="17">
        <v>28</v>
      </c>
      <c r="FP71" s="17">
        <v>2</v>
      </c>
      <c r="JH71" s="17">
        <v>1</v>
      </c>
      <c r="JR71" s="17">
        <v>7</v>
      </c>
      <c r="KB71" s="17">
        <v>8</v>
      </c>
      <c r="KV71" s="17">
        <v>1</v>
      </c>
      <c r="LB71" s="17">
        <v>1</v>
      </c>
      <c r="LV71" s="17">
        <v>1</v>
      </c>
      <c r="MD71" s="17">
        <v>2</v>
      </c>
      <c r="MQ71" s="17">
        <v>10</v>
      </c>
      <c r="MW71" s="17">
        <v>1</v>
      </c>
      <c r="NC71" s="17">
        <v>1</v>
      </c>
      <c r="NG71" s="17">
        <v>1</v>
      </c>
      <c r="NL71" s="17">
        <v>1</v>
      </c>
      <c r="NM71" s="17">
        <v>24</v>
      </c>
      <c r="NT71" s="17">
        <v>1</v>
      </c>
      <c r="OD71" s="17">
        <v>1</v>
      </c>
      <c r="OE71" s="17">
        <v>1</v>
      </c>
      <c r="OT71" s="17">
        <v>8</v>
      </c>
      <c r="PJ71" s="17">
        <v>2</v>
      </c>
      <c r="PS71" s="17">
        <v>1</v>
      </c>
      <c r="QF71" s="17">
        <v>2</v>
      </c>
      <c r="QS71" s="17">
        <v>210</v>
      </c>
    </row>
    <row r="72" spans="1:461" x14ac:dyDescent="0.25">
      <c r="A72" s="2" t="s">
        <v>939</v>
      </c>
      <c r="G72" s="17">
        <v>0</v>
      </c>
      <c r="AW72" s="17">
        <v>49</v>
      </c>
      <c r="AX72" s="17">
        <v>2</v>
      </c>
      <c r="BE72" s="17">
        <v>1</v>
      </c>
      <c r="BR72" s="17">
        <v>9</v>
      </c>
      <c r="BV72" s="17">
        <v>2</v>
      </c>
      <c r="CE72" s="17">
        <v>1</v>
      </c>
      <c r="CL72" s="17">
        <v>2</v>
      </c>
      <c r="CN72" s="17">
        <v>1</v>
      </c>
      <c r="CO72" s="17">
        <v>4</v>
      </c>
      <c r="CV72" s="17">
        <v>1</v>
      </c>
      <c r="ES72" s="17">
        <v>1</v>
      </c>
      <c r="FA72" s="17">
        <v>6</v>
      </c>
      <c r="GW72" s="17">
        <v>1</v>
      </c>
      <c r="IQ72" s="17">
        <v>1</v>
      </c>
      <c r="IX72" s="17">
        <v>2</v>
      </c>
      <c r="IZ72" s="17">
        <v>2</v>
      </c>
      <c r="JT72" s="17">
        <v>4</v>
      </c>
      <c r="JX72" s="17">
        <v>1</v>
      </c>
      <c r="JY72" s="17">
        <v>1</v>
      </c>
      <c r="KB72" s="17">
        <v>7</v>
      </c>
      <c r="MQ72" s="17">
        <v>13</v>
      </c>
      <c r="NE72" s="17">
        <v>4</v>
      </c>
      <c r="NL72" s="17">
        <v>16</v>
      </c>
      <c r="NM72" s="17">
        <v>14</v>
      </c>
      <c r="NS72" s="17">
        <v>2</v>
      </c>
      <c r="NT72" s="17">
        <v>1</v>
      </c>
      <c r="OW72" s="17">
        <v>5</v>
      </c>
      <c r="PK72" s="17">
        <v>5</v>
      </c>
      <c r="PR72" s="17">
        <v>10</v>
      </c>
      <c r="PS72" s="17">
        <v>12</v>
      </c>
      <c r="PT72" s="17">
        <v>1</v>
      </c>
      <c r="QS72" s="17">
        <v>181</v>
      </c>
    </row>
    <row r="73" spans="1:461" x14ac:dyDescent="0.25">
      <c r="A73" s="2" t="s">
        <v>880</v>
      </c>
      <c r="G73" s="17">
        <v>2</v>
      </c>
      <c r="AC73" s="17">
        <v>2</v>
      </c>
      <c r="AE73" s="17">
        <v>2</v>
      </c>
      <c r="AL73" s="17">
        <v>1</v>
      </c>
      <c r="AW73" s="17">
        <v>2</v>
      </c>
      <c r="AY73" s="17">
        <v>6</v>
      </c>
      <c r="CF73" s="17">
        <v>2</v>
      </c>
      <c r="CL73" s="17">
        <v>3</v>
      </c>
      <c r="CP73" s="17">
        <v>7</v>
      </c>
      <c r="CV73" s="17">
        <v>7</v>
      </c>
      <c r="DQ73" s="17">
        <v>1</v>
      </c>
      <c r="EU73" s="17">
        <v>39</v>
      </c>
      <c r="FA73" s="17">
        <v>1</v>
      </c>
      <c r="FJ73" s="17">
        <v>1</v>
      </c>
      <c r="FL73" s="17">
        <v>2</v>
      </c>
      <c r="GC73" s="17">
        <v>2</v>
      </c>
      <c r="HD73" s="17">
        <v>2</v>
      </c>
      <c r="IZ73" s="17">
        <v>136</v>
      </c>
      <c r="JP73" s="17">
        <v>3</v>
      </c>
      <c r="LH73" s="17">
        <v>1</v>
      </c>
      <c r="MQ73" s="17">
        <v>11</v>
      </c>
      <c r="MW73" s="17">
        <v>3</v>
      </c>
      <c r="NG73" s="17">
        <v>1</v>
      </c>
      <c r="NL73" s="17">
        <v>1</v>
      </c>
      <c r="NM73" s="17">
        <v>21</v>
      </c>
      <c r="NU73" s="17">
        <v>2</v>
      </c>
      <c r="OE73" s="17">
        <v>1</v>
      </c>
      <c r="OV73" s="17">
        <v>26</v>
      </c>
      <c r="PE73" s="17">
        <v>2</v>
      </c>
      <c r="QF73" s="17">
        <v>2</v>
      </c>
      <c r="QS73" s="17">
        <v>292</v>
      </c>
    </row>
    <row r="74" spans="1:461" x14ac:dyDescent="0.25">
      <c r="A74" s="17" t="s">
        <v>918</v>
      </c>
      <c r="B74" s="17">
        <v>5</v>
      </c>
      <c r="O74" s="17">
        <v>1</v>
      </c>
      <c r="AI74" s="17">
        <v>1</v>
      </c>
      <c r="AW74" s="17">
        <v>14</v>
      </c>
      <c r="AY74" s="17">
        <v>2</v>
      </c>
      <c r="CL74" s="17">
        <v>1</v>
      </c>
      <c r="CV74" s="17">
        <v>3</v>
      </c>
      <c r="DE74" s="17">
        <v>1</v>
      </c>
      <c r="DF74" s="17">
        <v>2</v>
      </c>
      <c r="DL74" s="17">
        <v>6</v>
      </c>
      <c r="DO74" s="17">
        <v>3</v>
      </c>
      <c r="ET74" s="17">
        <v>3</v>
      </c>
      <c r="FA74" s="17">
        <v>103</v>
      </c>
      <c r="FJ74" s="17">
        <v>1</v>
      </c>
      <c r="FL74" s="17">
        <v>3</v>
      </c>
      <c r="FQ74" s="17">
        <v>1</v>
      </c>
      <c r="FW74" s="17">
        <v>1</v>
      </c>
      <c r="GL74" s="17">
        <v>1</v>
      </c>
      <c r="GO74" s="17">
        <v>1</v>
      </c>
      <c r="GP74" s="17">
        <v>1</v>
      </c>
      <c r="GY74" s="17">
        <v>1</v>
      </c>
      <c r="II74" s="17">
        <v>1</v>
      </c>
      <c r="JA74" s="17">
        <v>12</v>
      </c>
      <c r="JH74" s="17">
        <v>8</v>
      </c>
      <c r="JU74" s="17">
        <v>3</v>
      </c>
      <c r="KB74" s="17">
        <v>1</v>
      </c>
      <c r="KD74" s="17">
        <v>3</v>
      </c>
      <c r="KK74" s="17">
        <v>2</v>
      </c>
      <c r="MD74" s="17">
        <v>1</v>
      </c>
      <c r="MW74" s="17">
        <v>2</v>
      </c>
      <c r="NG74" s="17">
        <v>2</v>
      </c>
      <c r="NM74" s="17">
        <v>1</v>
      </c>
      <c r="NO74" s="17">
        <v>1</v>
      </c>
      <c r="NS74" s="17">
        <v>4</v>
      </c>
      <c r="OA74" s="17">
        <v>4</v>
      </c>
      <c r="OH74" s="17">
        <v>25</v>
      </c>
      <c r="PI74" s="17">
        <v>2</v>
      </c>
      <c r="PM74" s="17">
        <v>1</v>
      </c>
      <c r="QA74" s="17">
        <v>1</v>
      </c>
      <c r="QC74" s="17">
        <v>2</v>
      </c>
      <c r="QD74" s="17">
        <v>3</v>
      </c>
      <c r="QL74" s="17">
        <v>4</v>
      </c>
      <c r="QS74" s="17">
        <v>238</v>
      </c>
    </row>
    <row r="75" spans="1:461" x14ac:dyDescent="0.25">
      <c r="A75" s="17" t="s">
        <v>919</v>
      </c>
      <c r="B75" s="17">
        <v>1</v>
      </c>
      <c r="W75" s="17">
        <v>16</v>
      </c>
      <c r="AE75" s="17">
        <v>4</v>
      </c>
      <c r="AM75" s="17">
        <v>2</v>
      </c>
      <c r="AW75" s="17">
        <v>4</v>
      </c>
      <c r="AZ75" s="17">
        <v>2</v>
      </c>
      <c r="BE75" s="17">
        <v>5</v>
      </c>
      <c r="BF75" s="17">
        <v>1</v>
      </c>
      <c r="CA75" s="17">
        <v>1</v>
      </c>
      <c r="CL75" s="17">
        <v>1</v>
      </c>
      <c r="DE75" s="17">
        <v>5</v>
      </c>
      <c r="DY75" s="17">
        <v>1</v>
      </c>
      <c r="EB75" s="17">
        <v>50</v>
      </c>
      <c r="EP75" s="17">
        <v>1</v>
      </c>
      <c r="GL75" s="17">
        <v>3</v>
      </c>
      <c r="GX75" s="17">
        <v>2</v>
      </c>
      <c r="ID75" s="17">
        <v>1</v>
      </c>
      <c r="II75" s="17">
        <v>9</v>
      </c>
      <c r="IX75" s="17">
        <v>4</v>
      </c>
      <c r="JG75" s="17">
        <v>9</v>
      </c>
      <c r="JR75" s="17">
        <v>15</v>
      </c>
      <c r="KI75" s="17">
        <v>1</v>
      </c>
      <c r="LB75" s="17">
        <v>5</v>
      </c>
      <c r="LH75" s="17">
        <v>2</v>
      </c>
      <c r="LR75" s="17">
        <v>1</v>
      </c>
      <c r="LU75" s="17">
        <v>3</v>
      </c>
      <c r="LW75" s="17">
        <v>1</v>
      </c>
      <c r="MA75" s="17">
        <v>5</v>
      </c>
      <c r="MG75" s="17">
        <v>2</v>
      </c>
      <c r="MQ75" s="17">
        <v>12</v>
      </c>
      <c r="MW75" s="17">
        <v>3</v>
      </c>
      <c r="NC75" s="17">
        <v>1</v>
      </c>
      <c r="NL75" s="17">
        <v>8</v>
      </c>
      <c r="NM75" s="17">
        <v>3</v>
      </c>
      <c r="NN75" s="17">
        <v>1</v>
      </c>
      <c r="OE75" s="17">
        <v>13</v>
      </c>
      <c r="OO75" s="17">
        <v>2</v>
      </c>
      <c r="PA75" s="17">
        <v>2</v>
      </c>
      <c r="PI75" s="17">
        <v>5</v>
      </c>
      <c r="PK75" s="17">
        <v>1</v>
      </c>
      <c r="PS75" s="17">
        <v>4</v>
      </c>
      <c r="PT75" s="17">
        <v>2</v>
      </c>
      <c r="QF75" s="17">
        <v>1</v>
      </c>
      <c r="QM75" s="17">
        <v>2</v>
      </c>
      <c r="QS75" s="17">
        <v>217</v>
      </c>
    </row>
    <row r="76" spans="1:461" x14ac:dyDescent="0.25">
      <c r="A76" s="2" t="s">
        <v>889</v>
      </c>
      <c r="B76" s="17">
        <v>2</v>
      </c>
      <c r="E76" s="17">
        <v>1</v>
      </c>
      <c r="G76" s="17">
        <v>29</v>
      </c>
      <c r="H76" s="17">
        <v>16</v>
      </c>
      <c r="J76" s="17">
        <v>4</v>
      </c>
      <c r="R76" s="17">
        <v>1</v>
      </c>
      <c r="AI76" s="17">
        <v>1</v>
      </c>
      <c r="AW76" s="17">
        <v>11</v>
      </c>
      <c r="AX76" s="17">
        <v>1</v>
      </c>
      <c r="AY76" s="17">
        <v>6</v>
      </c>
      <c r="AZ76" s="17">
        <v>5</v>
      </c>
      <c r="BN76" s="17">
        <v>4</v>
      </c>
      <c r="BR76" s="17">
        <v>1</v>
      </c>
      <c r="BY76" s="17">
        <v>1</v>
      </c>
      <c r="BZ76" s="17">
        <v>3</v>
      </c>
      <c r="CF76" s="17">
        <v>7</v>
      </c>
      <c r="CL76" s="17">
        <v>1</v>
      </c>
      <c r="CO76" s="17">
        <v>4</v>
      </c>
      <c r="CV76" s="17">
        <v>2</v>
      </c>
      <c r="DE76" s="17">
        <v>3</v>
      </c>
      <c r="DL76" s="17">
        <v>3</v>
      </c>
      <c r="DO76" s="17">
        <v>2</v>
      </c>
      <c r="EG76" s="17">
        <v>2</v>
      </c>
      <c r="EJ76" s="17">
        <v>1</v>
      </c>
      <c r="EN76" s="17">
        <v>3</v>
      </c>
      <c r="FA76" s="17">
        <v>39</v>
      </c>
      <c r="FG76" s="17">
        <v>2</v>
      </c>
      <c r="FK76" s="17">
        <v>8</v>
      </c>
      <c r="FP76" s="17">
        <v>1</v>
      </c>
      <c r="GL76" s="17">
        <v>2</v>
      </c>
      <c r="GV76" s="17">
        <v>83</v>
      </c>
      <c r="GX76" s="17">
        <v>1</v>
      </c>
      <c r="ID76" s="17">
        <v>1</v>
      </c>
      <c r="IX76" s="17">
        <v>4</v>
      </c>
      <c r="IZ76" s="17">
        <v>1</v>
      </c>
      <c r="JP76" s="17">
        <v>1</v>
      </c>
      <c r="JR76" s="17">
        <v>6</v>
      </c>
      <c r="KK76" s="17">
        <v>1</v>
      </c>
      <c r="KY76" s="17">
        <v>4</v>
      </c>
      <c r="LB76" s="17">
        <v>4</v>
      </c>
      <c r="LH76" s="17">
        <v>11</v>
      </c>
      <c r="MW76" s="17">
        <v>6</v>
      </c>
      <c r="NC76" s="17">
        <v>1</v>
      </c>
      <c r="NG76" s="17">
        <v>3</v>
      </c>
      <c r="NT76" s="17">
        <v>5</v>
      </c>
      <c r="OA76" s="17">
        <v>12</v>
      </c>
      <c r="PL76" s="17">
        <v>2</v>
      </c>
      <c r="PS76" s="17">
        <v>4</v>
      </c>
      <c r="QS76" s="17">
        <v>316</v>
      </c>
    </row>
    <row r="77" spans="1:461" x14ac:dyDescent="0.25">
      <c r="A77" s="17" t="s">
        <v>920</v>
      </c>
      <c r="S77" s="17">
        <v>16</v>
      </c>
      <c r="AM77" s="17">
        <v>2</v>
      </c>
      <c r="BL77" s="17">
        <v>1</v>
      </c>
      <c r="BY77" s="17">
        <v>1</v>
      </c>
      <c r="CW77" s="17">
        <v>2</v>
      </c>
      <c r="DL77" s="17">
        <v>8</v>
      </c>
      <c r="EA77" s="17">
        <v>12</v>
      </c>
      <c r="EE77" s="17">
        <v>19</v>
      </c>
      <c r="ER77" s="17">
        <v>2</v>
      </c>
      <c r="JH77" s="17">
        <v>3</v>
      </c>
      <c r="JN77" s="17">
        <v>92</v>
      </c>
      <c r="JO77" s="17">
        <v>1</v>
      </c>
      <c r="KB77" s="17">
        <v>5</v>
      </c>
      <c r="KS77" s="17">
        <v>1</v>
      </c>
      <c r="KW77" s="17">
        <v>5</v>
      </c>
      <c r="LV77" s="17">
        <v>5</v>
      </c>
      <c r="MP77" s="17">
        <v>2</v>
      </c>
      <c r="NB77" s="17">
        <v>22</v>
      </c>
      <c r="OJ77" s="17">
        <v>1</v>
      </c>
      <c r="QC77" s="17">
        <v>6</v>
      </c>
      <c r="QS77" s="17">
        <v>206</v>
      </c>
    </row>
    <row r="78" spans="1:461" x14ac:dyDescent="0.25">
      <c r="A78" s="17" t="s">
        <v>896</v>
      </c>
      <c r="AM78" s="17">
        <v>1</v>
      </c>
      <c r="AW78" s="17">
        <v>61</v>
      </c>
      <c r="BV78" s="17">
        <v>1</v>
      </c>
      <c r="BY78" s="17">
        <v>1</v>
      </c>
      <c r="DB78" s="17">
        <v>2</v>
      </c>
      <c r="DE78" s="17">
        <v>1</v>
      </c>
      <c r="DY78" s="17">
        <v>5</v>
      </c>
      <c r="EB78" s="17">
        <v>75</v>
      </c>
      <c r="GC78" s="17">
        <v>1</v>
      </c>
      <c r="GH78" s="17">
        <v>3</v>
      </c>
      <c r="GL78" s="17">
        <v>3</v>
      </c>
      <c r="GW78" s="17">
        <v>2</v>
      </c>
      <c r="HV78" s="17">
        <v>4</v>
      </c>
      <c r="HZ78" s="17">
        <v>1</v>
      </c>
      <c r="JP78" s="17">
        <v>3</v>
      </c>
      <c r="JR78" s="17">
        <v>3</v>
      </c>
      <c r="KD78" s="17">
        <v>2</v>
      </c>
      <c r="LY78" s="17">
        <v>1</v>
      </c>
      <c r="MC78" s="17">
        <v>4</v>
      </c>
      <c r="MP78" s="17">
        <v>2</v>
      </c>
      <c r="MW78" s="17">
        <v>3</v>
      </c>
      <c r="NM78" s="17">
        <v>4</v>
      </c>
      <c r="NR78" s="17">
        <v>1</v>
      </c>
      <c r="NS78" s="17">
        <v>1</v>
      </c>
      <c r="OE78" s="17">
        <v>4</v>
      </c>
      <c r="OQ78" s="17">
        <v>1</v>
      </c>
      <c r="PG78" s="17">
        <v>1</v>
      </c>
      <c r="PH78" s="17">
        <v>1</v>
      </c>
      <c r="PI78" s="17">
        <v>4</v>
      </c>
      <c r="PS78" s="17">
        <v>1</v>
      </c>
      <c r="PT78" s="17">
        <v>1</v>
      </c>
      <c r="PY78" s="17">
        <v>2</v>
      </c>
      <c r="QB78" s="17">
        <v>2</v>
      </c>
      <c r="QS78" s="17">
        <v>202</v>
      </c>
    </row>
    <row r="79" spans="1:461" x14ac:dyDescent="0.25">
      <c r="A79" s="2" t="s">
        <v>882</v>
      </c>
      <c r="K79" s="17">
        <v>1</v>
      </c>
      <c r="S79" s="17">
        <v>10</v>
      </c>
      <c r="AW79" s="17">
        <v>1</v>
      </c>
      <c r="BN79" s="17">
        <v>1</v>
      </c>
      <c r="BV79" s="17">
        <v>1</v>
      </c>
      <c r="CB79" s="17">
        <v>1</v>
      </c>
      <c r="CF79" s="17">
        <v>21</v>
      </c>
      <c r="CT79" s="17">
        <v>1</v>
      </c>
      <c r="DE79" s="17">
        <v>6</v>
      </c>
      <c r="DY79" s="17">
        <v>6</v>
      </c>
      <c r="EB79" s="17">
        <v>38</v>
      </c>
      <c r="ER79" s="17">
        <v>1</v>
      </c>
      <c r="FJ79" s="17">
        <v>2</v>
      </c>
      <c r="GF79" s="17">
        <v>2</v>
      </c>
      <c r="GW79" s="17">
        <v>2</v>
      </c>
      <c r="IB79" s="17">
        <v>2</v>
      </c>
      <c r="IY79" s="17">
        <v>1</v>
      </c>
      <c r="JH79" s="17">
        <v>23</v>
      </c>
      <c r="JR79" s="17">
        <v>9</v>
      </c>
      <c r="KW79" s="17">
        <v>1</v>
      </c>
      <c r="LB79" s="17">
        <v>2</v>
      </c>
      <c r="LM79" s="17">
        <v>1</v>
      </c>
      <c r="LU79" s="17">
        <v>2</v>
      </c>
      <c r="MO79" s="17">
        <v>3</v>
      </c>
      <c r="ND79" s="17">
        <v>75</v>
      </c>
      <c r="OR79" s="17">
        <v>1</v>
      </c>
      <c r="PN79" s="17">
        <v>1</v>
      </c>
      <c r="PU79" s="17">
        <v>1</v>
      </c>
      <c r="QG79" s="17">
        <v>9</v>
      </c>
      <c r="QS79" s="17">
        <v>225</v>
      </c>
    </row>
    <row r="80" spans="1:461" x14ac:dyDescent="0.25">
      <c r="A80" s="2" t="s">
        <v>873</v>
      </c>
      <c r="G80" s="17">
        <v>26</v>
      </c>
      <c r="AZ80" s="17">
        <v>2</v>
      </c>
      <c r="BG80" s="17">
        <v>1</v>
      </c>
      <c r="BN80" s="17">
        <v>10</v>
      </c>
      <c r="BR80" s="17">
        <v>3</v>
      </c>
      <c r="BV80" s="17">
        <v>10</v>
      </c>
      <c r="CF80" s="17">
        <v>2</v>
      </c>
      <c r="CM80" s="17">
        <v>5</v>
      </c>
      <c r="CX80" s="17">
        <v>1</v>
      </c>
      <c r="DD80" s="17">
        <v>3</v>
      </c>
      <c r="DE80" s="17">
        <v>8</v>
      </c>
      <c r="DY80" s="17">
        <v>1</v>
      </c>
      <c r="EV80" s="17">
        <v>2</v>
      </c>
      <c r="FA80" s="17">
        <v>5</v>
      </c>
      <c r="GG80" s="17">
        <v>1</v>
      </c>
      <c r="GW80" s="17">
        <v>33</v>
      </c>
      <c r="HE80" s="17">
        <v>3</v>
      </c>
      <c r="HI80" s="17">
        <v>1</v>
      </c>
      <c r="HY80" s="17">
        <v>1</v>
      </c>
      <c r="HZ80" s="17">
        <v>3</v>
      </c>
      <c r="IZ80" s="17">
        <v>1</v>
      </c>
      <c r="JC80" s="17">
        <v>6</v>
      </c>
      <c r="JD80" s="17">
        <v>9</v>
      </c>
      <c r="JN80" s="17">
        <v>1</v>
      </c>
      <c r="JP80" s="17">
        <v>5</v>
      </c>
      <c r="JT80" s="17">
        <v>5</v>
      </c>
      <c r="KZ80" s="17">
        <v>15</v>
      </c>
      <c r="LH80" s="17">
        <v>35</v>
      </c>
      <c r="LV80" s="17">
        <v>2</v>
      </c>
      <c r="MC80" s="17">
        <v>13</v>
      </c>
      <c r="MO80" s="17">
        <v>8</v>
      </c>
      <c r="MW80" s="17">
        <v>6</v>
      </c>
      <c r="NE80" s="17">
        <v>3</v>
      </c>
      <c r="NL80" s="17">
        <v>6</v>
      </c>
      <c r="NM80" s="17">
        <v>5</v>
      </c>
      <c r="NS80" s="17">
        <v>4</v>
      </c>
      <c r="NT80" s="17">
        <v>3</v>
      </c>
      <c r="OA80" s="17">
        <v>6</v>
      </c>
      <c r="OX80" s="17">
        <v>1</v>
      </c>
      <c r="PI80" s="17">
        <v>4</v>
      </c>
      <c r="PR80" s="17">
        <v>9</v>
      </c>
      <c r="PS80" s="17">
        <v>15</v>
      </c>
      <c r="QC80" s="17">
        <v>2</v>
      </c>
      <c r="QD80" s="17">
        <v>1</v>
      </c>
      <c r="QH80" s="17">
        <v>1</v>
      </c>
      <c r="QS80" s="17">
        <v>287</v>
      </c>
    </row>
    <row r="81" spans="1:461" x14ac:dyDescent="0.25">
      <c r="A81" s="17" t="s">
        <v>910</v>
      </c>
      <c r="B81" s="17">
        <v>3</v>
      </c>
      <c r="W81" s="17">
        <v>6</v>
      </c>
      <c r="AM81" s="17">
        <v>1</v>
      </c>
      <c r="AW81" s="17">
        <v>8</v>
      </c>
      <c r="AX81" s="17">
        <v>1</v>
      </c>
      <c r="BN81" s="17">
        <v>4</v>
      </c>
      <c r="CE81" s="17">
        <v>20</v>
      </c>
      <c r="CF81" s="17">
        <v>10</v>
      </c>
      <c r="CI81" s="17">
        <v>1</v>
      </c>
      <c r="CO81" s="17">
        <v>1</v>
      </c>
      <c r="CS81" s="17">
        <v>3</v>
      </c>
      <c r="CT81" s="17">
        <v>7</v>
      </c>
      <c r="DX81" s="17">
        <v>2</v>
      </c>
      <c r="FA81" s="17">
        <v>23</v>
      </c>
      <c r="FI81" s="17">
        <v>2</v>
      </c>
      <c r="FJ81" s="17">
        <v>2</v>
      </c>
      <c r="FX81" s="17">
        <v>1</v>
      </c>
      <c r="GH81" s="17">
        <v>2</v>
      </c>
      <c r="GW81" s="17">
        <v>1</v>
      </c>
      <c r="HL81" s="17">
        <v>2</v>
      </c>
      <c r="IX81" s="17">
        <v>1</v>
      </c>
      <c r="IZ81" s="17">
        <v>4</v>
      </c>
      <c r="JG81" s="17">
        <v>1</v>
      </c>
      <c r="JN81" s="17">
        <v>1</v>
      </c>
      <c r="JR81" s="17">
        <v>15</v>
      </c>
      <c r="JT81" s="17">
        <v>10</v>
      </c>
      <c r="KB81" s="17">
        <v>1</v>
      </c>
      <c r="KZ81" s="17">
        <v>1</v>
      </c>
      <c r="LF81" s="17">
        <v>1</v>
      </c>
      <c r="LH81" s="17">
        <v>1</v>
      </c>
      <c r="LR81" s="17">
        <v>6</v>
      </c>
      <c r="MQ81" s="17">
        <v>33</v>
      </c>
      <c r="MR81" s="17">
        <v>12</v>
      </c>
      <c r="MW81" s="17">
        <v>10</v>
      </c>
      <c r="MZ81" s="17">
        <v>2</v>
      </c>
      <c r="NP81" s="17">
        <v>1</v>
      </c>
      <c r="PS81" s="17">
        <v>1</v>
      </c>
      <c r="QS81" s="17">
        <v>201</v>
      </c>
    </row>
    <row r="82" spans="1:461" x14ac:dyDescent="0.25">
      <c r="A82" s="2" t="s">
        <v>938</v>
      </c>
      <c r="N82" s="17">
        <v>1</v>
      </c>
      <c r="AH82" s="17">
        <v>9</v>
      </c>
      <c r="AS82" s="17">
        <v>1</v>
      </c>
      <c r="CF82" s="17">
        <v>6</v>
      </c>
      <c r="CJ82" s="17">
        <v>2</v>
      </c>
      <c r="CT82" s="17">
        <v>2</v>
      </c>
      <c r="DD82" s="17">
        <v>1</v>
      </c>
      <c r="DE82" s="17">
        <v>1</v>
      </c>
      <c r="DT82" s="17">
        <v>1</v>
      </c>
      <c r="DU82" s="17">
        <v>1</v>
      </c>
      <c r="DZ82" s="17">
        <v>3</v>
      </c>
      <c r="EY82" s="17">
        <v>13</v>
      </c>
      <c r="FU82" s="17">
        <v>30</v>
      </c>
      <c r="FZ82" s="17">
        <v>4</v>
      </c>
      <c r="GD82" s="17">
        <v>1</v>
      </c>
      <c r="GU82" s="17">
        <v>1</v>
      </c>
      <c r="HE82" s="17">
        <v>1</v>
      </c>
      <c r="HI82" s="17">
        <v>2</v>
      </c>
      <c r="HS82" s="17">
        <v>1</v>
      </c>
      <c r="HY82" s="17">
        <v>2</v>
      </c>
      <c r="IN82" s="17">
        <v>2</v>
      </c>
      <c r="IQ82" s="17">
        <v>1</v>
      </c>
      <c r="IV82" s="17">
        <v>1</v>
      </c>
      <c r="IZ82" s="17">
        <v>8</v>
      </c>
      <c r="JC82" s="17">
        <v>1</v>
      </c>
      <c r="JN82" s="17">
        <v>5</v>
      </c>
      <c r="JR82" s="17">
        <v>1</v>
      </c>
      <c r="KB82" s="17">
        <v>5</v>
      </c>
      <c r="KF82" s="17">
        <v>2</v>
      </c>
      <c r="LH82" s="17">
        <v>11</v>
      </c>
      <c r="MC82" s="17">
        <v>24</v>
      </c>
      <c r="MO82" s="17">
        <v>5</v>
      </c>
      <c r="MP82" s="17">
        <v>3</v>
      </c>
      <c r="MW82" s="17">
        <v>2</v>
      </c>
      <c r="NB82" s="17">
        <v>1</v>
      </c>
      <c r="NK82" s="17">
        <v>1</v>
      </c>
      <c r="OK82" s="17">
        <v>3</v>
      </c>
      <c r="PD82" s="17">
        <v>8</v>
      </c>
      <c r="PI82" s="17">
        <v>1</v>
      </c>
      <c r="PS82" s="17">
        <v>31</v>
      </c>
      <c r="PT82" s="17">
        <v>5</v>
      </c>
      <c r="QS82" s="17">
        <v>204</v>
      </c>
    </row>
    <row r="83" spans="1:461" x14ac:dyDescent="0.25">
      <c r="A83" s="17" t="s">
        <v>911</v>
      </c>
      <c r="AW83" s="17">
        <v>43</v>
      </c>
      <c r="AY83" s="17">
        <v>1</v>
      </c>
      <c r="BR83" s="17">
        <v>1</v>
      </c>
      <c r="FA83" s="17">
        <v>52</v>
      </c>
      <c r="HW83" s="17">
        <v>42</v>
      </c>
      <c r="JH83" s="17">
        <v>6</v>
      </c>
      <c r="JP83" s="17">
        <v>4</v>
      </c>
      <c r="JV83" s="17">
        <v>1</v>
      </c>
      <c r="KZ83" s="17">
        <v>1</v>
      </c>
      <c r="LH83" s="17">
        <v>7</v>
      </c>
      <c r="MN83" s="17">
        <v>1</v>
      </c>
      <c r="MW83" s="17">
        <v>1</v>
      </c>
      <c r="NS83" s="17">
        <v>1</v>
      </c>
      <c r="OA83" s="17">
        <v>1</v>
      </c>
      <c r="OV83" s="17">
        <v>7</v>
      </c>
      <c r="PA83" s="17">
        <v>2</v>
      </c>
      <c r="PH83" s="17">
        <v>4</v>
      </c>
      <c r="PS83" s="17">
        <v>1</v>
      </c>
      <c r="PT83" s="17">
        <v>21</v>
      </c>
      <c r="PU83" s="17">
        <v>2</v>
      </c>
      <c r="QF83" s="17">
        <v>1</v>
      </c>
      <c r="QG83" s="17">
        <v>1</v>
      </c>
      <c r="QS83" s="17">
        <v>201</v>
      </c>
    </row>
    <row r="84" spans="1:461" x14ac:dyDescent="0.25">
      <c r="A84" s="2" t="s">
        <v>887</v>
      </c>
      <c r="L84" s="17">
        <v>1</v>
      </c>
      <c r="AW84" s="17">
        <v>16</v>
      </c>
      <c r="BV84" s="17">
        <v>2</v>
      </c>
      <c r="CB84" s="17">
        <v>8</v>
      </c>
      <c r="CT84" s="17">
        <v>2</v>
      </c>
      <c r="DG84" s="17">
        <v>1</v>
      </c>
      <c r="EB84" s="17">
        <v>14</v>
      </c>
      <c r="EN84" s="17">
        <v>3</v>
      </c>
      <c r="EY84" s="17">
        <v>2</v>
      </c>
      <c r="FF84" s="17">
        <v>1</v>
      </c>
      <c r="GS84" s="17">
        <v>8</v>
      </c>
      <c r="GT84" s="17">
        <v>184</v>
      </c>
      <c r="JE84" s="17">
        <v>6</v>
      </c>
      <c r="JR84" s="17">
        <v>29</v>
      </c>
      <c r="KI84" s="17">
        <v>1</v>
      </c>
      <c r="KL84" s="17">
        <v>2</v>
      </c>
      <c r="MC84" s="17">
        <v>6</v>
      </c>
      <c r="MW84" s="17">
        <v>6</v>
      </c>
      <c r="NA84" s="17">
        <v>2</v>
      </c>
      <c r="ND84" s="17">
        <v>8</v>
      </c>
      <c r="NL84" s="17">
        <v>6</v>
      </c>
      <c r="NM84" s="17">
        <v>2</v>
      </c>
      <c r="OK84" s="17">
        <v>16</v>
      </c>
      <c r="PH84" s="17">
        <v>5</v>
      </c>
      <c r="QS84" s="17">
        <v>331</v>
      </c>
    </row>
    <row r="85" spans="1:461" x14ac:dyDescent="0.25">
      <c r="A85" s="2" t="s">
        <v>888</v>
      </c>
      <c r="AW85" s="17">
        <v>26</v>
      </c>
      <c r="BR85" s="17">
        <v>26</v>
      </c>
      <c r="CE85" s="17">
        <v>15</v>
      </c>
      <c r="CS85" s="17">
        <v>2</v>
      </c>
      <c r="DN85" s="17">
        <v>5</v>
      </c>
      <c r="EB85" s="17">
        <v>35</v>
      </c>
      <c r="EU85" s="17">
        <v>2</v>
      </c>
      <c r="GC85" s="17">
        <v>1</v>
      </c>
      <c r="GT85" s="17">
        <v>96</v>
      </c>
      <c r="HZ85" s="17">
        <v>1</v>
      </c>
      <c r="IZ85" s="17">
        <v>2</v>
      </c>
      <c r="KF85" s="17">
        <v>2</v>
      </c>
      <c r="LH85" s="17">
        <v>4</v>
      </c>
      <c r="MU85" s="17">
        <v>2</v>
      </c>
      <c r="MW85" s="17">
        <v>12</v>
      </c>
      <c r="NB85" s="17">
        <v>63</v>
      </c>
      <c r="NM85" s="17">
        <v>2</v>
      </c>
      <c r="OK85" s="17">
        <v>2</v>
      </c>
      <c r="PH85" s="17">
        <v>4</v>
      </c>
      <c r="PS85" s="17">
        <v>1</v>
      </c>
      <c r="QF85" s="17">
        <v>14</v>
      </c>
      <c r="QS85" s="17">
        <v>317</v>
      </c>
    </row>
    <row r="86" spans="1:461" x14ac:dyDescent="0.25">
      <c r="A86" s="2" t="s">
        <v>890</v>
      </c>
      <c r="AM86" s="17">
        <v>1</v>
      </c>
      <c r="BN86" s="17">
        <v>9</v>
      </c>
      <c r="CE86" s="17">
        <v>17</v>
      </c>
      <c r="CH86" s="17">
        <v>1</v>
      </c>
      <c r="EB86" s="17">
        <v>12</v>
      </c>
      <c r="EJ86" s="17">
        <v>1</v>
      </c>
      <c r="EV86" s="17">
        <v>2</v>
      </c>
      <c r="EX86" s="17">
        <v>14</v>
      </c>
      <c r="FA86" s="17">
        <v>2</v>
      </c>
      <c r="FG86" s="17">
        <v>11</v>
      </c>
      <c r="GH86" s="17">
        <v>15</v>
      </c>
      <c r="GL86" s="17">
        <v>3</v>
      </c>
      <c r="GM86" s="17">
        <v>2</v>
      </c>
      <c r="GV86" s="17">
        <v>16</v>
      </c>
      <c r="GW86" s="17">
        <v>1</v>
      </c>
      <c r="HF86" s="17">
        <v>3</v>
      </c>
      <c r="HT86" s="17">
        <v>8</v>
      </c>
      <c r="JR86" s="17">
        <v>7</v>
      </c>
      <c r="JT86" s="17">
        <v>4</v>
      </c>
      <c r="JY86" s="17">
        <v>1</v>
      </c>
      <c r="KB86" s="17">
        <v>1</v>
      </c>
      <c r="KY86" s="17">
        <v>1</v>
      </c>
      <c r="LB86" s="17">
        <v>16</v>
      </c>
      <c r="LH86" s="17">
        <v>3</v>
      </c>
      <c r="LV86" s="17">
        <v>2</v>
      </c>
      <c r="LW86" s="17">
        <v>4</v>
      </c>
      <c r="MW86" s="17">
        <v>5</v>
      </c>
      <c r="NK86" s="17">
        <v>6</v>
      </c>
      <c r="NS86" s="17">
        <v>2</v>
      </c>
      <c r="NU86" s="17">
        <v>6</v>
      </c>
      <c r="OI86" s="17">
        <v>5</v>
      </c>
      <c r="OW86" s="17">
        <v>1</v>
      </c>
      <c r="PR86" s="17">
        <v>3</v>
      </c>
      <c r="PS86" s="17">
        <v>1</v>
      </c>
      <c r="QD86" s="17">
        <v>16</v>
      </c>
      <c r="QF86" s="17">
        <v>1</v>
      </c>
      <c r="QS86" s="17">
        <v>203</v>
      </c>
    </row>
    <row r="87" spans="1:461" x14ac:dyDescent="0.25">
      <c r="A87" s="2" t="s">
        <v>891</v>
      </c>
      <c r="B87" s="17">
        <v>5</v>
      </c>
      <c r="E87" s="17">
        <v>1</v>
      </c>
      <c r="I87" s="17">
        <v>1</v>
      </c>
      <c r="AC87" s="17">
        <v>11</v>
      </c>
      <c r="AW87" s="17">
        <v>69</v>
      </c>
      <c r="BR87" s="17">
        <v>5</v>
      </c>
      <c r="BY87" s="17">
        <v>1</v>
      </c>
      <c r="CL87" s="17">
        <v>1</v>
      </c>
      <c r="DH87" s="17">
        <v>1</v>
      </c>
      <c r="EB87" s="17">
        <v>33</v>
      </c>
      <c r="EY87" s="17">
        <v>2</v>
      </c>
      <c r="FA87" s="17">
        <v>1</v>
      </c>
      <c r="FF87" s="17">
        <v>3</v>
      </c>
      <c r="GV87" s="17">
        <v>49</v>
      </c>
      <c r="GW87" s="17">
        <v>2</v>
      </c>
      <c r="HE87" s="17">
        <v>1</v>
      </c>
      <c r="JB87" s="17">
        <v>2</v>
      </c>
      <c r="JR87" s="17">
        <v>3</v>
      </c>
      <c r="KB87" s="17">
        <v>5</v>
      </c>
      <c r="KE87" s="17">
        <v>1</v>
      </c>
      <c r="MW87" s="17">
        <v>2</v>
      </c>
      <c r="NC87" s="17">
        <v>2</v>
      </c>
      <c r="NT87" s="17">
        <v>2</v>
      </c>
      <c r="NW87" s="17">
        <v>1</v>
      </c>
      <c r="NZ87" s="17">
        <v>12</v>
      </c>
      <c r="OA87" s="17">
        <v>3</v>
      </c>
      <c r="OK87" s="17">
        <v>1</v>
      </c>
      <c r="PH87" s="17">
        <v>1</v>
      </c>
      <c r="PI87" s="17">
        <v>6</v>
      </c>
      <c r="PK87" s="17">
        <v>1</v>
      </c>
      <c r="PS87" s="17">
        <v>6</v>
      </c>
      <c r="QB87" s="17">
        <v>2</v>
      </c>
      <c r="QC87" s="17">
        <v>5</v>
      </c>
      <c r="QH87" s="17">
        <v>1</v>
      </c>
      <c r="QS87" s="17">
        <v>242</v>
      </c>
    </row>
    <row r="88" spans="1:461" x14ac:dyDescent="0.25">
      <c r="A88" s="2" t="s">
        <v>892</v>
      </c>
      <c r="B88" s="17">
        <v>2</v>
      </c>
      <c r="F88" s="17">
        <v>4</v>
      </c>
      <c r="V88" s="17">
        <v>1</v>
      </c>
      <c r="W88" s="17">
        <v>3</v>
      </c>
      <c r="Z88" s="17">
        <v>1</v>
      </c>
      <c r="AW88" s="17">
        <v>12</v>
      </c>
      <c r="AZ88" s="17">
        <v>1</v>
      </c>
      <c r="BK88" s="17">
        <v>1</v>
      </c>
      <c r="BY88" s="17">
        <v>4</v>
      </c>
      <c r="CD88" s="17">
        <v>1</v>
      </c>
      <c r="CN88" s="17">
        <v>1</v>
      </c>
      <c r="EB88" s="17">
        <v>50</v>
      </c>
      <c r="EN88" s="17">
        <v>1</v>
      </c>
      <c r="FA88" s="17">
        <v>6</v>
      </c>
      <c r="GM88" s="17">
        <v>2</v>
      </c>
      <c r="GV88" s="17">
        <v>16</v>
      </c>
      <c r="GW88" s="17">
        <v>2</v>
      </c>
      <c r="GZ88" s="17">
        <v>1</v>
      </c>
      <c r="HB88" s="17">
        <v>27</v>
      </c>
      <c r="HM88" s="17">
        <v>3</v>
      </c>
      <c r="HT88" s="17">
        <v>2</v>
      </c>
      <c r="IH88" s="17">
        <v>2</v>
      </c>
      <c r="IR88" s="17">
        <v>2</v>
      </c>
      <c r="IX88" s="17">
        <v>4</v>
      </c>
      <c r="JJ88" s="17">
        <v>10</v>
      </c>
      <c r="JL88" s="17">
        <v>2</v>
      </c>
      <c r="KB88" s="17">
        <v>1</v>
      </c>
      <c r="LB88" s="17">
        <v>1</v>
      </c>
      <c r="LR88" s="17">
        <v>11</v>
      </c>
      <c r="MW88" s="17">
        <v>1</v>
      </c>
      <c r="MZ88" s="17">
        <v>4</v>
      </c>
      <c r="NZ88" s="17">
        <v>4</v>
      </c>
      <c r="OA88" s="17">
        <v>5</v>
      </c>
      <c r="OY88" s="17">
        <v>1</v>
      </c>
      <c r="PB88" s="17">
        <v>3</v>
      </c>
      <c r="PR88" s="17">
        <v>13</v>
      </c>
      <c r="PS88" s="17">
        <v>8</v>
      </c>
      <c r="PW88" s="17">
        <v>2</v>
      </c>
      <c r="QH88" s="17">
        <v>1</v>
      </c>
      <c r="QS88" s="17">
        <v>216</v>
      </c>
    </row>
    <row r="89" spans="1:461" x14ac:dyDescent="0.25">
      <c r="A89" s="2" t="s">
        <v>894</v>
      </c>
      <c r="AW89" s="17">
        <v>6</v>
      </c>
      <c r="BR89" s="17">
        <v>35</v>
      </c>
      <c r="CE89" s="17">
        <v>25</v>
      </c>
      <c r="CH89" s="17">
        <v>1</v>
      </c>
      <c r="CI89" s="17">
        <v>4</v>
      </c>
      <c r="CS89" s="17">
        <v>2</v>
      </c>
      <c r="CT89" s="17">
        <v>1</v>
      </c>
      <c r="DP89" s="17">
        <v>2</v>
      </c>
      <c r="EB89" s="17">
        <v>36</v>
      </c>
      <c r="FE89" s="17">
        <v>1</v>
      </c>
      <c r="GD89" s="17">
        <v>1</v>
      </c>
      <c r="GU89" s="17">
        <v>7</v>
      </c>
      <c r="GW89" s="17">
        <v>1</v>
      </c>
      <c r="IU89" s="17">
        <v>2</v>
      </c>
      <c r="JR89" s="17">
        <v>1</v>
      </c>
      <c r="KF89" s="17">
        <v>1</v>
      </c>
      <c r="KM89" s="17">
        <v>7</v>
      </c>
      <c r="LW89" s="17">
        <v>1</v>
      </c>
      <c r="MC89" s="17">
        <v>2</v>
      </c>
      <c r="MQ89" s="17">
        <v>17</v>
      </c>
      <c r="MW89" s="17">
        <v>22</v>
      </c>
      <c r="OV89" s="17">
        <v>3</v>
      </c>
      <c r="PH89" s="17">
        <v>25</v>
      </c>
      <c r="PT89" s="17">
        <v>8</v>
      </c>
      <c r="QF89" s="17">
        <v>6</v>
      </c>
      <c r="QH89" s="17">
        <v>2</v>
      </c>
      <c r="QS89" s="17">
        <v>219</v>
      </c>
    </row>
    <row r="90" spans="1:461" x14ac:dyDescent="0.25">
      <c r="A90" s="2" t="s">
        <v>895</v>
      </c>
      <c r="E90" s="17">
        <v>4</v>
      </c>
      <c r="AW90" s="17">
        <v>136</v>
      </c>
      <c r="CE90" s="17">
        <v>1</v>
      </c>
      <c r="CI90" s="17">
        <v>11</v>
      </c>
      <c r="CS90" s="17">
        <v>3</v>
      </c>
      <c r="CT90" s="17">
        <v>2</v>
      </c>
      <c r="DL90" s="17">
        <v>2</v>
      </c>
      <c r="DP90" s="17">
        <v>3</v>
      </c>
      <c r="FA90" s="17">
        <v>116</v>
      </c>
      <c r="FJ90" s="17">
        <v>2</v>
      </c>
      <c r="GL90" s="17">
        <v>2</v>
      </c>
      <c r="GT90" s="17">
        <v>4</v>
      </c>
      <c r="GW90" s="17">
        <v>12</v>
      </c>
      <c r="HB90" s="17">
        <v>1</v>
      </c>
      <c r="IM90" s="17">
        <v>3</v>
      </c>
      <c r="IN90" s="17">
        <v>1</v>
      </c>
      <c r="JA90" s="17">
        <v>1</v>
      </c>
      <c r="JR90" s="17">
        <v>3</v>
      </c>
      <c r="JT90" s="17">
        <v>1</v>
      </c>
      <c r="KK90" s="17">
        <v>1</v>
      </c>
      <c r="KM90" s="17">
        <v>1</v>
      </c>
      <c r="LB90" s="17">
        <v>1</v>
      </c>
      <c r="MD90" s="17">
        <v>18</v>
      </c>
      <c r="MQ90" s="17">
        <v>8</v>
      </c>
      <c r="MW90" s="17">
        <v>1</v>
      </c>
      <c r="NM90" s="17">
        <v>4</v>
      </c>
      <c r="NZ90" s="17">
        <v>2</v>
      </c>
      <c r="OV90" s="17">
        <v>9</v>
      </c>
      <c r="PI90" s="17">
        <v>1</v>
      </c>
      <c r="PK90" s="17">
        <v>6</v>
      </c>
      <c r="PR90" s="17">
        <v>3</v>
      </c>
      <c r="PT90" s="17">
        <v>11</v>
      </c>
      <c r="QF90" s="17">
        <v>8</v>
      </c>
      <c r="QS90" s="17">
        <v>382</v>
      </c>
    </row>
    <row r="91" spans="1:461" x14ac:dyDescent="0.25">
      <c r="A91" s="17" t="s">
        <v>897</v>
      </c>
      <c r="AW91" s="17">
        <v>21</v>
      </c>
      <c r="CI91" s="17">
        <v>1</v>
      </c>
      <c r="DG91" s="17">
        <v>6</v>
      </c>
      <c r="DP91" s="17">
        <v>1</v>
      </c>
      <c r="EF91" s="17">
        <v>1</v>
      </c>
      <c r="GC91" s="17">
        <v>23</v>
      </c>
      <c r="GU91" s="17">
        <v>2</v>
      </c>
      <c r="HG91" s="17">
        <v>7</v>
      </c>
      <c r="JI91" s="17">
        <v>4</v>
      </c>
      <c r="KB91" s="17">
        <v>4</v>
      </c>
      <c r="MQ91" s="17">
        <v>2</v>
      </c>
      <c r="MW91" s="17">
        <v>1</v>
      </c>
      <c r="NL91" s="17">
        <v>47</v>
      </c>
      <c r="NM91" s="17">
        <v>93</v>
      </c>
      <c r="OK91" s="17">
        <v>3</v>
      </c>
      <c r="PH91" s="17">
        <v>3</v>
      </c>
      <c r="PP91" s="17">
        <v>1</v>
      </c>
      <c r="QS91" s="17">
        <v>220</v>
      </c>
    </row>
    <row r="92" spans="1:461" x14ac:dyDescent="0.25">
      <c r="A92" s="17" t="s">
        <v>899</v>
      </c>
      <c r="B92" s="17">
        <v>2</v>
      </c>
      <c r="X92" s="17">
        <v>1</v>
      </c>
      <c r="AW92" s="17">
        <v>35</v>
      </c>
      <c r="BD92" s="17">
        <v>2</v>
      </c>
      <c r="BR92" s="17">
        <v>2</v>
      </c>
      <c r="CD92" s="17">
        <v>1</v>
      </c>
      <c r="CF92" s="17">
        <v>1</v>
      </c>
      <c r="CN92" s="17">
        <v>2</v>
      </c>
      <c r="CR92" s="17">
        <v>1</v>
      </c>
      <c r="DG92" s="17">
        <v>4</v>
      </c>
      <c r="EA92" s="17">
        <v>28</v>
      </c>
      <c r="EH92" s="17">
        <v>2</v>
      </c>
      <c r="GC92" s="17">
        <v>3</v>
      </c>
      <c r="GD92" s="17">
        <v>1</v>
      </c>
      <c r="GU92" s="17">
        <v>28</v>
      </c>
      <c r="HW92" s="17">
        <v>17</v>
      </c>
      <c r="IX92" s="17">
        <v>1</v>
      </c>
      <c r="IZ92" s="17">
        <v>3</v>
      </c>
      <c r="JH92" s="17">
        <v>27</v>
      </c>
      <c r="JI92" s="17">
        <v>2</v>
      </c>
      <c r="JR92" s="17">
        <v>4</v>
      </c>
      <c r="KB92" s="17">
        <v>3</v>
      </c>
      <c r="LH92" s="17">
        <v>1</v>
      </c>
      <c r="MQ92" s="17">
        <v>19</v>
      </c>
      <c r="MW92" s="17">
        <v>2</v>
      </c>
      <c r="NC92" s="17">
        <v>8</v>
      </c>
      <c r="NL92" s="17">
        <v>1</v>
      </c>
      <c r="NM92" s="17">
        <v>12</v>
      </c>
      <c r="OV92" s="17">
        <v>12</v>
      </c>
      <c r="PH92" s="17">
        <v>6</v>
      </c>
      <c r="QI92" s="17">
        <v>5</v>
      </c>
      <c r="QS92" s="17">
        <v>236</v>
      </c>
    </row>
    <row r="93" spans="1:461" x14ac:dyDescent="0.25">
      <c r="A93" s="17" t="s">
        <v>900</v>
      </c>
      <c r="AW93" s="17">
        <v>2</v>
      </c>
      <c r="BD93" s="17">
        <v>1</v>
      </c>
      <c r="BR93" s="17">
        <v>5</v>
      </c>
      <c r="CN93" s="17">
        <v>3</v>
      </c>
      <c r="DG93" s="17">
        <v>13</v>
      </c>
      <c r="EB93" s="17">
        <v>42</v>
      </c>
      <c r="GC93" s="17">
        <v>2</v>
      </c>
      <c r="GU93" s="17">
        <v>19</v>
      </c>
      <c r="IZ93" s="17">
        <v>1</v>
      </c>
      <c r="JF93" s="17">
        <v>4</v>
      </c>
      <c r="JI93" s="17">
        <v>46</v>
      </c>
      <c r="KB93" s="17">
        <v>1</v>
      </c>
      <c r="KE93" s="17">
        <v>15</v>
      </c>
      <c r="KM93" s="17">
        <v>3</v>
      </c>
      <c r="LH93" s="17">
        <v>7</v>
      </c>
      <c r="MW93" s="17">
        <v>13</v>
      </c>
      <c r="ND93" s="17">
        <v>1</v>
      </c>
      <c r="NL93" s="17">
        <v>2</v>
      </c>
      <c r="NM93" s="17">
        <v>14</v>
      </c>
      <c r="OK93" s="17">
        <v>1</v>
      </c>
      <c r="PH93" s="17">
        <v>4</v>
      </c>
      <c r="PK93" s="17">
        <v>2</v>
      </c>
      <c r="QS93" s="17">
        <v>201</v>
      </c>
    </row>
    <row r="94" spans="1:461" x14ac:dyDescent="0.25">
      <c r="A94" s="17" t="s">
        <v>901</v>
      </c>
      <c r="B94" s="17">
        <v>1</v>
      </c>
      <c r="AF94" s="17">
        <v>1</v>
      </c>
      <c r="AW94" s="17">
        <v>4</v>
      </c>
      <c r="AX94" s="17">
        <v>2</v>
      </c>
      <c r="BN94" s="17">
        <v>1</v>
      </c>
      <c r="BR94" s="17">
        <v>3</v>
      </c>
      <c r="CF94" s="17">
        <v>7</v>
      </c>
      <c r="CL94" s="17">
        <v>7</v>
      </c>
      <c r="DG94" s="17">
        <v>4</v>
      </c>
      <c r="DJ94" s="17">
        <v>2</v>
      </c>
      <c r="DL94" s="17">
        <v>1</v>
      </c>
      <c r="EB94" s="17">
        <v>33</v>
      </c>
      <c r="EH94" s="17">
        <v>3</v>
      </c>
      <c r="EQ94" s="17">
        <v>1</v>
      </c>
      <c r="FP94" s="17">
        <v>1</v>
      </c>
      <c r="FU94" s="17">
        <v>2</v>
      </c>
      <c r="GL94" s="17">
        <v>2</v>
      </c>
      <c r="GV94" s="17">
        <v>3</v>
      </c>
      <c r="GW94" s="17">
        <v>87</v>
      </c>
      <c r="HB94" s="17">
        <v>16</v>
      </c>
      <c r="HM94" s="17">
        <v>2</v>
      </c>
      <c r="IU94" s="17">
        <v>1</v>
      </c>
      <c r="IX94" s="17">
        <v>1</v>
      </c>
      <c r="JH94" s="17">
        <v>2</v>
      </c>
      <c r="JI94" s="17">
        <v>3</v>
      </c>
      <c r="JP94" s="17">
        <v>1</v>
      </c>
      <c r="JR94" s="17">
        <v>11</v>
      </c>
      <c r="KB94" s="17">
        <v>1</v>
      </c>
      <c r="KK94" s="17">
        <v>5</v>
      </c>
      <c r="KV94" s="17">
        <v>1</v>
      </c>
      <c r="LV94" s="17">
        <v>1</v>
      </c>
      <c r="MD94" s="17">
        <v>1</v>
      </c>
      <c r="MW94" s="17">
        <v>1</v>
      </c>
      <c r="NC94" s="17">
        <v>7</v>
      </c>
      <c r="NM94" s="17">
        <v>1</v>
      </c>
      <c r="NT94" s="17">
        <v>2</v>
      </c>
      <c r="OK94" s="17">
        <v>4</v>
      </c>
      <c r="OV94" s="17">
        <v>1</v>
      </c>
      <c r="PK94" s="17">
        <v>2</v>
      </c>
      <c r="QI94" s="17">
        <v>2</v>
      </c>
      <c r="QS94" s="17">
        <v>231</v>
      </c>
    </row>
    <row r="95" spans="1:461" x14ac:dyDescent="0.25">
      <c r="A95" s="17" t="s">
        <v>943</v>
      </c>
      <c r="B95" s="17">
        <v>2</v>
      </c>
      <c r="M95" s="17">
        <v>3</v>
      </c>
      <c r="AF95" s="17">
        <v>3</v>
      </c>
      <c r="AI95" s="17">
        <v>2</v>
      </c>
      <c r="AW95" s="17">
        <v>8</v>
      </c>
      <c r="BB95" s="17">
        <v>1</v>
      </c>
      <c r="BV95" s="17">
        <v>43</v>
      </c>
      <c r="CN95" s="17">
        <v>1</v>
      </c>
      <c r="CV95" s="17">
        <v>5</v>
      </c>
      <c r="DG95" s="17">
        <v>1</v>
      </c>
      <c r="DV95" s="17">
        <v>1</v>
      </c>
      <c r="EB95" s="17">
        <v>70</v>
      </c>
      <c r="EC95" s="17">
        <v>1</v>
      </c>
      <c r="GL95" s="17">
        <v>2</v>
      </c>
      <c r="GW95" s="17">
        <v>2</v>
      </c>
      <c r="HB95" s="17">
        <v>10</v>
      </c>
      <c r="IP95" s="17">
        <v>1</v>
      </c>
      <c r="JH95" s="17">
        <v>1</v>
      </c>
      <c r="JI95" s="17">
        <v>29</v>
      </c>
      <c r="JP95" s="17">
        <v>1</v>
      </c>
      <c r="JR95" s="17">
        <v>3</v>
      </c>
      <c r="LV95" s="17">
        <v>1</v>
      </c>
      <c r="LZ95" s="17">
        <v>2</v>
      </c>
      <c r="MQ95" s="17">
        <v>8</v>
      </c>
      <c r="OV95" s="17">
        <v>5</v>
      </c>
      <c r="PM95" s="17">
        <v>1</v>
      </c>
      <c r="QJ95" s="17">
        <v>3</v>
      </c>
      <c r="QL95" s="17">
        <v>1</v>
      </c>
      <c r="QS95" s="17">
        <v>211</v>
      </c>
    </row>
    <row r="96" spans="1:461" x14ac:dyDescent="0.25">
      <c r="A96" s="17" t="s">
        <v>902</v>
      </c>
      <c r="L96" s="17">
        <v>1</v>
      </c>
      <c r="AT96" s="17">
        <v>2</v>
      </c>
      <c r="BD96" s="17">
        <v>2</v>
      </c>
      <c r="BR96" s="17">
        <v>17</v>
      </c>
      <c r="BT96" s="17">
        <v>2</v>
      </c>
      <c r="CN96" s="17">
        <v>2</v>
      </c>
      <c r="CV96" s="17">
        <v>5</v>
      </c>
      <c r="EN96" s="17">
        <v>1</v>
      </c>
      <c r="GC96" s="17">
        <v>1</v>
      </c>
      <c r="GR96" s="17">
        <v>1</v>
      </c>
      <c r="GV96" s="17">
        <v>91</v>
      </c>
      <c r="GY96" s="17">
        <v>1</v>
      </c>
      <c r="HW96" s="17">
        <v>2</v>
      </c>
      <c r="IX96" s="17">
        <v>8</v>
      </c>
      <c r="IZ96" s="17">
        <v>17</v>
      </c>
      <c r="JH96" s="17">
        <v>1</v>
      </c>
      <c r="JI96" s="17">
        <v>9</v>
      </c>
      <c r="JR96" s="17">
        <v>13</v>
      </c>
      <c r="KB96" s="17">
        <v>5</v>
      </c>
      <c r="LB96" s="17">
        <v>8</v>
      </c>
      <c r="LV96" s="17">
        <v>1</v>
      </c>
      <c r="MC96" s="17">
        <v>3</v>
      </c>
      <c r="MW96" s="17">
        <v>3</v>
      </c>
      <c r="NC96" s="17">
        <v>7</v>
      </c>
      <c r="NL96" s="17">
        <v>31</v>
      </c>
      <c r="NM96" s="17">
        <v>26</v>
      </c>
      <c r="OA96" s="17">
        <v>2</v>
      </c>
      <c r="OC96" s="17">
        <v>10</v>
      </c>
      <c r="OK96" s="17">
        <v>4</v>
      </c>
      <c r="OV96" s="17">
        <v>14</v>
      </c>
      <c r="PH96" s="17">
        <v>10</v>
      </c>
      <c r="PK96" s="17">
        <v>10</v>
      </c>
      <c r="QS96" s="17">
        <v>310</v>
      </c>
    </row>
    <row r="97" spans="1:461" x14ac:dyDescent="0.25">
      <c r="A97" s="17" t="s">
        <v>903</v>
      </c>
      <c r="L97" s="17">
        <v>14</v>
      </c>
      <c r="AL97" s="17">
        <v>1</v>
      </c>
      <c r="AT97" s="17">
        <v>17</v>
      </c>
      <c r="AW97" s="17">
        <v>14</v>
      </c>
      <c r="BL97" s="17">
        <v>1</v>
      </c>
      <c r="BR97" s="17">
        <v>1</v>
      </c>
      <c r="CR97" s="17">
        <v>5</v>
      </c>
      <c r="EB97" s="17">
        <v>60</v>
      </c>
      <c r="ED97" s="17">
        <v>1</v>
      </c>
      <c r="EH97" s="17">
        <v>2</v>
      </c>
      <c r="EO97" s="17">
        <v>1</v>
      </c>
      <c r="FD97" s="17">
        <v>1</v>
      </c>
      <c r="FO97" s="17">
        <v>1</v>
      </c>
      <c r="FY97" s="17">
        <v>7</v>
      </c>
      <c r="FZ97" s="17">
        <v>1</v>
      </c>
      <c r="IM97" s="17">
        <v>1</v>
      </c>
      <c r="JR97" s="17">
        <v>9</v>
      </c>
      <c r="LC97" s="17">
        <v>1</v>
      </c>
      <c r="LI97" s="17">
        <v>11</v>
      </c>
      <c r="LP97" s="17">
        <v>3</v>
      </c>
      <c r="MQ97" s="17">
        <v>28</v>
      </c>
      <c r="MW97" s="17">
        <v>19</v>
      </c>
      <c r="OF97" s="17">
        <v>1</v>
      </c>
      <c r="PH97" s="17">
        <v>5</v>
      </c>
      <c r="PO97" s="17">
        <v>1</v>
      </c>
      <c r="QH97" s="17">
        <v>1</v>
      </c>
      <c r="QS97" s="17">
        <v>207</v>
      </c>
    </row>
  </sheetData>
  <sortState xmlns:xlrd2="http://schemas.microsoft.com/office/spreadsheetml/2017/richdata2" ref="A2:QS97">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6"/>
  <sheetViews>
    <sheetView workbookViewId="0">
      <pane ySplit="1" topLeftCell="A37" activePane="bottomLeft" state="frozen"/>
      <selection pane="bottomLeft" activeCell="C45" sqref="C45"/>
    </sheetView>
  </sheetViews>
  <sheetFormatPr defaultRowHeight="15" x14ac:dyDescent="0.25"/>
  <cols>
    <col min="1" max="1" width="23.85546875" style="1" customWidth="1"/>
    <col min="2" max="2" width="14.85546875" style="1" bestFit="1" customWidth="1"/>
    <col min="3" max="3" width="35.140625" style="1" bestFit="1" customWidth="1"/>
    <col min="4" max="4" width="30.85546875" style="1" bestFit="1" customWidth="1"/>
    <col min="5" max="5" width="16.140625" style="1" bestFit="1" customWidth="1"/>
    <col min="6" max="6" width="21.5703125" style="1" bestFit="1" customWidth="1"/>
    <col min="7" max="7" width="20.5703125" style="1" bestFit="1" customWidth="1"/>
    <col min="8" max="8" width="19.42578125" style="1" bestFit="1" customWidth="1"/>
    <col min="9" max="9" width="19" style="1" bestFit="1" customWidth="1"/>
    <col min="10" max="10" width="12.140625" style="1" bestFit="1" customWidth="1"/>
    <col min="11" max="11" width="12.42578125" style="1" bestFit="1" customWidth="1"/>
    <col min="12" max="12" width="24.7109375" style="1" bestFit="1" customWidth="1"/>
    <col min="13" max="13" width="25" style="1" bestFit="1" customWidth="1"/>
    <col min="14" max="14" width="24.42578125" style="1" bestFit="1" customWidth="1"/>
    <col min="15" max="15" width="24.7109375" style="1" bestFit="1" customWidth="1"/>
    <col min="16" max="16" width="100.7109375" style="1" bestFit="1" customWidth="1"/>
    <col min="17" max="16384" width="9.140625" style="1"/>
  </cols>
  <sheetData>
    <row r="1" spans="1:16" s="6" customFormat="1" x14ac:dyDescent="0.25">
      <c r="A1" s="8" t="s">
        <v>855</v>
      </c>
      <c r="B1" s="8" t="s">
        <v>386</v>
      </c>
      <c r="C1" s="8" t="s">
        <v>1199</v>
      </c>
      <c r="D1" s="8" t="s">
        <v>1187</v>
      </c>
      <c r="E1" s="8" t="s">
        <v>1188</v>
      </c>
      <c r="F1" s="8" t="s">
        <v>1189</v>
      </c>
      <c r="G1" s="8" t="s">
        <v>1190</v>
      </c>
      <c r="H1" s="8" t="s">
        <v>1191</v>
      </c>
      <c r="I1" s="8" t="s">
        <v>1198</v>
      </c>
      <c r="J1" s="8" t="s">
        <v>1192</v>
      </c>
      <c r="K1" s="8" t="s">
        <v>1193</v>
      </c>
      <c r="L1" s="8" t="s">
        <v>1194</v>
      </c>
      <c r="M1" s="8" t="s">
        <v>1195</v>
      </c>
      <c r="N1" s="8" t="s">
        <v>1196</v>
      </c>
      <c r="O1" s="8" t="s">
        <v>1197</v>
      </c>
      <c r="P1" s="8" t="s">
        <v>361</v>
      </c>
    </row>
    <row r="2" spans="1:16" x14ac:dyDescent="0.25">
      <c r="A2" s="4" t="s">
        <v>858</v>
      </c>
      <c r="B2" s="3">
        <v>42220</v>
      </c>
      <c r="C2" s="4">
        <v>9</v>
      </c>
      <c r="D2" s="4">
        <v>9</v>
      </c>
      <c r="E2" s="4">
        <v>8</v>
      </c>
      <c r="F2" s="4">
        <v>11</v>
      </c>
      <c r="G2" s="4">
        <v>8</v>
      </c>
      <c r="H2" s="4">
        <v>13</v>
      </c>
      <c r="I2" s="4">
        <v>8</v>
      </c>
      <c r="J2" s="4">
        <v>10</v>
      </c>
      <c r="K2" s="4">
        <v>10</v>
      </c>
      <c r="L2" s="4">
        <v>9</v>
      </c>
      <c r="M2" s="4">
        <v>9</v>
      </c>
      <c r="N2" s="4">
        <v>8</v>
      </c>
      <c r="O2" s="4">
        <v>8</v>
      </c>
      <c r="P2" s="4"/>
    </row>
    <row r="3" spans="1:16" s="12" customFormat="1" x14ac:dyDescent="0.25">
      <c r="A3" s="4" t="s">
        <v>862</v>
      </c>
      <c r="B3" s="3">
        <v>42220</v>
      </c>
      <c r="C3" s="4">
        <v>5</v>
      </c>
      <c r="D3" s="4">
        <v>13</v>
      </c>
      <c r="E3" s="4">
        <v>10</v>
      </c>
      <c r="F3" s="4">
        <v>6</v>
      </c>
      <c r="G3" s="4">
        <v>15</v>
      </c>
      <c r="H3" s="4">
        <v>10</v>
      </c>
      <c r="I3" s="4">
        <v>0</v>
      </c>
      <c r="J3" s="4">
        <v>10</v>
      </c>
      <c r="K3" s="4">
        <v>10</v>
      </c>
      <c r="L3" s="4">
        <v>9</v>
      </c>
      <c r="M3" s="4">
        <v>9</v>
      </c>
      <c r="N3" s="4">
        <v>3</v>
      </c>
      <c r="O3" s="4">
        <v>3</v>
      </c>
      <c r="P3" s="4" t="s">
        <v>380</v>
      </c>
    </row>
    <row r="4" spans="1:16" x14ac:dyDescent="0.25">
      <c r="A4" s="4" t="s">
        <v>864</v>
      </c>
      <c r="B4" s="3">
        <v>42220</v>
      </c>
      <c r="C4" s="4">
        <v>10</v>
      </c>
      <c r="D4" s="4">
        <v>10</v>
      </c>
      <c r="E4" s="4">
        <v>10</v>
      </c>
      <c r="F4" s="4">
        <v>5</v>
      </c>
      <c r="G4" s="4">
        <v>11</v>
      </c>
      <c r="H4" s="4">
        <v>10</v>
      </c>
      <c r="I4" s="4">
        <v>4</v>
      </c>
      <c r="J4" s="4">
        <v>8</v>
      </c>
      <c r="K4" s="4">
        <v>8</v>
      </c>
      <c r="L4" s="4">
        <v>8</v>
      </c>
      <c r="M4" s="4">
        <v>8</v>
      </c>
      <c r="N4" s="4">
        <v>5</v>
      </c>
      <c r="O4" s="4">
        <v>5</v>
      </c>
      <c r="P4" s="4"/>
    </row>
    <row r="5" spans="1:16" x14ac:dyDescent="0.25">
      <c r="A5" s="4" t="s">
        <v>865</v>
      </c>
      <c r="B5" s="3">
        <v>42220</v>
      </c>
      <c r="C5" s="4">
        <v>4</v>
      </c>
      <c r="D5" s="4">
        <v>3</v>
      </c>
      <c r="E5" s="4">
        <v>3</v>
      </c>
      <c r="F5" s="4">
        <v>7</v>
      </c>
      <c r="G5" s="4">
        <v>16</v>
      </c>
      <c r="H5" s="4">
        <v>2</v>
      </c>
      <c r="I5" s="4">
        <v>2</v>
      </c>
      <c r="J5" s="4">
        <v>9</v>
      </c>
      <c r="K5" s="4">
        <v>9</v>
      </c>
      <c r="L5" s="4">
        <v>8</v>
      </c>
      <c r="M5" s="4">
        <v>8</v>
      </c>
      <c r="N5" s="4">
        <v>10</v>
      </c>
      <c r="O5" s="4">
        <v>2</v>
      </c>
      <c r="P5" s="4" t="s">
        <v>381</v>
      </c>
    </row>
    <row r="6" spans="1:16" x14ac:dyDescent="0.25">
      <c r="A6" s="4" t="s">
        <v>1231</v>
      </c>
      <c r="B6" s="3">
        <v>42221</v>
      </c>
      <c r="C6" s="4">
        <v>17</v>
      </c>
      <c r="D6" s="4">
        <v>14</v>
      </c>
      <c r="E6" s="4">
        <v>15</v>
      </c>
      <c r="F6" s="4">
        <v>13</v>
      </c>
      <c r="G6" s="4">
        <v>19</v>
      </c>
      <c r="H6" s="4">
        <v>15</v>
      </c>
      <c r="I6" s="4">
        <v>13</v>
      </c>
      <c r="J6" s="4">
        <v>9</v>
      </c>
      <c r="K6" s="4">
        <v>8</v>
      </c>
      <c r="L6" s="4">
        <v>9</v>
      </c>
      <c r="M6" s="4">
        <v>8</v>
      </c>
      <c r="N6" s="4">
        <v>6</v>
      </c>
      <c r="O6" s="4">
        <v>10</v>
      </c>
      <c r="P6" s="4"/>
    </row>
    <row r="7" spans="1:16" x14ac:dyDescent="0.25">
      <c r="A7" s="4" t="s">
        <v>922</v>
      </c>
      <c r="B7" s="3">
        <v>42220</v>
      </c>
      <c r="C7" s="4">
        <v>17</v>
      </c>
      <c r="D7" s="4">
        <v>18</v>
      </c>
      <c r="E7" s="4">
        <v>17</v>
      </c>
      <c r="F7" s="4">
        <v>15</v>
      </c>
      <c r="G7" s="4">
        <v>17</v>
      </c>
      <c r="H7" s="4">
        <v>15</v>
      </c>
      <c r="I7" s="4">
        <v>17</v>
      </c>
      <c r="J7" s="4">
        <v>6</v>
      </c>
      <c r="K7" s="4">
        <v>9</v>
      </c>
      <c r="L7" s="4">
        <v>10</v>
      </c>
      <c r="M7" s="4">
        <v>10</v>
      </c>
      <c r="N7" s="4">
        <v>9</v>
      </c>
      <c r="O7" s="4">
        <v>2</v>
      </c>
      <c r="P7" s="4" t="s">
        <v>382</v>
      </c>
    </row>
    <row r="8" spans="1:16" x14ac:dyDescent="0.25">
      <c r="A8" s="4" t="s">
        <v>926</v>
      </c>
      <c r="B8" s="3">
        <v>42221</v>
      </c>
      <c r="C8" s="4">
        <v>12</v>
      </c>
      <c r="D8" s="4">
        <v>16</v>
      </c>
      <c r="E8" s="4">
        <v>6</v>
      </c>
      <c r="F8" s="4">
        <v>13</v>
      </c>
      <c r="G8" s="4">
        <v>12</v>
      </c>
      <c r="H8" s="4">
        <v>13</v>
      </c>
      <c r="I8" s="4">
        <v>14</v>
      </c>
      <c r="J8" s="4">
        <v>5</v>
      </c>
      <c r="K8" s="4">
        <v>5</v>
      </c>
      <c r="L8" s="4">
        <v>6</v>
      </c>
      <c r="M8" s="4">
        <v>6</v>
      </c>
      <c r="N8" s="4">
        <v>10</v>
      </c>
      <c r="O8" s="4">
        <v>10</v>
      </c>
      <c r="P8" s="4" t="s">
        <v>383</v>
      </c>
    </row>
    <row r="9" spans="1:16" x14ac:dyDescent="0.25">
      <c r="A9" s="4" t="s">
        <v>875</v>
      </c>
      <c r="B9" s="3">
        <v>42192</v>
      </c>
      <c r="C9" s="4">
        <v>10</v>
      </c>
      <c r="D9" s="4">
        <v>5</v>
      </c>
      <c r="E9" s="4">
        <v>5</v>
      </c>
      <c r="F9" s="4">
        <v>18</v>
      </c>
      <c r="G9" s="4">
        <v>20</v>
      </c>
      <c r="H9" s="4">
        <v>17</v>
      </c>
      <c r="I9" s="4">
        <v>12</v>
      </c>
      <c r="J9" s="4">
        <v>8</v>
      </c>
      <c r="K9" s="4">
        <v>9</v>
      </c>
      <c r="L9" s="4">
        <v>10</v>
      </c>
      <c r="M9" s="4">
        <v>10</v>
      </c>
      <c r="N9" s="4">
        <v>4</v>
      </c>
      <c r="O9" s="4">
        <v>8</v>
      </c>
      <c r="P9" s="4"/>
    </row>
    <row r="10" spans="1:16" s="12" customFormat="1" x14ac:dyDescent="0.25">
      <c r="A10" s="34" t="s">
        <v>877</v>
      </c>
      <c r="B10" s="3">
        <v>42193</v>
      </c>
      <c r="C10" s="4">
        <v>17</v>
      </c>
      <c r="D10" s="4">
        <v>6</v>
      </c>
      <c r="E10" s="4">
        <v>13</v>
      </c>
      <c r="F10" s="4">
        <v>9</v>
      </c>
      <c r="G10" s="4">
        <v>19</v>
      </c>
      <c r="H10" s="4">
        <v>18</v>
      </c>
      <c r="I10" s="4">
        <v>12</v>
      </c>
      <c r="J10" s="4">
        <v>4</v>
      </c>
      <c r="K10" s="4">
        <v>3</v>
      </c>
      <c r="L10" s="4">
        <v>3</v>
      </c>
      <c r="M10" s="4">
        <v>3</v>
      </c>
      <c r="N10" s="4">
        <v>9</v>
      </c>
      <c r="O10" s="4">
        <v>9</v>
      </c>
      <c r="P10" s="4" t="s">
        <v>371</v>
      </c>
    </row>
    <row r="11" spans="1:16" x14ac:dyDescent="0.25">
      <c r="A11" s="4" t="s">
        <v>929</v>
      </c>
      <c r="B11" s="3">
        <v>42222</v>
      </c>
      <c r="C11" s="4">
        <v>18</v>
      </c>
      <c r="D11" s="4">
        <v>19</v>
      </c>
      <c r="E11" s="4">
        <v>17</v>
      </c>
      <c r="F11" s="4">
        <v>15</v>
      </c>
      <c r="G11" s="4">
        <v>18</v>
      </c>
      <c r="H11" s="4">
        <v>13</v>
      </c>
      <c r="I11" s="4">
        <v>18</v>
      </c>
      <c r="J11" s="4">
        <v>9</v>
      </c>
      <c r="K11" s="4">
        <v>9</v>
      </c>
      <c r="L11" s="4">
        <v>10</v>
      </c>
      <c r="M11" s="4">
        <v>3</v>
      </c>
      <c r="N11" s="4">
        <v>9</v>
      </c>
      <c r="O11" s="4">
        <v>8</v>
      </c>
      <c r="P11" s="4" t="s">
        <v>384</v>
      </c>
    </row>
    <row r="12" spans="1:16" x14ac:dyDescent="0.25">
      <c r="A12" s="4" t="s">
        <v>857</v>
      </c>
      <c r="B12" s="3">
        <v>42207</v>
      </c>
      <c r="C12" s="4">
        <v>7</v>
      </c>
      <c r="D12" s="4">
        <v>8</v>
      </c>
      <c r="E12" s="4">
        <v>1</v>
      </c>
      <c r="F12" s="4">
        <v>6</v>
      </c>
      <c r="G12" s="4">
        <v>12</v>
      </c>
      <c r="H12" s="4">
        <v>15</v>
      </c>
      <c r="I12" s="4">
        <v>9</v>
      </c>
      <c r="J12" s="4">
        <v>8</v>
      </c>
      <c r="K12" s="4">
        <v>7</v>
      </c>
      <c r="L12" s="4">
        <v>7</v>
      </c>
      <c r="M12" s="4">
        <v>8</v>
      </c>
      <c r="N12" s="4">
        <v>4</v>
      </c>
      <c r="O12" s="4">
        <v>6</v>
      </c>
      <c r="P12" s="4"/>
    </row>
    <row r="13" spans="1:16" x14ac:dyDescent="0.25">
      <c r="A13" s="4" t="s">
        <v>861</v>
      </c>
      <c r="B13" s="3">
        <v>42206</v>
      </c>
      <c r="C13" s="4">
        <v>15</v>
      </c>
      <c r="D13" s="4">
        <v>10</v>
      </c>
      <c r="E13" s="4">
        <v>7</v>
      </c>
      <c r="F13" s="4">
        <v>5</v>
      </c>
      <c r="G13" s="4">
        <v>17</v>
      </c>
      <c r="H13" s="4">
        <v>15</v>
      </c>
      <c r="I13" s="4">
        <v>13</v>
      </c>
      <c r="J13" s="4">
        <v>8</v>
      </c>
      <c r="K13" s="4">
        <v>8</v>
      </c>
      <c r="L13" s="4">
        <v>8</v>
      </c>
      <c r="M13" s="4">
        <v>8</v>
      </c>
      <c r="N13" s="4">
        <v>8</v>
      </c>
      <c r="O13" s="4">
        <v>8</v>
      </c>
      <c r="P13" s="4"/>
    </row>
    <row r="14" spans="1:16" s="12" customFormat="1" x14ac:dyDescent="0.25">
      <c r="A14" s="4" t="s">
        <v>872</v>
      </c>
      <c r="B14" s="3">
        <v>42193</v>
      </c>
      <c r="C14" s="4">
        <v>11</v>
      </c>
      <c r="D14" s="4">
        <v>5</v>
      </c>
      <c r="E14" s="4">
        <v>2</v>
      </c>
      <c r="F14" s="4">
        <v>17</v>
      </c>
      <c r="G14" s="4">
        <v>14</v>
      </c>
      <c r="H14" s="4">
        <v>7</v>
      </c>
      <c r="I14" s="4">
        <v>3</v>
      </c>
      <c r="J14" s="4">
        <v>8</v>
      </c>
      <c r="K14" s="4">
        <v>7</v>
      </c>
      <c r="L14" s="4">
        <v>3</v>
      </c>
      <c r="M14" s="4">
        <v>3</v>
      </c>
      <c r="N14" s="4">
        <v>2</v>
      </c>
      <c r="O14" s="4">
        <v>1</v>
      </c>
      <c r="P14" s="4" t="s">
        <v>370</v>
      </c>
    </row>
    <row r="15" spans="1:16" s="12" customFormat="1" x14ac:dyDescent="0.25">
      <c r="A15" s="4" t="s">
        <v>863</v>
      </c>
      <c r="B15" s="3">
        <v>42206</v>
      </c>
      <c r="C15" s="4">
        <v>10</v>
      </c>
      <c r="D15" s="4">
        <v>15</v>
      </c>
      <c r="E15" s="4">
        <v>5</v>
      </c>
      <c r="F15" s="4">
        <v>11</v>
      </c>
      <c r="G15" s="4">
        <v>13</v>
      </c>
      <c r="H15" s="4">
        <v>15</v>
      </c>
      <c r="I15" s="4">
        <v>13</v>
      </c>
      <c r="J15" s="4">
        <v>6</v>
      </c>
      <c r="K15" s="4">
        <v>6</v>
      </c>
      <c r="L15" s="4">
        <v>4</v>
      </c>
      <c r="M15" s="4">
        <v>4</v>
      </c>
      <c r="N15" s="4">
        <v>10</v>
      </c>
      <c r="O15" s="4">
        <v>9</v>
      </c>
      <c r="P15" s="4"/>
    </row>
    <row r="16" spans="1:16" x14ac:dyDescent="0.25">
      <c r="A16" s="4" t="s">
        <v>935</v>
      </c>
      <c r="B16" s="3">
        <v>42206</v>
      </c>
      <c r="C16" s="4">
        <v>10</v>
      </c>
      <c r="D16" s="4">
        <v>11</v>
      </c>
      <c r="E16" s="4">
        <v>6</v>
      </c>
      <c r="F16" s="4">
        <v>17</v>
      </c>
      <c r="G16" s="4">
        <v>13</v>
      </c>
      <c r="H16" s="4">
        <v>15</v>
      </c>
      <c r="I16" s="4">
        <v>10</v>
      </c>
      <c r="J16" s="4">
        <v>8</v>
      </c>
      <c r="K16" s="4">
        <v>8</v>
      </c>
      <c r="L16" s="4">
        <v>9</v>
      </c>
      <c r="M16" s="4">
        <v>8</v>
      </c>
      <c r="N16" s="4">
        <v>9</v>
      </c>
      <c r="O16" s="4">
        <v>7</v>
      </c>
      <c r="P16" s="4"/>
    </row>
    <row r="17" spans="1:16" x14ac:dyDescent="0.25">
      <c r="A17" s="4" t="s">
        <v>1232</v>
      </c>
      <c r="B17" s="3">
        <v>42206</v>
      </c>
      <c r="C17" s="4">
        <v>17</v>
      </c>
      <c r="D17" s="4">
        <v>5</v>
      </c>
      <c r="E17" s="4">
        <v>3</v>
      </c>
      <c r="F17" s="4">
        <v>7</v>
      </c>
      <c r="G17" s="4">
        <v>17</v>
      </c>
      <c r="H17" s="4">
        <v>17</v>
      </c>
      <c r="I17" s="4">
        <v>10</v>
      </c>
      <c r="J17" s="4">
        <v>7</v>
      </c>
      <c r="K17" s="4">
        <v>7</v>
      </c>
      <c r="L17" s="4">
        <v>8</v>
      </c>
      <c r="M17" s="4">
        <v>8</v>
      </c>
      <c r="N17" s="4">
        <v>10</v>
      </c>
      <c r="O17" s="4">
        <v>10</v>
      </c>
      <c r="P17" s="4"/>
    </row>
    <row r="18" spans="1:16" x14ac:dyDescent="0.25">
      <c r="A18" s="4" t="s">
        <v>867</v>
      </c>
      <c r="B18" s="3">
        <v>42206</v>
      </c>
      <c r="C18" s="4">
        <v>14</v>
      </c>
      <c r="D18" s="4">
        <v>16</v>
      </c>
      <c r="E18" s="4">
        <v>8</v>
      </c>
      <c r="F18" s="4">
        <v>12</v>
      </c>
      <c r="G18" s="4">
        <v>17</v>
      </c>
      <c r="H18" s="4">
        <v>13</v>
      </c>
      <c r="I18" s="4">
        <v>9</v>
      </c>
      <c r="J18" s="4">
        <v>6</v>
      </c>
      <c r="K18" s="4">
        <v>8</v>
      </c>
      <c r="L18" s="4">
        <v>5</v>
      </c>
      <c r="M18" s="4">
        <v>8</v>
      </c>
      <c r="N18" s="4">
        <v>2</v>
      </c>
      <c r="O18" s="4">
        <v>2</v>
      </c>
      <c r="P18" s="4"/>
    </row>
    <row r="19" spans="1:16" x14ac:dyDescent="0.25">
      <c r="A19" s="34" t="s">
        <v>871</v>
      </c>
      <c r="B19" s="3">
        <v>42193</v>
      </c>
      <c r="C19" s="4">
        <v>16</v>
      </c>
      <c r="D19" s="4">
        <v>5</v>
      </c>
      <c r="E19" s="4">
        <v>5</v>
      </c>
      <c r="F19" s="4">
        <v>15</v>
      </c>
      <c r="G19" s="4">
        <v>18</v>
      </c>
      <c r="H19" s="4">
        <v>17</v>
      </c>
      <c r="I19" s="4">
        <v>6</v>
      </c>
      <c r="J19" s="4">
        <v>8</v>
      </c>
      <c r="K19" s="4">
        <v>8</v>
      </c>
      <c r="L19" s="4">
        <v>7</v>
      </c>
      <c r="M19" s="4">
        <v>7</v>
      </c>
      <c r="N19" s="4">
        <v>3</v>
      </c>
      <c r="O19" s="4">
        <v>3</v>
      </c>
      <c r="P19" s="4"/>
    </row>
    <row r="20" spans="1:16" x14ac:dyDescent="0.25">
      <c r="A20" s="4" t="s">
        <v>869</v>
      </c>
      <c r="B20" s="3">
        <v>42206</v>
      </c>
      <c r="C20" s="4">
        <v>12</v>
      </c>
      <c r="D20" s="4">
        <v>2</v>
      </c>
      <c r="E20" s="4">
        <v>1</v>
      </c>
      <c r="F20" s="4">
        <v>12</v>
      </c>
      <c r="G20" s="4">
        <v>16</v>
      </c>
      <c r="H20" s="4">
        <v>12</v>
      </c>
      <c r="I20" s="4">
        <v>8</v>
      </c>
      <c r="J20" s="4">
        <v>3</v>
      </c>
      <c r="K20" s="4">
        <v>3</v>
      </c>
      <c r="L20" s="4">
        <v>5</v>
      </c>
      <c r="M20" s="4">
        <v>5</v>
      </c>
      <c r="N20" s="4">
        <v>3</v>
      </c>
      <c r="O20" s="4">
        <v>6</v>
      </c>
      <c r="P20" s="4"/>
    </row>
    <row r="21" spans="1:16" x14ac:dyDescent="0.25">
      <c r="A21" s="4" t="s">
        <v>936</v>
      </c>
      <c r="B21" s="3">
        <v>42206</v>
      </c>
      <c r="C21" s="4">
        <v>15</v>
      </c>
      <c r="D21" s="4">
        <v>8</v>
      </c>
      <c r="E21" s="4">
        <v>2</v>
      </c>
      <c r="F21" s="4">
        <v>8</v>
      </c>
      <c r="G21" s="4">
        <v>18</v>
      </c>
      <c r="H21" s="4">
        <v>14</v>
      </c>
      <c r="I21" s="4">
        <v>4</v>
      </c>
      <c r="J21" s="4">
        <v>6</v>
      </c>
      <c r="K21" s="4">
        <v>6</v>
      </c>
      <c r="L21" s="4">
        <v>4</v>
      </c>
      <c r="M21" s="4">
        <v>4</v>
      </c>
      <c r="N21" s="4">
        <v>3</v>
      </c>
      <c r="O21" s="4">
        <v>3</v>
      </c>
      <c r="P21" s="4"/>
    </row>
    <row r="22" spans="1:16" x14ac:dyDescent="0.25">
      <c r="A22" s="4" t="s">
        <v>906</v>
      </c>
      <c r="B22" s="3">
        <v>42201</v>
      </c>
      <c r="C22" s="4">
        <v>14</v>
      </c>
      <c r="D22" s="4">
        <v>14</v>
      </c>
      <c r="E22" s="4">
        <v>16</v>
      </c>
      <c r="F22" s="4">
        <v>15</v>
      </c>
      <c r="G22" s="4">
        <v>19</v>
      </c>
      <c r="H22" s="4">
        <v>20</v>
      </c>
      <c r="I22" s="4">
        <v>20</v>
      </c>
      <c r="J22" s="4">
        <v>9</v>
      </c>
      <c r="K22" s="4">
        <v>10</v>
      </c>
      <c r="L22" s="4">
        <v>10</v>
      </c>
      <c r="M22" s="4">
        <v>10</v>
      </c>
      <c r="N22" s="4">
        <v>10</v>
      </c>
      <c r="O22" s="4">
        <v>10</v>
      </c>
      <c r="P22" s="4"/>
    </row>
    <row r="23" spans="1:16" x14ac:dyDescent="0.25">
      <c r="A23" s="4" t="s">
        <v>928</v>
      </c>
      <c r="B23" s="3">
        <v>42206</v>
      </c>
      <c r="C23" s="4">
        <v>11</v>
      </c>
      <c r="D23" s="4">
        <v>11</v>
      </c>
      <c r="E23" s="4">
        <v>6</v>
      </c>
      <c r="F23" s="4">
        <v>9</v>
      </c>
      <c r="G23" s="4">
        <v>14</v>
      </c>
      <c r="H23" s="4">
        <v>15</v>
      </c>
      <c r="I23" s="4">
        <v>8</v>
      </c>
      <c r="J23" s="4">
        <v>7</v>
      </c>
      <c r="K23" s="4">
        <v>7</v>
      </c>
      <c r="L23" s="4">
        <v>9</v>
      </c>
      <c r="M23" s="4">
        <v>9</v>
      </c>
      <c r="N23" s="4">
        <v>10</v>
      </c>
      <c r="O23" s="4">
        <v>10</v>
      </c>
      <c r="P23" s="4"/>
    </row>
    <row r="24" spans="1:16" x14ac:dyDescent="0.25">
      <c r="A24" s="4" t="s">
        <v>932</v>
      </c>
      <c r="B24" s="3">
        <v>42207</v>
      </c>
      <c r="C24" s="4">
        <v>3</v>
      </c>
      <c r="D24" s="4">
        <v>3</v>
      </c>
      <c r="E24" s="4">
        <v>5</v>
      </c>
      <c r="F24" s="4">
        <v>3</v>
      </c>
      <c r="G24" s="4">
        <v>10</v>
      </c>
      <c r="H24" s="4">
        <v>17</v>
      </c>
      <c r="I24" s="4">
        <v>10</v>
      </c>
      <c r="J24" s="4">
        <v>5</v>
      </c>
      <c r="K24" s="4">
        <v>6</v>
      </c>
      <c r="L24" s="4">
        <v>3</v>
      </c>
      <c r="M24" s="4">
        <v>6</v>
      </c>
      <c r="N24" s="4">
        <v>2</v>
      </c>
      <c r="O24" s="4">
        <v>4</v>
      </c>
      <c r="P24" s="4"/>
    </row>
    <row r="25" spans="1:16" x14ac:dyDescent="0.25">
      <c r="A25" s="34" t="s">
        <v>878</v>
      </c>
      <c r="B25" s="3">
        <v>42192</v>
      </c>
      <c r="C25" s="4">
        <v>14</v>
      </c>
      <c r="D25" s="4">
        <v>8</v>
      </c>
      <c r="E25" s="4">
        <v>10</v>
      </c>
      <c r="F25" s="4">
        <v>12</v>
      </c>
      <c r="G25" s="4">
        <v>18</v>
      </c>
      <c r="H25" s="4">
        <v>15</v>
      </c>
      <c r="I25" s="4">
        <v>15</v>
      </c>
      <c r="J25" s="4">
        <v>5</v>
      </c>
      <c r="K25" s="4">
        <v>7</v>
      </c>
      <c r="L25" s="4">
        <v>8</v>
      </c>
      <c r="M25" s="4">
        <v>8</v>
      </c>
      <c r="N25" s="4">
        <v>6</v>
      </c>
      <c r="O25" s="4">
        <v>2</v>
      </c>
      <c r="P25" s="4"/>
    </row>
    <row r="26" spans="1:16" x14ac:dyDescent="0.25">
      <c r="A26" s="4" t="s">
        <v>874</v>
      </c>
      <c r="B26" s="3">
        <v>42193</v>
      </c>
      <c r="C26" s="4">
        <v>8</v>
      </c>
      <c r="D26" s="4">
        <v>3</v>
      </c>
      <c r="E26" s="4">
        <v>5</v>
      </c>
      <c r="F26" s="4">
        <v>15</v>
      </c>
      <c r="G26" s="4">
        <v>19</v>
      </c>
      <c r="H26" s="4">
        <v>19</v>
      </c>
      <c r="I26" s="4">
        <v>5</v>
      </c>
      <c r="J26" s="4">
        <v>8</v>
      </c>
      <c r="K26" s="4">
        <v>8</v>
      </c>
      <c r="L26" s="4">
        <v>8</v>
      </c>
      <c r="M26" s="4">
        <v>8</v>
      </c>
      <c r="N26" s="4">
        <v>8</v>
      </c>
      <c r="O26" s="4">
        <v>8</v>
      </c>
      <c r="P26" s="4"/>
    </row>
    <row r="27" spans="1:16" x14ac:dyDescent="0.25">
      <c r="A27" s="4" t="s">
        <v>924</v>
      </c>
      <c r="B27" s="3">
        <v>42214</v>
      </c>
      <c r="C27" s="4">
        <v>13</v>
      </c>
      <c r="D27" s="4">
        <v>12</v>
      </c>
      <c r="E27" s="4">
        <v>16</v>
      </c>
      <c r="F27" s="4">
        <v>8</v>
      </c>
      <c r="G27" s="4">
        <v>11</v>
      </c>
      <c r="H27" s="4">
        <v>16</v>
      </c>
      <c r="I27" s="4">
        <v>14</v>
      </c>
      <c r="J27" s="4">
        <v>5</v>
      </c>
      <c r="K27" s="4">
        <v>7</v>
      </c>
      <c r="L27" s="4">
        <v>5</v>
      </c>
      <c r="M27" s="4">
        <v>5</v>
      </c>
      <c r="N27" s="4">
        <v>4</v>
      </c>
      <c r="O27" s="4">
        <v>4</v>
      </c>
      <c r="P27" s="4"/>
    </row>
    <row r="28" spans="1:16" x14ac:dyDescent="0.25">
      <c r="A28" s="4" t="s">
        <v>876</v>
      </c>
      <c r="B28" s="3">
        <v>42193</v>
      </c>
      <c r="C28" s="4">
        <v>10</v>
      </c>
      <c r="D28" s="4">
        <v>8</v>
      </c>
      <c r="E28" s="4">
        <v>12</v>
      </c>
      <c r="F28" s="4">
        <v>9</v>
      </c>
      <c r="G28" s="4">
        <v>18</v>
      </c>
      <c r="H28" s="4">
        <v>18</v>
      </c>
      <c r="I28" s="4">
        <v>12</v>
      </c>
      <c r="J28" s="4">
        <v>9</v>
      </c>
      <c r="K28" s="4">
        <v>9</v>
      </c>
      <c r="L28" s="4">
        <v>9</v>
      </c>
      <c r="M28" s="4">
        <v>9</v>
      </c>
      <c r="N28" s="4">
        <v>9</v>
      </c>
      <c r="O28" s="4">
        <v>9</v>
      </c>
      <c r="P28" s="4"/>
    </row>
    <row r="29" spans="1:16" x14ac:dyDescent="0.25">
      <c r="A29" s="4" t="s">
        <v>886</v>
      </c>
      <c r="B29" s="3">
        <v>42170</v>
      </c>
      <c r="C29" s="4">
        <v>17</v>
      </c>
      <c r="D29" s="4">
        <v>15</v>
      </c>
      <c r="E29" s="4">
        <v>16</v>
      </c>
      <c r="F29" s="4">
        <v>14</v>
      </c>
      <c r="G29" s="4">
        <v>18</v>
      </c>
      <c r="H29" s="4">
        <v>18</v>
      </c>
      <c r="I29" s="4">
        <v>18</v>
      </c>
      <c r="J29" s="4">
        <v>9</v>
      </c>
      <c r="K29" s="4">
        <v>9</v>
      </c>
      <c r="L29" s="4">
        <v>9</v>
      </c>
      <c r="M29" s="4">
        <v>9</v>
      </c>
      <c r="N29" s="4">
        <v>9</v>
      </c>
      <c r="O29" s="4">
        <v>9</v>
      </c>
      <c r="P29" s="4"/>
    </row>
    <row r="30" spans="1:16" x14ac:dyDescent="0.25">
      <c r="A30" s="4" t="s">
        <v>885</v>
      </c>
      <c r="B30" s="3">
        <v>42170</v>
      </c>
      <c r="C30" s="4">
        <v>10</v>
      </c>
      <c r="D30" s="4">
        <v>6</v>
      </c>
      <c r="E30" s="4">
        <v>5</v>
      </c>
      <c r="F30" s="4">
        <v>14</v>
      </c>
      <c r="G30" s="4">
        <v>16</v>
      </c>
      <c r="H30" s="4">
        <v>12</v>
      </c>
      <c r="I30" s="4">
        <v>6</v>
      </c>
      <c r="J30" s="4">
        <v>4</v>
      </c>
      <c r="K30" s="4">
        <v>7</v>
      </c>
      <c r="L30" s="4">
        <v>6</v>
      </c>
      <c r="M30" s="4">
        <v>7</v>
      </c>
      <c r="N30" s="4">
        <v>4</v>
      </c>
      <c r="O30" s="4">
        <v>7</v>
      </c>
      <c r="P30" s="4"/>
    </row>
    <row r="31" spans="1:16" x14ac:dyDescent="0.25">
      <c r="A31" s="4" t="s">
        <v>912</v>
      </c>
      <c r="B31" s="3">
        <v>42188</v>
      </c>
      <c r="C31" s="4">
        <v>19</v>
      </c>
      <c r="D31" s="4">
        <v>12</v>
      </c>
      <c r="E31" s="4">
        <v>18</v>
      </c>
      <c r="F31" s="4">
        <v>7</v>
      </c>
      <c r="G31" s="4">
        <v>19</v>
      </c>
      <c r="H31" s="4">
        <v>19</v>
      </c>
      <c r="I31" s="4">
        <v>16</v>
      </c>
      <c r="J31" s="4">
        <v>9</v>
      </c>
      <c r="K31" s="4">
        <v>9</v>
      </c>
      <c r="L31" s="4">
        <v>9</v>
      </c>
      <c r="M31" s="4">
        <v>9</v>
      </c>
      <c r="N31" s="4">
        <v>9</v>
      </c>
      <c r="O31" s="4">
        <v>9</v>
      </c>
      <c r="P31" s="4" t="s">
        <v>368</v>
      </c>
    </row>
    <row r="32" spans="1:16" x14ac:dyDescent="0.25">
      <c r="A32" s="4" t="s">
        <v>937</v>
      </c>
      <c r="B32" s="3">
        <v>42188</v>
      </c>
      <c r="C32" s="4">
        <v>13</v>
      </c>
      <c r="D32" s="4">
        <v>8</v>
      </c>
      <c r="E32" s="4">
        <v>14</v>
      </c>
      <c r="F32" s="4">
        <v>3</v>
      </c>
      <c r="G32" s="4">
        <v>18</v>
      </c>
      <c r="H32" s="4">
        <v>18</v>
      </c>
      <c r="I32" s="4">
        <v>18</v>
      </c>
      <c r="J32" s="4">
        <v>9</v>
      </c>
      <c r="K32" s="4">
        <v>9</v>
      </c>
      <c r="L32" s="4">
        <v>9</v>
      </c>
      <c r="M32" s="4">
        <v>7</v>
      </c>
      <c r="N32" s="4">
        <v>9</v>
      </c>
      <c r="O32" s="4">
        <v>7</v>
      </c>
      <c r="P32" s="4" t="s">
        <v>369</v>
      </c>
    </row>
    <row r="33" spans="1:16" x14ac:dyDescent="0.25">
      <c r="A33" s="34" t="s">
        <v>940</v>
      </c>
      <c r="B33" s="3">
        <v>42188</v>
      </c>
      <c r="C33" s="4">
        <v>15</v>
      </c>
      <c r="D33" s="4">
        <v>13</v>
      </c>
      <c r="E33" s="4">
        <v>13</v>
      </c>
      <c r="F33" s="4">
        <v>16</v>
      </c>
      <c r="G33" s="4">
        <v>19</v>
      </c>
      <c r="H33" s="4">
        <v>18</v>
      </c>
      <c r="I33" s="4">
        <v>10</v>
      </c>
      <c r="J33" s="4">
        <v>10</v>
      </c>
      <c r="K33" s="4">
        <v>10</v>
      </c>
      <c r="L33" s="4">
        <v>5</v>
      </c>
      <c r="M33" s="4">
        <v>6</v>
      </c>
      <c r="N33" s="4">
        <v>5</v>
      </c>
      <c r="O33" s="4">
        <v>5</v>
      </c>
      <c r="P33" s="4">
        <v>0</v>
      </c>
    </row>
    <row r="34" spans="1:16" x14ac:dyDescent="0.25">
      <c r="A34" s="4" t="s">
        <v>905</v>
      </c>
      <c r="B34" s="3">
        <v>42201</v>
      </c>
      <c r="C34" s="4">
        <v>13</v>
      </c>
      <c r="D34" s="4">
        <v>14</v>
      </c>
      <c r="E34" s="4">
        <v>15</v>
      </c>
      <c r="F34" s="4">
        <v>14</v>
      </c>
      <c r="G34" s="4">
        <v>19</v>
      </c>
      <c r="H34" s="4">
        <v>19</v>
      </c>
      <c r="I34" s="4">
        <v>18</v>
      </c>
      <c r="J34" s="4">
        <v>10</v>
      </c>
      <c r="K34" s="4">
        <v>10</v>
      </c>
      <c r="L34" s="4">
        <v>10</v>
      </c>
      <c r="M34" s="4">
        <v>10</v>
      </c>
      <c r="N34" s="4">
        <v>10</v>
      </c>
      <c r="O34" s="4">
        <v>10</v>
      </c>
      <c r="P34" s="4"/>
    </row>
    <row r="35" spans="1:16" x14ac:dyDescent="0.25">
      <c r="A35" s="4" t="s">
        <v>860</v>
      </c>
      <c r="B35" s="3">
        <v>42192</v>
      </c>
      <c r="C35" s="4">
        <v>10</v>
      </c>
      <c r="D35" s="4">
        <v>10</v>
      </c>
      <c r="E35" s="4">
        <v>10</v>
      </c>
      <c r="F35" s="4">
        <v>18</v>
      </c>
      <c r="G35" s="4">
        <v>20</v>
      </c>
      <c r="H35" s="4">
        <v>15</v>
      </c>
      <c r="I35" s="4">
        <v>15</v>
      </c>
      <c r="J35" s="4">
        <v>10</v>
      </c>
      <c r="K35" s="4">
        <v>9</v>
      </c>
      <c r="L35" s="4">
        <v>10</v>
      </c>
      <c r="M35" s="4">
        <v>9</v>
      </c>
      <c r="N35" s="4">
        <v>5</v>
      </c>
      <c r="O35" s="4">
        <v>10</v>
      </c>
      <c r="P35" s="4"/>
    </row>
    <row r="36" spans="1:16" x14ac:dyDescent="0.25">
      <c r="A36" s="4" t="s">
        <v>866</v>
      </c>
      <c r="B36" s="3">
        <v>42192</v>
      </c>
      <c r="C36" s="4">
        <v>6</v>
      </c>
      <c r="D36" s="4">
        <v>6</v>
      </c>
      <c r="E36" s="4">
        <v>11</v>
      </c>
      <c r="F36" s="4">
        <v>6</v>
      </c>
      <c r="G36" s="4">
        <v>18</v>
      </c>
      <c r="H36" s="4">
        <v>1</v>
      </c>
      <c r="I36" s="4">
        <v>1</v>
      </c>
      <c r="J36" s="4">
        <v>8</v>
      </c>
      <c r="K36" s="4">
        <v>8</v>
      </c>
      <c r="L36" s="4">
        <v>4</v>
      </c>
      <c r="M36" s="4">
        <v>5</v>
      </c>
      <c r="N36" s="4">
        <v>2</v>
      </c>
      <c r="O36" s="4">
        <v>7</v>
      </c>
      <c r="P36" s="4"/>
    </row>
    <row r="37" spans="1:16" x14ac:dyDescent="0.25">
      <c r="A37" s="4" t="s">
        <v>879</v>
      </c>
      <c r="B37" s="3">
        <v>42188</v>
      </c>
      <c r="C37" s="4">
        <v>14</v>
      </c>
      <c r="D37" s="4">
        <v>18</v>
      </c>
      <c r="E37" s="4">
        <v>15</v>
      </c>
      <c r="F37" s="4">
        <v>17</v>
      </c>
      <c r="G37" s="4">
        <v>19</v>
      </c>
      <c r="H37" s="4">
        <v>14</v>
      </c>
      <c r="I37" s="4">
        <v>15</v>
      </c>
      <c r="J37" s="4">
        <v>9</v>
      </c>
      <c r="K37" s="4">
        <v>9</v>
      </c>
      <c r="L37" s="4">
        <v>6</v>
      </c>
      <c r="M37" s="4">
        <v>9</v>
      </c>
      <c r="N37" s="4">
        <v>2</v>
      </c>
      <c r="O37" s="4">
        <v>8</v>
      </c>
      <c r="P37" s="4"/>
    </row>
    <row r="38" spans="1:16" x14ac:dyDescent="0.25">
      <c r="A38" s="4" t="s">
        <v>923</v>
      </c>
      <c r="B38" s="3">
        <v>42192</v>
      </c>
      <c r="C38" s="4">
        <v>14</v>
      </c>
      <c r="D38" s="4">
        <v>12</v>
      </c>
      <c r="E38" s="4">
        <v>13</v>
      </c>
      <c r="F38" s="4">
        <v>8</v>
      </c>
      <c r="G38" s="4">
        <v>14</v>
      </c>
      <c r="H38" s="4">
        <v>18</v>
      </c>
      <c r="I38" s="4">
        <v>13</v>
      </c>
      <c r="J38" s="4">
        <v>9</v>
      </c>
      <c r="K38" s="4">
        <v>9</v>
      </c>
      <c r="L38" s="4">
        <v>8</v>
      </c>
      <c r="M38" s="4">
        <v>8</v>
      </c>
      <c r="N38" s="4">
        <v>8</v>
      </c>
      <c r="O38" s="4">
        <v>7</v>
      </c>
      <c r="P38" s="4"/>
    </row>
    <row r="39" spans="1:16" x14ac:dyDescent="0.25">
      <c r="A39" s="4" t="s">
        <v>870</v>
      </c>
      <c r="B39" s="3">
        <v>42188</v>
      </c>
      <c r="C39" s="4">
        <v>14</v>
      </c>
      <c r="D39" s="4">
        <v>8</v>
      </c>
      <c r="E39" s="4">
        <v>6</v>
      </c>
      <c r="F39" s="4">
        <v>9</v>
      </c>
      <c r="G39" s="4">
        <v>19</v>
      </c>
      <c r="H39" s="4">
        <v>19</v>
      </c>
      <c r="I39" s="4">
        <v>8</v>
      </c>
      <c r="J39" s="4">
        <v>9</v>
      </c>
      <c r="K39" s="4">
        <v>9</v>
      </c>
      <c r="L39" s="4">
        <v>6</v>
      </c>
      <c r="M39" s="4">
        <v>10</v>
      </c>
      <c r="N39" s="4">
        <v>4</v>
      </c>
      <c r="O39" s="4">
        <v>10</v>
      </c>
      <c r="P39" s="4"/>
    </row>
    <row r="40" spans="1:16" x14ac:dyDescent="0.25">
      <c r="A40" s="4" t="s">
        <v>927</v>
      </c>
      <c r="B40" s="3">
        <v>42192</v>
      </c>
      <c r="C40" s="4">
        <v>10</v>
      </c>
      <c r="D40" s="4">
        <v>6</v>
      </c>
      <c r="E40" s="4">
        <v>10</v>
      </c>
      <c r="F40" s="4">
        <v>10</v>
      </c>
      <c r="G40" s="4">
        <v>15</v>
      </c>
      <c r="H40" s="4">
        <v>13</v>
      </c>
      <c r="I40" s="4">
        <v>12</v>
      </c>
      <c r="J40" s="4">
        <v>7</v>
      </c>
      <c r="K40" s="4">
        <v>7</v>
      </c>
      <c r="L40" s="4">
        <v>8</v>
      </c>
      <c r="M40" s="4">
        <v>8</v>
      </c>
      <c r="N40" s="4">
        <v>9</v>
      </c>
      <c r="O40" s="4">
        <v>2</v>
      </c>
      <c r="P40" s="4"/>
    </row>
    <row r="41" spans="1:16" x14ac:dyDescent="0.25">
      <c r="A41" s="4" t="s">
        <v>930</v>
      </c>
      <c r="B41" s="3">
        <v>42192</v>
      </c>
      <c r="C41" s="4">
        <v>15</v>
      </c>
      <c r="D41" s="4">
        <v>9</v>
      </c>
      <c r="E41" s="4">
        <v>14</v>
      </c>
      <c r="F41" s="4">
        <v>10</v>
      </c>
      <c r="G41" s="4">
        <v>14</v>
      </c>
      <c r="H41" s="4">
        <v>15</v>
      </c>
      <c r="I41" s="4">
        <v>10</v>
      </c>
      <c r="J41" s="4">
        <v>7</v>
      </c>
      <c r="K41" s="4">
        <v>8</v>
      </c>
      <c r="L41" s="4">
        <v>8</v>
      </c>
      <c r="M41" s="4">
        <v>6</v>
      </c>
      <c r="N41" s="4">
        <v>9</v>
      </c>
      <c r="O41" s="4">
        <v>4</v>
      </c>
      <c r="P41" s="4" t="s">
        <v>372</v>
      </c>
    </row>
    <row r="42" spans="1:16" x14ac:dyDescent="0.25">
      <c r="A42" s="4" t="s">
        <v>947</v>
      </c>
      <c r="B42" s="3">
        <v>42174</v>
      </c>
      <c r="C42" s="4">
        <v>16</v>
      </c>
      <c r="D42" s="4">
        <v>17</v>
      </c>
      <c r="E42" s="4">
        <v>17</v>
      </c>
      <c r="F42" s="4">
        <v>18</v>
      </c>
      <c r="G42" s="4">
        <v>18</v>
      </c>
      <c r="H42" s="4">
        <v>18</v>
      </c>
      <c r="I42" s="4">
        <v>17</v>
      </c>
      <c r="J42" s="4">
        <v>10</v>
      </c>
      <c r="K42" s="4">
        <v>10</v>
      </c>
      <c r="L42" s="4">
        <v>10</v>
      </c>
      <c r="M42" s="4">
        <v>10</v>
      </c>
      <c r="N42" s="4">
        <v>10</v>
      </c>
      <c r="O42" s="4">
        <v>10</v>
      </c>
      <c r="P42" s="4"/>
    </row>
    <row r="43" spans="1:16" x14ac:dyDescent="0.25">
      <c r="A43" s="34" t="s">
        <v>946</v>
      </c>
      <c r="B43" s="3">
        <v>42201</v>
      </c>
      <c r="C43" s="4">
        <v>10</v>
      </c>
      <c r="D43" s="4">
        <v>13</v>
      </c>
      <c r="E43" s="4">
        <v>13</v>
      </c>
      <c r="F43" s="4">
        <v>12</v>
      </c>
      <c r="G43" s="4">
        <v>19</v>
      </c>
      <c r="H43" s="4">
        <v>17</v>
      </c>
      <c r="I43" s="4">
        <v>11</v>
      </c>
      <c r="J43" s="4">
        <v>8</v>
      </c>
      <c r="K43" s="4">
        <v>5</v>
      </c>
      <c r="L43" s="4">
        <v>7</v>
      </c>
      <c r="M43" s="4">
        <v>6</v>
      </c>
      <c r="N43" s="4">
        <v>7</v>
      </c>
      <c r="O43" s="4">
        <v>3</v>
      </c>
      <c r="P43" s="4"/>
    </row>
    <row r="44" spans="1:16" x14ac:dyDescent="0.25">
      <c r="A44" s="4" t="s">
        <v>914</v>
      </c>
      <c r="B44" s="3">
        <v>42200</v>
      </c>
      <c r="C44" s="4">
        <v>14</v>
      </c>
      <c r="D44" s="4">
        <v>8</v>
      </c>
      <c r="E44" s="4">
        <v>6</v>
      </c>
      <c r="F44" s="4">
        <v>10</v>
      </c>
      <c r="G44" s="4">
        <v>16</v>
      </c>
      <c r="H44" s="4">
        <v>15</v>
      </c>
      <c r="I44" s="4">
        <v>6</v>
      </c>
      <c r="J44" s="4">
        <v>8</v>
      </c>
      <c r="K44" s="4">
        <v>8</v>
      </c>
      <c r="L44" s="4">
        <v>9</v>
      </c>
      <c r="M44" s="4">
        <v>9</v>
      </c>
      <c r="N44" s="4">
        <v>10</v>
      </c>
      <c r="O44" s="4">
        <v>10</v>
      </c>
      <c r="P44" s="4"/>
    </row>
    <row r="45" spans="1:16" x14ac:dyDescent="0.25">
      <c r="A45" s="4" t="s">
        <v>945</v>
      </c>
      <c r="B45" s="3">
        <v>42200</v>
      </c>
      <c r="C45" s="4">
        <v>8</v>
      </c>
      <c r="D45" s="4">
        <v>6</v>
      </c>
      <c r="E45" s="4">
        <v>7</v>
      </c>
      <c r="F45" s="4">
        <v>11</v>
      </c>
      <c r="G45" s="4">
        <v>19</v>
      </c>
      <c r="H45" s="4">
        <v>19</v>
      </c>
      <c r="I45" s="4">
        <v>8</v>
      </c>
      <c r="J45" s="4">
        <v>10</v>
      </c>
      <c r="K45" s="4">
        <v>10</v>
      </c>
      <c r="L45" s="4">
        <v>9</v>
      </c>
      <c r="M45" s="4">
        <v>9</v>
      </c>
      <c r="N45" s="4">
        <v>8</v>
      </c>
      <c r="O45" s="4">
        <v>7</v>
      </c>
      <c r="P45" s="4"/>
    </row>
    <row r="46" spans="1:16" x14ac:dyDescent="0.25">
      <c r="A46" s="4" t="s">
        <v>859</v>
      </c>
      <c r="B46" s="3">
        <v>42269</v>
      </c>
      <c r="C46" s="4">
        <v>11</v>
      </c>
      <c r="D46" s="4">
        <v>13</v>
      </c>
      <c r="E46" s="4">
        <v>13</v>
      </c>
      <c r="F46" s="4">
        <v>12</v>
      </c>
      <c r="G46" s="4">
        <v>13</v>
      </c>
      <c r="H46" s="4">
        <v>16</v>
      </c>
      <c r="I46" s="4">
        <v>12</v>
      </c>
      <c r="J46" s="4">
        <v>6</v>
      </c>
      <c r="K46" s="4">
        <v>4</v>
      </c>
      <c r="L46" s="4">
        <v>8</v>
      </c>
      <c r="M46" s="4">
        <v>5</v>
      </c>
      <c r="N46" s="4">
        <v>8</v>
      </c>
      <c r="O46" s="4">
        <v>6</v>
      </c>
      <c r="P46" s="4"/>
    </row>
    <row r="47" spans="1:16" x14ac:dyDescent="0.25">
      <c r="A47" s="34" t="s">
        <v>915</v>
      </c>
      <c r="B47" s="3">
        <v>42200</v>
      </c>
      <c r="C47" s="4">
        <v>12</v>
      </c>
      <c r="D47" s="4">
        <v>7</v>
      </c>
      <c r="E47" s="4">
        <v>10</v>
      </c>
      <c r="F47" s="4">
        <v>7</v>
      </c>
      <c r="G47" s="4">
        <v>19</v>
      </c>
      <c r="H47" s="4">
        <v>20</v>
      </c>
      <c r="I47" s="4">
        <v>15</v>
      </c>
      <c r="J47" s="4">
        <v>10</v>
      </c>
      <c r="K47" s="4">
        <v>10</v>
      </c>
      <c r="L47" s="4">
        <v>10</v>
      </c>
      <c r="M47" s="4">
        <v>10</v>
      </c>
      <c r="N47" s="4">
        <v>10</v>
      </c>
      <c r="O47" s="4">
        <v>10</v>
      </c>
      <c r="P47" s="4" t="s">
        <v>374</v>
      </c>
    </row>
    <row r="48" spans="1:16" s="4" customFormat="1" x14ac:dyDescent="0.25">
      <c r="A48" s="4" t="s">
        <v>948</v>
      </c>
      <c r="B48" s="3">
        <v>42200</v>
      </c>
      <c r="C48" s="4">
        <v>12</v>
      </c>
      <c r="D48" s="4">
        <v>16</v>
      </c>
      <c r="E48" s="4">
        <v>11</v>
      </c>
      <c r="F48" s="4">
        <v>16</v>
      </c>
      <c r="G48" s="4">
        <v>19</v>
      </c>
      <c r="H48" s="4">
        <v>20</v>
      </c>
      <c r="I48" s="4">
        <v>6</v>
      </c>
      <c r="J48" s="4">
        <v>10</v>
      </c>
      <c r="K48" s="4">
        <v>10</v>
      </c>
      <c r="L48" s="4">
        <v>7</v>
      </c>
      <c r="M48" s="4">
        <v>7</v>
      </c>
      <c r="N48" s="4">
        <v>4</v>
      </c>
      <c r="O48" s="4">
        <v>9</v>
      </c>
      <c r="P48" s="4" t="s">
        <v>377</v>
      </c>
    </row>
    <row r="49" spans="1:16" x14ac:dyDescent="0.25">
      <c r="A49" s="4" t="s">
        <v>941</v>
      </c>
      <c r="B49" s="3">
        <v>42200</v>
      </c>
      <c r="C49" s="4">
        <v>7</v>
      </c>
      <c r="D49" s="4">
        <v>7</v>
      </c>
      <c r="E49" s="4">
        <v>11</v>
      </c>
      <c r="F49" s="4">
        <v>8</v>
      </c>
      <c r="G49" s="4">
        <v>6</v>
      </c>
      <c r="H49" s="4">
        <v>19</v>
      </c>
      <c r="I49" s="4">
        <v>19</v>
      </c>
      <c r="J49" s="4">
        <v>7</v>
      </c>
      <c r="K49" s="4">
        <v>7</v>
      </c>
      <c r="L49" s="4">
        <v>8</v>
      </c>
      <c r="M49" s="4">
        <v>8</v>
      </c>
      <c r="N49" s="4">
        <v>10</v>
      </c>
      <c r="O49" s="4">
        <v>10</v>
      </c>
      <c r="P49" s="4"/>
    </row>
    <row r="50" spans="1:16" x14ac:dyDescent="0.25">
      <c r="A50" s="4" t="s">
        <v>868</v>
      </c>
      <c r="B50" s="3">
        <v>42270</v>
      </c>
      <c r="C50" s="4">
        <v>12</v>
      </c>
      <c r="D50" s="4">
        <v>13</v>
      </c>
      <c r="E50" s="4">
        <v>12</v>
      </c>
      <c r="F50" s="4">
        <v>14</v>
      </c>
      <c r="G50" s="4">
        <v>14</v>
      </c>
      <c r="H50" s="4">
        <v>15</v>
      </c>
      <c r="I50" s="4">
        <v>16</v>
      </c>
      <c r="J50" s="4">
        <v>7</v>
      </c>
      <c r="K50" s="4">
        <v>8</v>
      </c>
      <c r="L50" s="4">
        <v>3</v>
      </c>
      <c r="M50" s="4">
        <v>4</v>
      </c>
      <c r="N50" s="4">
        <v>3</v>
      </c>
      <c r="O50" s="4">
        <v>1</v>
      </c>
      <c r="P50" s="4"/>
    </row>
    <row r="51" spans="1:16" x14ac:dyDescent="0.25">
      <c r="A51" s="4" t="s">
        <v>921</v>
      </c>
      <c r="B51" s="3">
        <v>42268</v>
      </c>
      <c r="C51" s="4">
        <v>11</v>
      </c>
      <c r="D51" s="4">
        <v>7</v>
      </c>
      <c r="E51" s="4">
        <v>5</v>
      </c>
      <c r="F51" s="4">
        <v>15</v>
      </c>
      <c r="G51" s="4">
        <v>7</v>
      </c>
      <c r="H51" s="4">
        <v>17</v>
      </c>
      <c r="I51" s="4">
        <v>11</v>
      </c>
      <c r="J51" s="4">
        <v>8</v>
      </c>
      <c r="K51" s="4">
        <v>8</v>
      </c>
      <c r="L51" s="4">
        <v>5</v>
      </c>
      <c r="M51" s="4">
        <v>5</v>
      </c>
      <c r="N51" s="4">
        <v>9</v>
      </c>
      <c r="O51" s="4">
        <v>9</v>
      </c>
      <c r="P51" s="4"/>
    </row>
    <row r="52" spans="1:16" x14ac:dyDescent="0.25">
      <c r="A52" s="4" t="s">
        <v>881</v>
      </c>
      <c r="B52" s="3">
        <v>42200</v>
      </c>
      <c r="C52" s="4">
        <v>13</v>
      </c>
      <c r="D52" s="4">
        <v>11</v>
      </c>
      <c r="E52" s="4">
        <v>11</v>
      </c>
      <c r="F52" s="4">
        <v>7</v>
      </c>
      <c r="G52" s="4">
        <v>20</v>
      </c>
      <c r="H52" s="4">
        <v>18</v>
      </c>
      <c r="I52" s="4">
        <v>16</v>
      </c>
      <c r="J52" s="4">
        <v>7</v>
      </c>
      <c r="K52" s="4">
        <v>8</v>
      </c>
      <c r="L52" s="4">
        <v>5</v>
      </c>
      <c r="M52" s="4">
        <v>7</v>
      </c>
      <c r="N52" s="4">
        <v>8</v>
      </c>
      <c r="O52" s="4">
        <v>8</v>
      </c>
      <c r="P52" s="4" t="s">
        <v>376</v>
      </c>
    </row>
    <row r="53" spans="1:16" x14ac:dyDescent="0.25">
      <c r="A53" s="4" t="s">
        <v>925</v>
      </c>
      <c r="B53" s="3">
        <v>42268</v>
      </c>
      <c r="C53" s="4">
        <v>13</v>
      </c>
      <c r="D53" s="4">
        <v>11</v>
      </c>
      <c r="E53" s="4">
        <v>12</v>
      </c>
      <c r="F53" s="4">
        <v>12</v>
      </c>
      <c r="G53" s="4">
        <v>13</v>
      </c>
      <c r="H53" s="4">
        <v>16</v>
      </c>
      <c r="I53" s="4">
        <v>15</v>
      </c>
      <c r="J53" s="4">
        <v>4</v>
      </c>
      <c r="K53" s="4">
        <v>3</v>
      </c>
      <c r="L53" s="4">
        <v>1</v>
      </c>
      <c r="M53" s="4">
        <v>2</v>
      </c>
      <c r="N53" s="4">
        <v>5</v>
      </c>
      <c r="O53" s="4">
        <v>7</v>
      </c>
      <c r="P53" s="4"/>
    </row>
    <row r="54" spans="1:16" x14ac:dyDescent="0.25">
      <c r="A54" s="4" t="s">
        <v>934</v>
      </c>
      <c r="B54" s="3">
        <v>42269</v>
      </c>
      <c r="C54" s="4">
        <v>17</v>
      </c>
      <c r="D54" s="4">
        <v>17</v>
      </c>
      <c r="E54" s="4">
        <v>13</v>
      </c>
      <c r="F54" s="4">
        <v>8</v>
      </c>
      <c r="G54" s="4">
        <v>9</v>
      </c>
      <c r="H54" s="4">
        <v>20</v>
      </c>
      <c r="I54" s="4">
        <v>16</v>
      </c>
      <c r="J54" s="4">
        <v>7</v>
      </c>
      <c r="K54" s="4">
        <v>5</v>
      </c>
      <c r="L54" s="4">
        <v>8</v>
      </c>
      <c r="M54" s="4">
        <v>5</v>
      </c>
      <c r="N54" s="4">
        <v>6</v>
      </c>
      <c r="O54" s="4">
        <v>10</v>
      </c>
      <c r="P54" s="4"/>
    </row>
    <row r="55" spans="1:16" x14ac:dyDescent="0.25">
      <c r="A55" s="4" t="s">
        <v>913</v>
      </c>
      <c r="B55" s="3">
        <v>42200</v>
      </c>
      <c r="C55" s="4">
        <v>4</v>
      </c>
      <c r="D55" s="4">
        <v>6</v>
      </c>
      <c r="E55" s="4">
        <v>11</v>
      </c>
      <c r="F55" s="4">
        <v>10</v>
      </c>
      <c r="G55" s="4">
        <v>20</v>
      </c>
      <c r="H55" s="4">
        <v>20</v>
      </c>
      <c r="I55" s="4">
        <v>14</v>
      </c>
      <c r="J55" s="4">
        <v>10</v>
      </c>
      <c r="K55" s="4">
        <v>10</v>
      </c>
      <c r="L55" s="4">
        <v>8</v>
      </c>
      <c r="M55" s="4">
        <v>8</v>
      </c>
      <c r="N55" s="4">
        <v>9</v>
      </c>
      <c r="O55" s="4">
        <v>9</v>
      </c>
      <c r="P55" s="4"/>
    </row>
    <row r="56" spans="1:16" x14ac:dyDescent="0.25">
      <c r="A56" s="4" t="s">
        <v>916</v>
      </c>
      <c r="B56" s="3">
        <v>42200</v>
      </c>
      <c r="C56" s="4">
        <v>12</v>
      </c>
      <c r="D56" s="4">
        <v>14</v>
      </c>
      <c r="E56" s="4">
        <v>15</v>
      </c>
      <c r="F56" s="4">
        <v>11</v>
      </c>
      <c r="G56" s="4">
        <v>19</v>
      </c>
      <c r="H56" s="4">
        <v>18</v>
      </c>
      <c r="I56" s="4">
        <v>19</v>
      </c>
      <c r="J56" s="4">
        <v>5</v>
      </c>
      <c r="K56" s="4">
        <v>8</v>
      </c>
      <c r="L56" s="4">
        <v>4</v>
      </c>
      <c r="M56" s="4">
        <v>8</v>
      </c>
      <c r="N56" s="4">
        <v>0</v>
      </c>
      <c r="O56" s="4">
        <v>9</v>
      </c>
      <c r="P56" s="4" t="s">
        <v>375</v>
      </c>
    </row>
    <row r="57" spans="1:16" x14ac:dyDescent="0.25">
      <c r="A57" s="4" t="s">
        <v>931</v>
      </c>
      <c r="B57" s="3">
        <v>42270</v>
      </c>
      <c r="C57" s="4">
        <v>14</v>
      </c>
      <c r="D57" s="4">
        <v>13</v>
      </c>
      <c r="E57" s="4">
        <v>15</v>
      </c>
      <c r="F57" s="4">
        <v>12</v>
      </c>
      <c r="G57" s="4">
        <v>15</v>
      </c>
      <c r="H57" s="4">
        <v>16</v>
      </c>
      <c r="I57" s="4">
        <v>13</v>
      </c>
      <c r="J57" s="4">
        <v>5</v>
      </c>
      <c r="K57" s="4">
        <v>4</v>
      </c>
      <c r="L57" s="4">
        <v>5</v>
      </c>
      <c r="M57" s="4">
        <v>4</v>
      </c>
      <c r="N57" s="4">
        <v>7</v>
      </c>
      <c r="O57" s="4">
        <v>9</v>
      </c>
      <c r="P57" s="4"/>
    </row>
    <row r="58" spans="1:16" x14ac:dyDescent="0.25">
      <c r="A58" s="4" t="s">
        <v>944</v>
      </c>
      <c r="B58" s="3">
        <v>42199</v>
      </c>
      <c r="C58" s="4">
        <v>9</v>
      </c>
      <c r="D58" s="4">
        <v>14</v>
      </c>
      <c r="E58" s="4">
        <v>13</v>
      </c>
      <c r="F58" s="4">
        <v>15</v>
      </c>
      <c r="G58" s="4">
        <v>19</v>
      </c>
      <c r="H58" s="4">
        <v>18</v>
      </c>
      <c r="I58" s="4">
        <v>13</v>
      </c>
      <c r="J58" s="4">
        <v>7</v>
      </c>
      <c r="K58" s="4">
        <v>7</v>
      </c>
      <c r="L58" s="4">
        <v>9</v>
      </c>
      <c r="M58" s="4">
        <v>7</v>
      </c>
      <c r="N58" s="4">
        <v>9</v>
      </c>
      <c r="O58" s="4">
        <v>7</v>
      </c>
      <c r="P58" s="4"/>
    </row>
    <row r="59" spans="1:16" x14ac:dyDescent="0.25">
      <c r="A59" s="4" t="s">
        <v>893</v>
      </c>
      <c r="B59" s="3">
        <v>42199</v>
      </c>
      <c r="C59" s="4">
        <v>10</v>
      </c>
      <c r="D59" s="4">
        <v>8</v>
      </c>
      <c r="E59" s="4">
        <v>11</v>
      </c>
      <c r="F59" s="4">
        <v>13</v>
      </c>
      <c r="G59" s="4">
        <v>19</v>
      </c>
      <c r="H59" s="4">
        <v>17</v>
      </c>
      <c r="I59" s="4">
        <v>7</v>
      </c>
      <c r="J59" s="4">
        <v>8</v>
      </c>
      <c r="K59" s="4">
        <v>8</v>
      </c>
      <c r="L59" s="4">
        <v>5</v>
      </c>
      <c r="M59" s="4">
        <v>5</v>
      </c>
      <c r="N59" s="4">
        <v>7</v>
      </c>
      <c r="O59" s="4">
        <v>7</v>
      </c>
      <c r="P59" s="4"/>
    </row>
    <row r="60" spans="1:16" x14ac:dyDescent="0.25">
      <c r="A60" s="4" t="s">
        <v>898</v>
      </c>
      <c r="B60" s="3">
        <v>42199</v>
      </c>
      <c r="C60" s="4">
        <v>18</v>
      </c>
      <c r="D60" s="4">
        <v>16</v>
      </c>
      <c r="E60" s="4">
        <v>17</v>
      </c>
      <c r="F60" s="4">
        <v>15</v>
      </c>
      <c r="G60" s="4">
        <v>19</v>
      </c>
      <c r="H60" s="4">
        <v>18</v>
      </c>
      <c r="I60" s="4">
        <v>15</v>
      </c>
      <c r="J60" s="4">
        <v>9</v>
      </c>
      <c r="K60" s="4">
        <v>9</v>
      </c>
      <c r="L60" s="4">
        <v>8</v>
      </c>
      <c r="M60" s="4">
        <v>8</v>
      </c>
      <c r="N60" s="4">
        <v>7</v>
      </c>
      <c r="O60" s="4">
        <v>9</v>
      </c>
      <c r="P60" s="4"/>
    </row>
    <row r="61" spans="1:16" x14ac:dyDescent="0.25">
      <c r="A61" s="4" t="s">
        <v>907</v>
      </c>
      <c r="B61" s="3">
        <v>42199</v>
      </c>
      <c r="C61" s="4">
        <v>10</v>
      </c>
      <c r="D61" s="4">
        <v>5</v>
      </c>
      <c r="E61" s="4">
        <v>6</v>
      </c>
      <c r="F61" s="4">
        <v>4</v>
      </c>
      <c r="G61" s="4">
        <v>19</v>
      </c>
      <c r="H61" s="4">
        <v>19</v>
      </c>
      <c r="I61" s="4">
        <v>16</v>
      </c>
      <c r="J61" s="4">
        <v>9</v>
      </c>
      <c r="K61" s="4">
        <v>9</v>
      </c>
      <c r="L61" s="4">
        <v>8</v>
      </c>
      <c r="M61" s="4">
        <v>8</v>
      </c>
      <c r="N61" s="4">
        <v>9</v>
      </c>
      <c r="O61" s="4">
        <v>8</v>
      </c>
      <c r="P61" s="4" t="s">
        <v>378</v>
      </c>
    </row>
    <row r="62" spans="1:16" x14ac:dyDescent="0.25">
      <c r="A62" s="4" t="s">
        <v>909</v>
      </c>
      <c r="B62" s="3">
        <v>42199</v>
      </c>
      <c r="C62" s="4">
        <v>19</v>
      </c>
      <c r="D62" s="4">
        <v>15</v>
      </c>
      <c r="E62" s="4">
        <v>16</v>
      </c>
      <c r="F62" s="4">
        <v>17</v>
      </c>
      <c r="G62" s="4">
        <v>19</v>
      </c>
      <c r="H62" s="4">
        <v>19</v>
      </c>
      <c r="I62" s="4">
        <v>17</v>
      </c>
      <c r="J62" s="4">
        <v>8</v>
      </c>
      <c r="K62" s="4">
        <v>8</v>
      </c>
      <c r="L62" s="4">
        <v>8</v>
      </c>
      <c r="M62" s="4">
        <v>8</v>
      </c>
      <c r="N62" s="4">
        <v>9</v>
      </c>
      <c r="O62" s="4">
        <v>9</v>
      </c>
      <c r="P62" s="4"/>
    </row>
    <row r="63" spans="1:16" x14ac:dyDescent="0.25">
      <c r="A63" s="4" t="s">
        <v>908</v>
      </c>
      <c r="B63" s="3">
        <v>42199</v>
      </c>
      <c r="C63" s="4">
        <v>14</v>
      </c>
      <c r="D63" s="4">
        <v>12</v>
      </c>
      <c r="E63" s="4">
        <v>12</v>
      </c>
      <c r="F63" s="4">
        <v>15</v>
      </c>
      <c r="G63" s="4">
        <v>19</v>
      </c>
      <c r="H63" s="4">
        <v>18</v>
      </c>
      <c r="I63" s="4">
        <v>7</v>
      </c>
      <c r="J63" s="4">
        <v>9</v>
      </c>
      <c r="K63" s="4">
        <v>9</v>
      </c>
      <c r="L63" s="4">
        <v>9</v>
      </c>
      <c r="M63" s="4">
        <v>9</v>
      </c>
      <c r="N63" s="4">
        <v>9</v>
      </c>
      <c r="O63" s="4">
        <v>9</v>
      </c>
      <c r="P63" s="4"/>
    </row>
    <row r="64" spans="1:16" x14ac:dyDescent="0.25">
      <c r="A64" s="4" t="s">
        <v>904</v>
      </c>
      <c r="B64" s="3">
        <v>42199</v>
      </c>
      <c r="C64" s="4">
        <v>13</v>
      </c>
      <c r="D64" s="4">
        <v>8</v>
      </c>
      <c r="E64" s="4">
        <v>14</v>
      </c>
      <c r="F64" s="4">
        <v>10</v>
      </c>
      <c r="G64" s="4">
        <v>19</v>
      </c>
      <c r="H64" s="4">
        <v>14</v>
      </c>
      <c r="I64" s="4">
        <v>14</v>
      </c>
      <c r="J64" s="4">
        <v>6</v>
      </c>
      <c r="K64" s="4">
        <v>5</v>
      </c>
      <c r="L64" s="4">
        <v>7</v>
      </c>
      <c r="M64" s="4">
        <v>6</v>
      </c>
      <c r="N64" s="4">
        <v>9</v>
      </c>
      <c r="O64" s="4">
        <v>7</v>
      </c>
      <c r="P64" s="4" t="s">
        <v>373</v>
      </c>
    </row>
    <row r="65" spans="1:16" x14ac:dyDescent="0.25">
      <c r="A65" s="4" t="s">
        <v>884</v>
      </c>
      <c r="B65" s="3">
        <v>42173</v>
      </c>
      <c r="C65" s="4">
        <v>18</v>
      </c>
      <c r="D65" s="4">
        <v>15</v>
      </c>
      <c r="E65" s="4">
        <v>13</v>
      </c>
      <c r="F65" s="4">
        <v>6</v>
      </c>
      <c r="G65" s="4">
        <v>14</v>
      </c>
      <c r="H65" s="4">
        <v>20</v>
      </c>
      <c r="I65" s="4">
        <v>18</v>
      </c>
      <c r="J65" s="4">
        <v>9</v>
      </c>
      <c r="K65" s="4">
        <v>9</v>
      </c>
      <c r="L65" s="4">
        <v>9</v>
      </c>
      <c r="M65" s="4">
        <v>9</v>
      </c>
      <c r="N65" s="4">
        <v>10</v>
      </c>
      <c r="O65" s="4">
        <v>10</v>
      </c>
      <c r="P65" s="4" t="s">
        <v>362</v>
      </c>
    </row>
    <row r="66" spans="1:16" s="9" customFormat="1" x14ac:dyDescent="0.25">
      <c r="A66" s="4" t="s">
        <v>883</v>
      </c>
      <c r="B66" s="3">
        <v>42173</v>
      </c>
      <c r="C66" s="4">
        <v>16</v>
      </c>
      <c r="D66" s="4">
        <v>4</v>
      </c>
      <c r="E66" s="4">
        <v>8</v>
      </c>
      <c r="F66" s="4">
        <v>16</v>
      </c>
      <c r="G66" s="4">
        <v>17</v>
      </c>
      <c r="H66" s="4">
        <v>16</v>
      </c>
      <c r="I66" s="4">
        <v>17</v>
      </c>
      <c r="J66" s="4">
        <v>7</v>
      </c>
      <c r="K66" s="4">
        <v>8</v>
      </c>
      <c r="L66" s="4">
        <v>8</v>
      </c>
      <c r="M66" s="4">
        <v>8</v>
      </c>
      <c r="N66" s="4">
        <v>9</v>
      </c>
      <c r="O66" s="4">
        <v>4</v>
      </c>
      <c r="P66" s="4"/>
    </row>
    <row r="67" spans="1:16" s="9" customFormat="1" x14ac:dyDescent="0.25">
      <c r="A67" s="4" t="s">
        <v>942</v>
      </c>
      <c r="B67" s="3">
        <v>42173</v>
      </c>
      <c r="C67" s="4">
        <v>16</v>
      </c>
      <c r="D67" s="4">
        <v>13</v>
      </c>
      <c r="E67" s="4">
        <v>3</v>
      </c>
      <c r="F67" s="4">
        <v>16</v>
      </c>
      <c r="G67" s="4">
        <v>17</v>
      </c>
      <c r="H67" s="4">
        <v>13</v>
      </c>
      <c r="I67" s="4">
        <v>6</v>
      </c>
      <c r="J67" s="4">
        <v>9</v>
      </c>
      <c r="K67" s="4">
        <v>9</v>
      </c>
      <c r="L67" s="4">
        <v>9</v>
      </c>
      <c r="M67" s="4">
        <v>8</v>
      </c>
      <c r="N67" s="4">
        <v>9</v>
      </c>
      <c r="O67" s="4">
        <v>9</v>
      </c>
      <c r="P67" s="4"/>
    </row>
    <row r="68" spans="1:16" x14ac:dyDescent="0.25">
      <c r="A68" s="4" t="s">
        <v>856</v>
      </c>
      <c r="B68" s="3">
        <v>42235</v>
      </c>
      <c r="C68" s="4">
        <v>8</v>
      </c>
      <c r="D68" s="4">
        <v>15</v>
      </c>
      <c r="E68" s="4">
        <v>10</v>
      </c>
      <c r="F68" s="4">
        <v>16</v>
      </c>
      <c r="G68" s="4">
        <v>12</v>
      </c>
      <c r="H68" s="4">
        <v>16</v>
      </c>
      <c r="I68" s="4">
        <v>10</v>
      </c>
      <c r="J68" s="4">
        <v>10</v>
      </c>
      <c r="K68" s="4">
        <v>10</v>
      </c>
      <c r="L68" s="4">
        <v>8</v>
      </c>
      <c r="M68" s="4">
        <v>8</v>
      </c>
      <c r="N68" s="4">
        <v>7</v>
      </c>
      <c r="O68" s="4">
        <v>8</v>
      </c>
      <c r="P68" s="4"/>
    </row>
    <row r="69" spans="1:16" x14ac:dyDescent="0.25">
      <c r="A69" s="4" t="s">
        <v>1233</v>
      </c>
      <c r="B69" s="3">
        <v>42174</v>
      </c>
      <c r="C69" s="4">
        <v>17</v>
      </c>
      <c r="D69" s="4">
        <v>17</v>
      </c>
      <c r="E69" s="4">
        <v>16</v>
      </c>
      <c r="F69" s="4">
        <v>15</v>
      </c>
      <c r="G69" s="4">
        <v>19</v>
      </c>
      <c r="H69" s="4">
        <v>18</v>
      </c>
      <c r="I69" s="4">
        <v>11</v>
      </c>
      <c r="J69" s="4">
        <v>9</v>
      </c>
      <c r="K69" s="4">
        <v>9</v>
      </c>
      <c r="L69" s="4">
        <v>9</v>
      </c>
      <c r="M69" s="4">
        <v>9</v>
      </c>
      <c r="N69" s="4">
        <v>7</v>
      </c>
      <c r="O69" s="4">
        <v>10</v>
      </c>
      <c r="P69" s="4"/>
    </row>
    <row r="70" spans="1:16" x14ac:dyDescent="0.25">
      <c r="A70" s="4" t="s">
        <v>917</v>
      </c>
      <c r="B70" s="3">
        <v>42228</v>
      </c>
      <c r="C70" s="4">
        <v>15</v>
      </c>
      <c r="D70" s="4">
        <v>10</v>
      </c>
      <c r="E70" s="4">
        <v>10</v>
      </c>
      <c r="F70" s="4">
        <v>5</v>
      </c>
      <c r="G70" s="4">
        <v>20</v>
      </c>
      <c r="H70" s="4">
        <v>15</v>
      </c>
      <c r="I70" s="4">
        <v>13</v>
      </c>
      <c r="J70" s="4">
        <v>7</v>
      </c>
      <c r="K70" s="4">
        <v>8</v>
      </c>
      <c r="L70" s="4">
        <v>6</v>
      </c>
      <c r="M70" s="4">
        <v>7</v>
      </c>
      <c r="N70" s="4">
        <v>3</v>
      </c>
      <c r="O70" s="4">
        <v>4</v>
      </c>
      <c r="P70" s="4"/>
    </row>
    <row r="71" spans="1:16" x14ac:dyDescent="0.25">
      <c r="A71" s="4" t="s">
        <v>939</v>
      </c>
      <c r="B71" s="3">
        <v>42185</v>
      </c>
      <c r="C71" s="4">
        <v>10</v>
      </c>
      <c r="D71" s="4">
        <v>10</v>
      </c>
      <c r="E71" s="4">
        <v>6</v>
      </c>
      <c r="F71" s="4">
        <v>14</v>
      </c>
      <c r="G71" s="4">
        <v>18</v>
      </c>
      <c r="H71" s="4">
        <v>18</v>
      </c>
      <c r="I71" s="4">
        <v>6</v>
      </c>
      <c r="J71" s="4">
        <v>6</v>
      </c>
      <c r="K71" s="4">
        <v>6</v>
      </c>
      <c r="L71" s="4">
        <v>6</v>
      </c>
      <c r="M71" s="4">
        <v>6</v>
      </c>
      <c r="N71" s="4">
        <v>5</v>
      </c>
      <c r="O71" s="4">
        <v>5</v>
      </c>
      <c r="P71" s="4"/>
    </row>
    <row r="72" spans="1:16" x14ac:dyDescent="0.25">
      <c r="A72" s="4" t="s">
        <v>880</v>
      </c>
      <c r="B72" s="3">
        <v>42228</v>
      </c>
      <c r="C72" s="4">
        <v>5</v>
      </c>
      <c r="D72" s="4">
        <v>5</v>
      </c>
      <c r="E72" s="4">
        <v>6</v>
      </c>
      <c r="F72" s="4">
        <v>10</v>
      </c>
      <c r="G72" s="4">
        <v>20</v>
      </c>
      <c r="H72" s="4">
        <v>12</v>
      </c>
      <c r="I72" s="4">
        <v>9</v>
      </c>
      <c r="J72" s="4">
        <v>10</v>
      </c>
      <c r="K72" s="4">
        <v>10</v>
      </c>
      <c r="L72" s="4">
        <v>10</v>
      </c>
      <c r="M72" s="4">
        <v>10</v>
      </c>
      <c r="N72" s="4">
        <v>7</v>
      </c>
      <c r="O72" s="4">
        <v>6</v>
      </c>
      <c r="P72" s="4"/>
    </row>
    <row r="73" spans="1:16" x14ac:dyDescent="0.25">
      <c r="A73" s="4" t="s">
        <v>918</v>
      </c>
      <c r="B73" s="3">
        <v>42173</v>
      </c>
      <c r="C73" s="4">
        <v>17</v>
      </c>
      <c r="D73" s="4">
        <v>16</v>
      </c>
      <c r="E73" s="4">
        <v>16</v>
      </c>
      <c r="F73" s="4">
        <v>4</v>
      </c>
      <c r="G73" s="4">
        <v>20</v>
      </c>
      <c r="H73" s="4">
        <v>19</v>
      </c>
      <c r="I73" s="4">
        <v>10</v>
      </c>
      <c r="J73" s="4">
        <v>9</v>
      </c>
      <c r="K73" s="4">
        <v>9</v>
      </c>
      <c r="L73" s="4">
        <v>10</v>
      </c>
      <c r="M73" s="4">
        <v>10</v>
      </c>
      <c r="N73" s="4">
        <v>10</v>
      </c>
      <c r="O73" s="4">
        <v>9</v>
      </c>
      <c r="P73" s="4"/>
    </row>
    <row r="74" spans="1:16" x14ac:dyDescent="0.25">
      <c r="A74" s="4" t="s">
        <v>919</v>
      </c>
      <c r="B74" s="3">
        <v>42228</v>
      </c>
      <c r="C74" s="4">
        <v>13</v>
      </c>
      <c r="D74" s="4">
        <v>13</v>
      </c>
      <c r="E74" s="4">
        <v>10</v>
      </c>
      <c r="F74" s="4">
        <v>19</v>
      </c>
      <c r="G74" s="4">
        <v>20</v>
      </c>
      <c r="H74" s="4">
        <v>16</v>
      </c>
      <c r="I74" s="4">
        <v>12</v>
      </c>
      <c r="J74" s="4">
        <v>9</v>
      </c>
      <c r="K74" s="4">
        <v>9</v>
      </c>
      <c r="L74" s="4">
        <v>9</v>
      </c>
      <c r="M74" s="4">
        <v>9</v>
      </c>
      <c r="N74" s="4">
        <v>2</v>
      </c>
      <c r="O74" s="4">
        <v>5</v>
      </c>
      <c r="P74" s="4"/>
    </row>
    <row r="75" spans="1:16" x14ac:dyDescent="0.25">
      <c r="A75" s="4" t="s">
        <v>889</v>
      </c>
      <c r="B75" s="3">
        <v>42228</v>
      </c>
      <c r="C75" s="4">
        <v>12</v>
      </c>
      <c r="D75" s="4">
        <v>11</v>
      </c>
      <c r="E75" s="4">
        <v>9</v>
      </c>
      <c r="F75" s="4">
        <v>10</v>
      </c>
      <c r="G75" s="4">
        <v>20</v>
      </c>
      <c r="H75" s="4">
        <v>18</v>
      </c>
      <c r="I75" s="4">
        <v>20</v>
      </c>
      <c r="J75" s="4">
        <v>10</v>
      </c>
      <c r="K75" s="4">
        <v>10</v>
      </c>
      <c r="L75" s="4">
        <v>10</v>
      </c>
      <c r="M75" s="4">
        <v>10</v>
      </c>
      <c r="N75" s="4">
        <v>2</v>
      </c>
      <c r="O75" s="4">
        <v>10</v>
      </c>
      <c r="P75" s="4"/>
    </row>
    <row r="76" spans="1:16" x14ac:dyDescent="0.25">
      <c r="A76" s="4" t="s">
        <v>920</v>
      </c>
      <c r="B76" s="3">
        <v>42229</v>
      </c>
      <c r="C76" s="4">
        <v>13</v>
      </c>
      <c r="D76" s="4">
        <v>8</v>
      </c>
      <c r="E76" s="4">
        <v>18</v>
      </c>
      <c r="F76" s="4">
        <v>11</v>
      </c>
      <c r="G76" s="4">
        <v>20</v>
      </c>
      <c r="H76" s="4">
        <v>13</v>
      </c>
      <c r="I76" s="4">
        <v>20</v>
      </c>
      <c r="J76" s="4">
        <v>8</v>
      </c>
      <c r="K76" s="4">
        <v>8</v>
      </c>
      <c r="L76" s="4">
        <v>7</v>
      </c>
      <c r="M76" s="4">
        <v>7</v>
      </c>
      <c r="N76" s="4">
        <v>10</v>
      </c>
      <c r="O76" s="4">
        <v>10</v>
      </c>
      <c r="P76" s="4"/>
    </row>
    <row r="77" spans="1:16" x14ac:dyDescent="0.25">
      <c r="A77" s="4" t="s">
        <v>896</v>
      </c>
      <c r="B77" s="3">
        <v>42229</v>
      </c>
      <c r="C77" s="4">
        <v>15</v>
      </c>
      <c r="D77" s="4">
        <v>18</v>
      </c>
      <c r="E77" s="4">
        <v>17</v>
      </c>
      <c r="F77" s="4">
        <v>18</v>
      </c>
      <c r="G77" s="4">
        <v>19</v>
      </c>
      <c r="H77" s="4">
        <v>20</v>
      </c>
      <c r="I77" s="4">
        <v>20</v>
      </c>
      <c r="J77" s="4">
        <v>9</v>
      </c>
      <c r="K77" s="4">
        <v>9</v>
      </c>
      <c r="L77" s="4">
        <v>9</v>
      </c>
      <c r="M77" s="4">
        <v>9</v>
      </c>
      <c r="N77" s="4">
        <v>10</v>
      </c>
      <c r="O77" s="4">
        <v>5</v>
      </c>
      <c r="P77" s="4" t="s">
        <v>379</v>
      </c>
    </row>
    <row r="78" spans="1:16" x14ac:dyDescent="0.25">
      <c r="A78" s="4" t="s">
        <v>882</v>
      </c>
      <c r="B78" s="3">
        <v>42228</v>
      </c>
      <c r="C78" s="4">
        <v>12</v>
      </c>
      <c r="D78" s="4">
        <v>16</v>
      </c>
      <c r="E78" s="4">
        <v>15</v>
      </c>
      <c r="F78" s="4">
        <v>17</v>
      </c>
      <c r="G78" s="4">
        <v>17</v>
      </c>
      <c r="H78" s="4">
        <v>18</v>
      </c>
      <c r="I78" s="4">
        <v>17</v>
      </c>
      <c r="J78" s="4">
        <v>10</v>
      </c>
      <c r="K78" s="4">
        <v>7</v>
      </c>
      <c r="L78" s="4">
        <v>9</v>
      </c>
      <c r="M78" s="4">
        <v>9</v>
      </c>
      <c r="N78" s="4">
        <v>10</v>
      </c>
      <c r="O78" s="4">
        <v>10</v>
      </c>
      <c r="P78" s="4"/>
    </row>
    <row r="79" spans="1:16" x14ac:dyDescent="0.25">
      <c r="A79" s="4" t="s">
        <v>873</v>
      </c>
      <c r="B79" s="3">
        <v>42185</v>
      </c>
      <c r="C79" s="4">
        <v>8</v>
      </c>
      <c r="D79" s="4">
        <v>10</v>
      </c>
      <c r="E79" s="4">
        <v>11</v>
      </c>
      <c r="F79" s="4">
        <v>13</v>
      </c>
      <c r="G79" s="4">
        <v>19</v>
      </c>
      <c r="H79" s="4">
        <v>18</v>
      </c>
      <c r="I79" s="4">
        <v>5</v>
      </c>
      <c r="J79" s="4">
        <v>9</v>
      </c>
      <c r="K79" s="4">
        <v>9</v>
      </c>
      <c r="L79" s="4">
        <v>8</v>
      </c>
      <c r="M79" s="4">
        <v>0</v>
      </c>
      <c r="N79" s="4">
        <v>7</v>
      </c>
      <c r="O79" s="4">
        <v>0</v>
      </c>
      <c r="P79" s="4"/>
    </row>
    <row r="80" spans="1:16" x14ac:dyDescent="0.25">
      <c r="A80" s="4" t="s">
        <v>910</v>
      </c>
      <c r="B80" s="3">
        <v>42185</v>
      </c>
      <c r="C80" s="4">
        <v>17</v>
      </c>
      <c r="D80" s="4">
        <v>12</v>
      </c>
      <c r="E80" s="4">
        <v>15</v>
      </c>
      <c r="F80" s="4">
        <v>5</v>
      </c>
      <c r="G80" s="4">
        <v>19</v>
      </c>
      <c r="H80" s="4">
        <v>20</v>
      </c>
      <c r="I80" s="4">
        <v>13</v>
      </c>
      <c r="J80" s="4">
        <v>9</v>
      </c>
      <c r="K80" s="4">
        <v>9</v>
      </c>
      <c r="L80" s="4">
        <v>10</v>
      </c>
      <c r="M80" s="4">
        <v>10</v>
      </c>
      <c r="N80" s="4">
        <v>10</v>
      </c>
      <c r="O80" s="4">
        <v>10</v>
      </c>
      <c r="P80" s="4"/>
    </row>
    <row r="81" spans="1:16" x14ac:dyDescent="0.25">
      <c r="A81" s="4" t="s">
        <v>938</v>
      </c>
      <c r="B81" s="3">
        <v>42185</v>
      </c>
      <c r="C81" s="4">
        <v>15</v>
      </c>
      <c r="D81" s="4">
        <v>16</v>
      </c>
      <c r="E81" s="4">
        <v>14</v>
      </c>
      <c r="F81" s="4">
        <v>15</v>
      </c>
      <c r="G81" s="4">
        <v>17</v>
      </c>
      <c r="H81" s="4">
        <v>18</v>
      </c>
      <c r="I81" s="4">
        <v>10</v>
      </c>
      <c r="J81" s="4">
        <v>9</v>
      </c>
      <c r="K81" s="4">
        <v>9</v>
      </c>
      <c r="L81" s="4">
        <v>9</v>
      </c>
      <c r="M81" s="4">
        <v>7</v>
      </c>
      <c r="N81" s="4">
        <v>7</v>
      </c>
      <c r="O81" s="4">
        <v>9</v>
      </c>
      <c r="P81" s="4"/>
    </row>
    <row r="82" spans="1:16" x14ac:dyDescent="0.25">
      <c r="A82" s="34" t="s">
        <v>911</v>
      </c>
      <c r="B82" s="3">
        <v>42185</v>
      </c>
      <c r="C82" s="4">
        <v>15</v>
      </c>
      <c r="D82" s="4">
        <v>16</v>
      </c>
      <c r="E82" s="4">
        <v>16</v>
      </c>
      <c r="F82" s="4">
        <v>8</v>
      </c>
      <c r="G82" s="4">
        <v>19</v>
      </c>
      <c r="H82" s="4">
        <v>16</v>
      </c>
      <c r="I82" s="4">
        <v>12</v>
      </c>
      <c r="J82" s="4">
        <v>9</v>
      </c>
      <c r="K82" s="4">
        <v>9</v>
      </c>
      <c r="L82" s="4">
        <v>9</v>
      </c>
      <c r="M82" s="4">
        <v>9</v>
      </c>
      <c r="N82" s="4">
        <v>9</v>
      </c>
      <c r="O82" s="4">
        <v>9</v>
      </c>
      <c r="P82" s="4"/>
    </row>
    <row r="83" spans="1:16" x14ac:dyDescent="0.25">
      <c r="A83" s="4" t="s">
        <v>887</v>
      </c>
      <c r="B83" s="3">
        <v>42180</v>
      </c>
      <c r="C83" s="4">
        <v>19</v>
      </c>
      <c r="D83" s="4">
        <v>18</v>
      </c>
      <c r="E83" s="4">
        <v>17</v>
      </c>
      <c r="F83" s="4">
        <v>18</v>
      </c>
      <c r="G83" s="4">
        <v>20</v>
      </c>
      <c r="H83" s="4">
        <v>13</v>
      </c>
      <c r="I83" s="4">
        <v>12</v>
      </c>
      <c r="J83" s="4">
        <v>8</v>
      </c>
      <c r="K83" s="4">
        <v>5</v>
      </c>
      <c r="L83" s="4">
        <v>10</v>
      </c>
      <c r="M83" s="4">
        <v>10</v>
      </c>
      <c r="N83" s="4">
        <v>9</v>
      </c>
      <c r="O83" s="4">
        <v>2</v>
      </c>
      <c r="P83" s="4"/>
    </row>
    <row r="84" spans="1:16" x14ac:dyDescent="0.25">
      <c r="A84" s="4" t="s">
        <v>888</v>
      </c>
      <c r="B84" s="3">
        <v>42180</v>
      </c>
      <c r="C84" s="4">
        <v>16</v>
      </c>
      <c r="D84" s="4">
        <v>15</v>
      </c>
      <c r="E84" s="4">
        <v>4</v>
      </c>
      <c r="F84" s="4">
        <v>10</v>
      </c>
      <c r="G84" s="4">
        <v>13</v>
      </c>
      <c r="H84" s="4">
        <v>15</v>
      </c>
      <c r="I84" s="4">
        <v>11</v>
      </c>
      <c r="J84" s="4">
        <v>8</v>
      </c>
      <c r="K84" s="4">
        <v>7</v>
      </c>
      <c r="L84" s="4">
        <v>5</v>
      </c>
      <c r="M84" s="4">
        <v>10</v>
      </c>
      <c r="N84" s="4">
        <v>7</v>
      </c>
      <c r="O84" s="4">
        <v>5</v>
      </c>
      <c r="P84" s="4"/>
    </row>
    <row r="85" spans="1:16" x14ac:dyDescent="0.25">
      <c r="A85" s="4" t="s">
        <v>890</v>
      </c>
      <c r="B85" s="3">
        <v>42180</v>
      </c>
      <c r="C85" s="4">
        <v>12</v>
      </c>
      <c r="D85" s="4">
        <v>13</v>
      </c>
      <c r="E85" s="4">
        <v>15</v>
      </c>
      <c r="F85" s="4">
        <v>19</v>
      </c>
      <c r="G85" s="4">
        <v>15</v>
      </c>
      <c r="H85" s="4">
        <v>10</v>
      </c>
      <c r="I85" s="4">
        <v>4</v>
      </c>
      <c r="J85" s="4">
        <v>8</v>
      </c>
      <c r="K85" s="4">
        <v>10</v>
      </c>
      <c r="L85" s="4">
        <v>6</v>
      </c>
      <c r="M85" s="4">
        <v>4</v>
      </c>
      <c r="N85" s="4">
        <v>4</v>
      </c>
      <c r="O85" s="4">
        <v>3</v>
      </c>
      <c r="P85" s="4"/>
    </row>
    <row r="86" spans="1:16" x14ac:dyDescent="0.25">
      <c r="A86" s="4" t="s">
        <v>891</v>
      </c>
      <c r="B86" s="3">
        <v>42181</v>
      </c>
      <c r="C86" s="4">
        <v>20</v>
      </c>
      <c r="D86" s="4">
        <v>14</v>
      </c>
      <c r="E86" s="4">
        <v>14</v>
      </c>
      <c r="F86" s="4">
        <v>10</v>
      </c>
      <c r="G86" s="4">
        <v>20</v>
      </c>
      <c r="H86" s="4">
        <v>19</v>
      </c>
      <c r="I86" s="4">
        <v>14</v>
      </c>
      <c r="J86" s="4">
        <v>9</v>
      </c>
      <c r="K86" s="4">
        <v>9</v>
      </c>
      <c r="L86" s="4">
        <v>10</v>
      </c>
      <c r="M86" s="4">
        <v>8</v>
      </c>
      <c r="N86" s="4">
        <v>10</v>
      </c>
      <c r="O86" s="4">
        <v>10</v>
      </c>
      <c r="P86" s="4" t="s">
        <v>364</v>
      </c>
    </row>
    <row r="87" spans="1:16" x14ac:dyDescent="0.25">
      <c r="A87" s="4" t="s">
        <v>892</v>
      </c>
      <c r="B87" s="3">
        <v>42181</v>
      </c>
      <c r="C87" s="4">
        <v>14</v>
      </c>
      <c r="D87" s="4">
        <v>18</v>
      </c>
      <c r="E87" s="4">
        <v>14</v>
      </c>
      <c r="F87" s="4">
        <v>16</v>
      </c>
      <c r="G87" s="4">
        <v>20</v>
      </c>
      <c r="H87" s="4">
        <v>14</v>
      </c>
      <c r="I87" s="4">
        <v>12</v>
      </c>
      <c r="J87" s="4">
        <v>10</v>
      </c>
      <c r="K87" s="4">
        <v>10</v>
      </c>
      <c r="L87" s="4">
        <v>10</v>
      </c>
      <c r="M87" s="4">
        <v>10</v>
      </c>
      <c r="N87" s="4">
        <v>10</v>
      </c>
      <c r="O87" s="4">
        <v>10</v>
      </c>
      <c r="P87" s="4"/>
    </row>
    <row r="88" spans="1:16" x14ac:dyDescent="0.25">
      <c r="A88" s="4" t="s">
        <v>894</v>
      </c>
      <c r="B88" s="3">
        <v>42180</v>
      </c>
      <c r="C88" s="4">
        <v>10</v>
      </c>
      <c r="D88" s="4">
        <v>6</v>
      </c>
      <c r="E88" s="4">
        <v>6</v>
      </c>
      <c r="F88" s="4">
        <v>11</v>
      </c>
      <c r="G88" s="4">
        <v>18</v>
      </c>
      <c r="H88" s="4">
        <v>14</v>
      </c>
      <c r="I88" s="4">
        <v>4</v>
      </c>
      <c r="J88" s="4">
        <v>10</v>
      </c>
      <c r="K88" s="4">
        <v>10</v>
      </c>
      <c r="L88" s="4">
        <v>10</v>
      </c>
      <c r="M88" s="4">
        <v>10</v>
      </c>
      <c r="N88" s="4">
        <v>10</v>
      </c>
      <c r="O88" s="4">
        <v>10</v>
      </c>
      <c r="P88" s="4"/>
    </row>
    <row r="89" spans="1:16" x14ac:dyDescent="0.25">
      <c r="A89" s="4" t="s">
        <v>895</v>
      </c>
      <c r="B89" s="3">
        <v>42179</v>
      </c>
      <c r="C89" s="4">
        <v>16</v>
      </c>
      <c r="D89" s="4">
        <v>0</v>
      </c>
      <c r="E89" s="4">
        <v>8</v>
      </c>
      <c r="F89" s="4">
        <v>10</v>
      </c>
      <c r="G89" s="4">
        <v>20</v>
      </c>
      <c r="H89" s="4">
        <v>15</v>
      </c>
      <c r="I89" s="4">
        <v>15</v>
      </c>
      <c r="J89" s="4">
        <v>10</v>
      </c>
      <c r="K89" s="4">
        <v>10</v>
      </c>
      <c r="L89" s="4">
        <v>10</v>
      </c>
      <c r="M89" s="4">
        <v>10</v>
      </c>
      <c r="N89" s="4">
        <v>10</v>
      </c>
      <c r="O89" s="4">
        <v>10</v>
      </c>
      <c r="P89" s="4" t="s">
        <v>366</v>
      </c>
    </row>
    <row r="90" spans="1:16" x14ac:dyDescent="0.25">
      <c r="A90" s="4" t="s">
        <v>897</v>
      </c>
      <c r="B90" s="3">
        <v>42179</v>
      </c>
      <c r="C90" s="4">
        <v>8</v>
      </c>
      <c r="D90" s="4">
        <v>14</v>
      </c>
      <c r="E90" s="4">
        <v>7</v>
      </c>
      <c r="F90" s="4">
        <v>12</v>
      </c>
      <c r="G90" s="4">
        <v>18</v>
      </c>
      <c r="H90" s="4">
        <v>17</v>
      </c>
      <c r="I90" s="4">
        <v>18</v>
      </c>
      <c r="J90" s="4">
        <v>7</v>
      </c>
      <c r="K90" s="4">
        <v>7</v>
      </c>
      <c r="L90" s="4">
        <v>4</v>
      </c>
      <c r="M90" s="4">
        <v>4</v>
      </c>
      <c r="N90" s="4">
        <v>10</v>
      </c>
      <c r="O90" s="4">
        <v>10</v>
      </c>
      <c r="P90" s="4" t="s">
        <v>367</v>
      </c>
    </row>
    <row r="91" spans="1:16" x14ac:dyDescent="0.25">
      <c r="A91" s="4" t="s">
        <v>899</v>
      </c>
      <c r="B91" s="3">
        <v>42180</v>
      </c>
      <c r="C91" s="4">
        <v>14</v>
      </c>
      <c r="D91" s="4">
        <v>10</v>
      </c>
      <c r="E91" s="4">
        <v>10</v>
      </c>
      <c r="F91" s="4">
        <v>18</v>
      </c>
      <c r="G91" s="4">
        <v>18</v>
      </c>
      <c r="H91" s="4">
        <v>16</v>
      </c>
      <c r="I91" s="4">
        <v>18</v>
      </c>
      <c r="J91" s="4">
        <v>8</v>
      </c>
      <c r="K91" s="4">
        <v>8</v>
      </c>
      <c r="L91" s="4">
        <v>9</v>
      </c>
      <c r="M91" s="4">
        <v>9</v>
      </c>
      <c r="N91" s="4">
        <v>8</v>
      </c>
      <c r="O91" s="4">
        <v>8</v>
      </c>
      <c r="P91" s="4" t="s">
        <v>363</v>
      </c>
    </row>
    <row r="92" spans="1:16" x14ac:dyDescent="0.25">
      <c r="A92" s="4" t="s">
        <v>900</v>
      </c>
      <c r="B92" s="3">
        <v>42181</v>
      </c>
      <c r="C92" s="4">
        <v>7</v>
      </c>
      <c r="D92" s="4">
        <v>7</v>
      </c>
      <c r="E92" s="4">
        <v>11</v>
      </c>
      <c r="F92" s="4">
        <v>9</v>
      </c>
      <c r="G92" s="4">
        <v>14</v>
      </c>
      <c r="H92" s="4">
        <v>15</v>
      </c>
      <c r="I92" s="4">
        <v>12</v>
      </c>
      <c r="J92" s="4">
        <v>9</v>
      </c>
      <c r="K92" s="4">
        <v>7</v>
      </c>
      <c r="L92" s="4">
        <v>8</v>
      </c>
      <c r="M92" s="4">
        <v>8</v>
      </c>
      <c r="N92" s="4">
        <v>5</v>
      </c>
      <c r="O92" s="4">
        <v>8</v>
      </c>
      <c r="P92" s="4"/>
    </row>
    <row r="93" spans="1:16" x14ac:dyDescent="0.25">
      <c r="A93" s="4" t="s">
        <v>901</v>
      </c>
      <c r="B93" s="3">
        <v>42181</v>
      </c>
      <c r="C93" s="4">
        <v>10</v>
      </c>
      <c r="D93" s="4">
        <v>13</v>
      </c>
      <c r="E93" s="4">
        <v>13</v>
      </c>
      <c r="F93" s="4">
        <v>15</v>
      </c>
      <c r="G93" s="4">
        <v>18</v>
      </c>
      <c r="H93" s="4">
        <v>14</v>
      </c>
      <c r="I93" s="4">
        <v>10</v>
      </c>
      <c r="J93" s="4">
        <v>5</v>
      </c>
      <c r="K93" s="4">
        <v>8</v>
      </c>
      <c r="L93" s="4">
        <v>6</v>
      </c>
      <c r="M93" s="4">
        <v>5</v>
      </c>
      <c r="N93" s="4">
        <v>2</v>
      </c>
      <c r="O93" s="4">
        <v>3</v>
      </c>
      <c r="P93" s="4"/>
    </row>
    <row r="94" spans="1:16" x14ac:dyDescent="0.25">
      <c r="A94" s="4" t="s">
        <v>943</v>
      </c>
      <c r="B94" s="3">
        <v>42180</v>
      </c>
      <c r="C94" s="4">
        <v>19</v>
      </c>
      <c r="D94" s="4">
        <v>16</v>
      </c>
      <c r="E94" s="4">
        <v>19</v>
      </c>
      <c r="F94" s="4">
        <v>12</v>
      </c>
      <c r="G94" s="4">
        <v>18</v>
      </c>
      <c r="H94" s="4">
        <v>17</v>
      </c>
      <c r="I94" s="4">
        <v>18</v>
      </c>
      <c r="J94" s="4">
        <v>10</v>
      </c>
      <c r="K94" s="4">
        <v>8</v>
      </c>
      <c r="L94" s="4">
        <v>10</v>
      </c>
      <c r="M94" s="4">
        <v>10</v>
      </c>
      <c r="N94" s="4">
        <v>10</v>
      </c>
      <c r="O94" s="4">
        <v>10</v>
      </c>
      <c r="P94" s="4"/>
    </row>
    <row r="95" spans="1:16" x14ac:dyDescent="0.25">
      <c r="A95" s="4" t="s">
        <v>902</v>
      </c>
      <c r="B95" s="3">
        <v>42180</v>
      </c>
      <c r="C95" s="4">
        <v>4</v>
      </c>
      <c r="D95" s="4">
        <v>7</v>
      </c>
      <c r="E95" s="4">
        <v>6</v>
      </c>
      <c r="F95" s="4">
        <v>7</v>
      </c>
      <c r="G95" s="4">
        <v>14</v>
      </c>
      <c r="H95" s="4">
        <v>13</v>
      </c>
      <c r="I95" s="4">
        <v>12</v>
      </c>
      <c r="J95" s="4">
        <v>8</v>
      </c>
      <c r="K95" s="4">
        <v>6</v>
      </c>
      <c r="L95" s="4">
        <v>8</v>
      </c>
      <c r="M95" s="4">
        <v>5</v>
      </c>
      <c r="N95" s="4">
        <v>7</v>
      </c>
      <c r="O95" s="4">
        <v>2</v>
      </c>
      <c r="P95" s="4" t="s">
        <v>365</v>
      </c>
    </row>
    <row r="96" spans="1:16" x14ac:dyDescent="0.25">
      <c r="A96" s="4" t="s">
        <v>903</v>
      </c>
      <c r="B96" s="3">
        <v>42180</v>
      </c>
      <c r="C96" s="4">
        <v>8</v>
      </c>
      <c r="D96" s="4">
        <v>17</v>
      </c>
      <c r="E96" s="4">
        <v>0</v>
      </c>
      <c r="F96" s="4">
        <v>18</v>
      </c>
      <c r="G96" s="4">
        <v>20</v>
      </c>
      <c r="H96" s="4">
        <v>17</v>
      </c>
      <c r="I96" s="4">
        <v>18</v>
      </c>
      <c r="J96" s="4">
        <v>10</v>
      </c>
      <c r="K96" s="4">
        <v>10</v>
      </c>
      <c r="L96" s="4">
        <v>10</v>
      </c>
      <c r="M96" s="4">
        <v>10</v>
      </c>
      <c r="N96" s="4">
        <v>10</v>
      </c>
      <c r="O96" s="4">
        <v>10</v>
      </c>
      <c r="P96" s="4"/>
    </row>
  </sheetData>
  <autoFilter ref="A1:P96" xr:uid="{5E4AD0E3-F61F-42D8-8D67-91C90FA54A2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855</v>
      </c>
      <c r="B1" s="27" t="s">
        <v>360</v>
      </c>
    </row>
    <row r="2" spans="1:2" x14ac:dyDescent="0.25">
      <c r="A2" s="2" t="s">
        <v>858</v>
      </c>
      <c r="B2" s="10">
        <v>5.1792828685259309</v>
      </c>
    </row>
    <row r="3" spans="1:2" x14ac:dyDescent="0.25">
      <c r="A3" s="2" t="s">
        <v>862</v>
      </c>
      <c r="B3" s="10">
        <v>7.4297188755019619</v>
      </c>
    </row>
    <row r="4" spans="1:2" x14ac:dyDescent="0.25">
      <c r="A4" s="2" t="s">
        <v>865</v>
      </c>
      <c r="B4" s="10">
        <v>0.98425196850394059</v>
      </c>
    </row>
    <row r="5" spans="1:2" x14ac:dyDescent="0.25">
      <c r="A5" s="2" t="s">
        <v>1231</v>
      </c>
      <c r="B5" s="10">
        <v>4.191616766467007</v>
      </c>
    </row>
    <row r="6" spans="1:2" x14ac:dyDescent="0.25">
      <c r="A6" s="2" t="s">
        <v>875</v>
      </c>
      <c r="B6" s="10">
        <v>7.1999999999999886</v>
      </c>
    </row>
    <row r="7" spans="1:2" x14ac:dyDescent="0.25">
      <c r="A7" s="2" t="s">
        <v>877</v>
      </c>
      <c r="B7" s="10">
        <v>17.864077669902883</v>
      </c>
    </row>
    <row r="8" spans="1:2" x14ac:dyDescent="0.25">
      <c r="A8" s="2" t="s">
        <v>857</v>
      </c>
      <c r="B8" s="10">
        <v>2.5316455696202809</v>
      </c>
    </row>
    <row r="9" spans="1:2" x14ac:dyDescent="0.25">
      <c r="A9" s="2" t="s">
        <v>861</v>
      </c>
      <c r="B9" s="10">
        <v>15.101289134438318</v>
      </c>
    </row>
    <row r="10" spans="1:2" x14ac:dyDescent="0.25">
      <c r="A10" s="2" t="s">
        <v>872</v>
      </c>
      <c r="B10" s="10">
        <v>3.7807183364839858</v>
      </c>
    </row>
    <row r="11" spans="1:2" x14ac:dyDescent="0.25">
      <c r="A11" s="2" t="s">
        <v>863</v>
      </c>
      <c r="B11" s="10">
        <v>2.5252525252524975</v>
      </c>
    </row>
    <row r="12" spans="1:2" x14ac:dyDescent="0.25">
      <c r="A12" s="2" t="s">
        <v>935</v>
      </c>
      <c r="B12" s="10">
        <v>4.3137254901960631</v>
      </c>
    </row>
    <row r="13" spans="1:2" x14ac:dyDescent="0.25">
      <c r="A13" s="2" t="s">
        <v>1232</v>
      </c>
      <c r="B13" s="10">
        <v>3.5842293906809886</v>
      </c>
    </row>
    <row r="14" spans="1:2" x14ac:dyDescent="0.25">
      <c r="A14" s="2" t="s">
        <v>871</v>
      </c>
      <c r="B14" s="10">
        <v>1.7999999999999972</v>
      </c>
    </row>
    <row r="15" spans="1:2" x14ac:dyDescent="0.25">
      <c r="A15" s="2" t="s">
        <v>869</v>
      </c>
      <c r="B15" s="10">
        <v>7.4235807860261929</v>
      </c>
    </row>
    <row r="16" spans="1:2" x14ac:dyDescent="0.25">
      <c r="A16" s="2" t="s">
        <v>933</v>
      </c>
      <c r="B16" s="10">
        <v>1.4028056112224476</v>
      </c>
    </row>
    <row r="17" spans="1:2" x14ac:dyDescent="0.25">
      <c r="A17" s="2" t="s">
        <v>936</v>
      </c>
      <c r="B17" s="10">
        <v>8.7209302325581888</v>
      </c>
    </row>
    <row r="18" spans="1:2" x14ac:dyDescent="0.25">
      <c r="A18" s="2" t="s">
        <v>906</v>
      </c>
      <c r="B18" s="10">
        <v>3.6144578313252964</v>
      </c>
    </row>
    <row r="19" spans="1:2" x14ac:dyDescent="0.25">
      <c r="A19" s="2" t="s">
        <v>928</v>
      </c>
      <c r="B19" s="10">
        <v>8.9463220675944228</v>
      </c>
    </row>
    <row r="20" spans="1:2" x14ac:dyDescent="0.25">
      <c r="A20" s="2" t="s">
        <v>932</v>
      </c>
      <c r="B20" s="10">
        <v>1.4256619144602922</v>
      </c>
    </row>
    <row r="21" spans="1:2" x14ac:dyDescent="0.25">
      <c r="A21" s="2" t="s">
        <v>878</v>
      </c>
      <c r="B21" s="10">
        <v>7.5949367088607858</v>
      </c>
    </row>
    <row r="22" spans="1:2" x14ac:dyDescent="0.25">
      <c r="A22" s="2" t="s">
        <v>874</v>
      </c>
      <c r="B22" s="10">
        <v>5.2224371373307434</v>
      </c>
    </row>
    <row r="23" spans="1:2" x14ac:dyDescent="0.25">
      <c r="A23" s="2" t="s">
        <v>876</v>
      </c>
      <c r="B23" s="10">
        <v>14.020618556701038</v>
      </c>
    </row>
    <row r="24" spans="1:2" x14ac:dyDescent="0.25">
      <c r="A24" s="2" t="s">
        <v>886</v>
      </c>
      <c r="B24" s="10">
        <v>6.4516129032258078</v>
      </c>
    </row>
    <row r="25" spans="1:2" x14ac:dyDescent="0.25">
      <c r="A25" s="2" t="s">
        <v>885</v>
      </c>
      <c r="B25" s="10">
        <v>2.7863777089783213</v>
      </c>
    </row>
    <row r="26" spans="1:2" x14ac:dyDescent="0.25">
      <c r="A26" s="2" t="s">
        <v>912</v>
      </c>
      <c r="B26" s="10">
        <v>7.3813708260105102</v>
      </c>
    </row>
    <row r="27" spans="1:2" x14ac:dyDescent="0.25">
      <c r="A27" s="2" t="s">
        <v>937</v>
      </c>
      <c r="B27" s="10">
        <v>18.446601941747559</v>
      </c>
    </row>
    <row r="28" spans="1:2" x14ac:dyDescent="0.25">
      <c r="A28" s="2" t="s">
        <v>940</v>
      </c>
      <c r="B28" s="10">
        <v>2.2648083623693225</v>
      </c>
    </row>
    <row r="29" spans="1:2" x14ac:dyDescent="0.25">
      <c r="A29" s="2" t="s">
        <v>905</v>
      </c>
      <c r="B29" s="10">
        <v>10.139165009940314</v>
      </c>
    </row>
    <row r="30" spans="1:2" x14ac:dyDescent="0.25">
      <c r="A30" s="2" t="s">
        <v>860</v>
      </c>
      <c r="B30" s="10">
        <v>2.6209677419354591</v>
      </c>
    </row>
    <row r="31" spans="1:2" x14ac:dyDescent="0.25">
      <c r="A31" s="2" t="s">
        <v>866</v>
      </c>
      <c r="B31" s="10">
        <v>0.65252854812396777</v>
      </c>
    </row>
    <row r="32" spans="1:2" x14ac:dyDescent="0.25">
      <c r="A32" s="2" t="s">
        <v>879</v>
      </c>
      <c r="B32" s="10">
        <v>4.1666666666666003</v>
      </c>
    </row>
    <row r="33" spans="1:2" x14ac:dyDescent="0.25">
      <c r="A33" s="2" t="s">
        <v>923</v>
      </c>
      <c r="B33" s="10">
        <v>19.551934826883922</v>
      </c>
    </row>
    <row r="34" spans="1:2" x14ac:dyDescent="0.25">
      <c r="A34" s="2" t="s">
        <v>870</v>
      </c>
      <c r="B34" s="10">
        <v>5.5102040816326365</v>
      </c>
    </row>
    <row r="35" spans="1:2" x14ac:dyDescent="0.25">
      <c r="A35" s="2" t="s">
        <v>927</v>
      </c>
      <c r="B35" s="10">
        <v>2.8112449799196924</v>
      </c>
    </row>
    <row r="36" spans="1:2" x14ac:dyDescent="0.25">
      <c r="A36" s="2" t="s">
        <v>930</v>
      </c>
      <c r="B36" s="10">
        <v>6.8410462776659955</v>
      </c>
    </row>
    <row r="37" spans="1:2" x14ac:dyDescent="0.25">
      <c r="A37" s="2" t="s">
        <v>947</v>
      </c>
      <c r="B37" s="10">
        <v>2.0676691729323124</v>
      </c>
    </row>
    <row r="38" spans="1:2" x14ac:dyDescent="0.25">
      <c r="A38" s="2" t="s">
        <v>946</v>
      </c>
      <c r="B38" s="10">
        <v>0.51020408163266495</v>
      </c>
    </row>
    <row r="39" spans="1:2" x14ac:dyDescent="0.25">
      <c r="A39" s="2" t="s">
        <v>914</v>
      </c>
      <c r="B39" s="10">
        <v>0.98360655737702984</v>
      </c>
    </row>
    <row r="40" spans="1:2" x14ac:dyDescent="0.25">
      <c r="A40" s="2" t="s">
        <v>945</v>
      </c>
      <c r="B40" s="10">
        <v>5.2336448598130403</v>
      </c>
    </row>
    <row r="41" spans="1:2" x14ac:dyDescent="0.25">
      <c r="A41" s="2" t="s">
        <v>915</v>
      </c>
      <c r="B41" s="10">
        <v>23.408624229979466</v>
      </c>
    </row>
    <row r="42" spans="1:2" x14ac:dyDescent="0.25">
      <c r="A42" s="15" t="s">
        <v>948</v>
      </c>
      <c r="B42" s="10">
        <v>7.6320939334638069</v>
      </c>
    </row>
    <row r="43" spans="1:2" x14ac:dyDescent="0.25">
      <c r="A43" s="2" t="s">
        <v>941</v>
      </c>
      <c r="B43" s="10">
        <v>2.1868787276341806</v>
      </c>
    </row>
    <row r="44" spans="1:2" x14ac:dyDescent="0.25">
      <c r="A44" s="2" t="s">
        <v>881</v>
      </c>
      <c r="B44" s="10">
        <v>5.9149722735674715</v>
      </c>
    </row>
    <row r="45" spans="1:2" x14ac:dyDescent="0.25">
      <c r="A45" s="2" t="s">
        <v>916</v>
      </c>
      <c r="B45" s="10">
        <v>1.3944223107569798</v>
      </c>
    </row>
    <row r="46" spans="1:2" x14ac:dyDescent="0.25">
      <c r="A46" s="4" t="s">
        <v>944</v>
      </c>
      <c r="B46" s="10">
        <v>0.53003533568900707</v>
      </c>
    </row>
    <row r="47" spans="1:2" x14ac:dyDescent="0.25">
      <c r="A47" s="2" t="s">
        <v>893</v>
      </c>
      <c r="B47" s="10">
        <v>0.2004008016031662</v>
      </c>
    </row>
    <row r="48" spans="1:2" x14ac:dyDescent="0.25">
      <c r="A48" s="2" t="s">
        <v>898</v>
      </c>
      <c r="B48" s="10">
        <v>0.50675675675677212</v>
      </c>
    </row>
    <row r="49" spans="1:2" x14ac:dyDescent="0.25">
      <c r="A49" s="2" t="s">
        <v>907</v>
      </c>
      <c r="B49" s="10">
        <v>39.062499999999986</v>
      </c>
    </row>
    <row r="50" spans="1:2" x14ac:dyDescent="0.25">
      <c r="A50" s="2" t="s">
        <v>909</v>
      </c>
      <c r="B50" s="10">
        <v>3.1936127744511111</v>
      </c>
    </row>
    <row r="51" spans="1:2" x14ac:dyDescent="0.25">
      <c r="A51" s="2" t="s">
        <v>908</v>
      </c>
      <c r="B51" s="10">
        <v>1.2903225806451815</v>
      </c>
    </row>
    <row r="52" spans="1:2" x14ac:dyDescent="0.25">
      <c r="A52" s="2" t="s">
        <v>904</v>
      </c>
      <c r="B52" s="10">
        <v>0.93808630393998271</v>
      </c>
    </row>
    <row r="53" spans="1:2" x14ac:dyDescent="0.25">
      <c r="A53" s="2" t="s">
        <v>884</v>
      </c>
      <c r="B53" s="10">
        <v>8.9068825910931508</v>
      </c>
    </row>
    <row r="54" spans="1:2" x14ac:dyDescent="0.25">
      <c r="A54" s="2" t="s">
        <v>883</v>
      </c>
      <c r="B54" s="10">
        <v>2.1825396825396695</v>
      </c>
    </row>
    <row r="55" spans="1:2" x14ac:dyDescent="0.25">
      <c r="A55" s="2" t="s">
        <v>942</v>
      </c>
      <c r="B55" s="10">
        <v>6.6132264529057778</v>
      </c>
    </row>
    <row r="56" spans="1:2" x14ac:dyDescent="0.25">
      <c r="A56" s="2" t="s">
        <v>1233</v>
      </c>
      <c r="B56" s="10">
        <v>2.173913043478251</v>
      </c>
    </row>
    <row r="57" spans="1:2" x14ac:dyDescent="0.25">
      <c r="A57" s="2" t="s">
        <v>917</v>
      </c>
      <c r="B57" s="10">
        <v>33.615221987314996</v>
      </c>
    </row>
    <row r="58" spans="1:2" x14ac:dyDescent="0.25">
      <c r="A58" s="2" t="s">
        <v>939</v>
      </c>
      <c r="B58" s="10">
        <v>6.3716814159292596</v>
      </c>
    </row>
    <row r="59" spans="1:2" x14ac:dyDescent="0.25">
      <c r="A59" s="2" t="s">
        <v>880</v>
      </c>
      <c r="B59" s="10">
        <v>8.9068825910931508</v>
      </c>
    </row>
    <row r="60" spans="1:2" x14ac:dyDescent="0.25">
      <c r="A60" s="2" t="s">
        <v>918</v>
      </c>
      <c r="B60" s="10">
        <v>6.1099796334011671</v>
      </c>
    </row>
    <row r="61" spans="1:2" x14ac:dyDescent="0.25">
      <c r="A61" s="2" t="s">
        <v>919</v>
      </c>
      <c r="B61" s="10">
        <v>1.7928286852589679</v>
      </c>
    </row>
    <row r="62" spans="1:2" x14ac:dyDescent="0.25">
      <c r="A62" s="2" t="s">
        <v>889</v>
      </c>
      <c r="B62" s="10">
        <v>2.3762376237623215</v>
      </c>
    </row>
    <row r="63" spans="1:2" x14ac:dyDescent="0.25">
      <c r="A63" s="2" t="s">
        <v>920</v>
      </c>
      <c r="B63" s="10">
        <v>10.590631364562114</v>
      </c>
    </row>
    <row r="64" spans="1:2" x14ac:dyDescent="0.25">
      <c r="A64" s="2" t="s">
        <v>896</v>
      </c>
      <c r="B64" s="10">
        <v>1.1952191235059502</v>
      </c>
    </row>
    <row r="65" spans="1:3" x14ac:dyDescent="0.25">
      <c r="A65" s="2" t="s">
        <v>882</v>
      </c>
      <c r="B65" s="10">
        <v>3.0595813204508602</v>
      </c>
    </row>
    <row r="66" spans="1:3" x14ac:dyDescent="0.25">
      <c r="A66" s="2" t="s">
        <v>873</v>
      </c>
      <c r="B66" s="10">
        <v>2.8099173553719226</v>
      </c>
    </row>
    <row r="67" spans="1:3" x14ac:dyDescent="0.25">
      <c r="A67" s="2" t="s">
        <v>910</v>
      </c>
      <c r="B67" s="10">
        <v>6.4579256360078006</v>
      </c>
    </row>
    <row r="68" spans="1:3" x14ac:dyDescent="0.25">
      <c r="A68" s="2" t="s">
        <v>938</v>
      </c>
      <c r="B68" s="10">
        <v>3.6458333333333428</v>
      </c>
    </row>
    <row r="69" spans="1:3" x14ac:dyDescent="0.25">
      <c r="A69" s="2" t="s">
        <v>911</v>
      </c>
      <c r="B69" s="10">
        <v>3.2128514056225015</v>
      </c>
    </row>
    <row r="70" spans="1:3" s="8" customFormat="1" x14ac:dyDescent="0.25">
      <c r="A70" s="2" t="s">
        <v>887</v>
      </c>
      <c r="B70" s="10">
        <v>2.2608695652173765</v>
      </c>
      <c r="C70" s="2"/>
    </row>
    <row r="71" spans="1:3" x14ac:dyDescent="0.25">
      <c r="A71" s="2" t="s">
        <v>888</v>
      </c>
      <c r="B71" s="10">
        <v>1.7509727626459153</v>
      </c>
    </row>
    <row r="72" spans="1:3" x14ac:dyDescent="0.25">
      <c r="A72" s="2" t="s">
        <v>890</v>
      </c>
      <c r="B72" s="10">
        <v>0.3338898163605819</v>
      </c>
    </row>
    <row r="73" spans="1:3" x14ac:dyDescent="0.25">
      <c r="A73" s="2" t="s">
        <v>891</v>
      </c>
      <c r="B73" s="10">
        <v>3.9106145251396214</v>
      </c>
    </row>
    <row r="74" spans="1:3" x14ac:dyDescent="0.25">
      <c r="A74" s="2" t="s">
        <v>892</v>
      </c>
      <c r="B74" s="10">
        <v>1.0703363914373085</v>
      </c>
    </row>
    <row r="75" spans="1:3" x14ac:dyDescent="0.25">
      <c r="A75" s="2" t="s">
        <v>894</v>
      </c>
      <c r="B75" s="10">
        <v>1.5313935681470383</v>
      </c>
    </row>
    <row r="76" spans="1:3" x14ac:dyDescent="0.25">
      <c r="A76" s="2" t="s">
        <v>895</v>
      </c>
      <c r="B76" s="10">
        <v>1.4311270125223245</v>
      </c>
    </row>
    <row r="77" spans="1:3" x14ac:dyDescent="0.25">
      <c r="A77" s="2" t="s">
        <v>897</v>
      </c>
      <c r="B77" s="10">
        <v>0.79999999999998295</v>
      </c>
    </row>
    <row r="78" spans="1:3" x14ac:dyDescent="0.25">
      <c r="A78" s="2" t="s">
        <v>899</v>
      </c>
      <c r="B78" s="10">
        <v>1.5968063872255129</v>
      </c>
    </row>
    <row r="79" spans="1:3" x14ac:dyDescent="0.25">
      <c r="A79" s="2" t="s">
        <v>900</v>
      </c>
      <c r="B79" s="10">
        <v>0.6048387096774519</v>
      </c>
    </row>
    <row r="80" spans="1:3" x14ac:dyDescent="0.25">
      <c r="A80" s="2" t="s">
        <v>901</v>
      </c>
      <c r="B80" s="10">
        <v>2.5641025641025692</v>
      </c>
    </row>
    <row r="81" spans="1:2" x14ac:dyDescent="0.25">
      <c r="A81" s="2" t="s">
        <v>943</v>
      </c>
      <c r="B81" s="10">
        <v>1.8761726078799512</v>
      </c>
    </row>
    <row r="82" spans="1:2" x14ac:dyDescent="0.25">
      <c r="A82" s="2" t="s">
        <v>902</v>
      </c>
      <c r="B82" s="10">
        <v>0.79365079365078373</v>
      </c>
    </row>
  </sheetData>
  <sortState xmlns:xlrd2="http://schemas.microsoft.com/office/spreadsheetml/2017/richdata2" ref="A2:B82">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D11" sqref="D11"/>
    </sheetView>
  </sheetViews>
  <sheetFormatPr defaultRowHeight="15" x14ac:dyDescent="0.25"/>
  <cols>
    <col min="1" max="1" width="21.85546875" style="17" bestFit="1" customWidth="1"/>
    <col min="2" max="2" width="9.85546875" style="17" customWidth="1"/>
    <col min="3" max="3" width="15.42578125" style="17" customWidth="1"/>
    <col min="4" max="16384" width="9.140625" style="17"/>
  </cols>
  <sheetData>
    <row r="1" spans="1:3" ht="45" x14ac:dyDescent="0.25">
      <c r="A1" s="7" t="s">
        <v>855</v>
      </c>
      <c r="B1" s="14" t="s">
        <v>1121</v>
      </c>
    </row>
    <row r="2" spans="1:3" x14ac:dyDescent="0.25">
      <c r="A2" s="2" t="s">
        <v>865</v>
      </c>
      <c r="B2" s="11">
        <v>2.1973180076628354</v>
      </c>
      <c r="C2" s="2"/>
    </row>
    <row r="3" spans="1:3" x14ac:dyDescent="0.25">
      <c r="A3" s="2" t="s">
        <v>1231</v>
      </c>
      <c r="B3" s="11">
        <v>1.4041916167664672</v>
      </c>
      <c r="C3" s="2"/>
    </row>
    <row r="4" spans="1:3" x14ac:dyDescent="0.25">
      <c r="A4" s="2" t="s">
        <v>875</v>
      </c>
      <c r="B4" s="11">
        <v>1.1851851851851849</v>
      </c>
      <c r="C4" s="24"/>
    </row>
    <row r="5" spans="1:3" x14ac:dyDescent="0.25">
      <c r="A5" s="2" t="s">
        <v>877</v>
      </c>
      <c r="B5" s="11">
        <v>2.6503496503496504</v>
      </c>
      <c r="C5" s="2"/>
    </row>
    <row r="6" spans="1:3" x14ac:dyDescent="0.25">
      <c r="A6" s="2" t="s">
        <v>857</v>
      </c>
      <c r="B6" s="11">
        <v>1.5525291828793775</v>
      </c>
      <c r="C6" s="2"/>
    </row>
    <row r="7" spans="1:3" x14ac:dyDescent="0.25">
      <c r="A7" s="2" t="s">
        <v>872</v>
      </c>
      <c r="B7" s="11">
        <v>1.2039045553145333</v>
      </c>
      <c r="C7" s="2"/>
    </row>
    <row r="8" spans="1:3" x14ac:dyDescent="0.25">
      <c r="A8" s="2" t="s">
        <v>863</v>
      </c>
      <c r="B8" s="11">
        <v>1.7693877551020407</v>
      </c>
      <c r="C8" s="16"/>
    </row>
    <row r="9" spans="1:3" x14ac:dyDescent="0.25">
      <c r="A9" s="2" t="s">
        <v>935</v>
      </c>
      <c r="B9" s="11">
        <v>1.0637755102040818</v>
      </c>
      <c r="C9" s="2"/>
    </row>
    <row r="10" spans="1:3" x14ac:dyDescent="0.25">
      <c r="A10" s="2" t="s">
        <v>1232</v>
      </c>
      <c r="B10" s="11">
        <v>1.5999999999999999</v>
      </c>
      <c r="C10" s="2"/>
    </row>
    <row r="11" spans="1:3" x14ac:dyDescent="0.25">
      <c r="A11" s="17" t="s">
        <v>867</v>
      </c>
      <c r="B11" s="11">
        <v>2.0472027972027971</v>
      </c>
      <c r="C11" s="2"/>
    </row>
    <row r="12" spans="1:3" x14ac:dyDescent="0.25">
      <c r="A12" s="2" t="s">
        <v>871</v>
      </c>
      <c r="B12" s="11">
        <v>1.2699490662139219</v>
      </c>
      <c r="C12" s="2"/>
    </row>
    <row r="13" spans="1:3" x14ac:dyDescent="0.25">
      <c r="A13" s="2" t="s">
        <v>869</v>
      </c>
      <c r="B13" s="11">
        <v>1.5873605947955389</v>
      </c>
      <c r="C13" s="2"/>
    </row>
    <row r="14" spans="1:3" x14ac:dyDescent="0.25">
      <c r="A14" s="2" t="s">
        <v>933</v>
      </c>
      <c r="B14" s="11">
        <v>3.0217391304347827</v>
      </c>
      <c r="C14" s="2"/>
    </row>
    <row r="15" spans="1:3" x14ac:dyDescent="0.25">
      <c r="A15" s="17" t="s">
        <v>936</v>
      </c>
      <c r="B15" s="11">
        <v>1.3772151898734175</v>
      </c>
      <c r="C15" s="2"/>
    </row>
    <row r="16" spans="1:3" x14ac:dyDescent="0.25">
      <c r="A16" s="2" t="s">
        <v>906</v>
      </c>
      <c r="B16" s="11">
        <v>1.9817708333333335</v>
      </c>
      <c r="C16" s="2"/>
    </row>
    <row r="17" spans="1:3" x14ac:dyDescent="0.25">
      <c r="A17" s="2" t="s">
        <v>932</v>
      </c>
      <c r="B17" s="11">
        <v>1.8295454545454544</v>
      </c>
      <c r="C17" s="2"/>
    </row>
    <row r="18" spans="1:3" x14ac:dyDescent="0.25">
      <c r="A18" s="2" t="s">
        <v>874</v>
      </c>
      <c r="B18" s="11">
        <v>1.3136531365313653</v>
      </c>
      <c r="C18" s="2"/>
    </row>
    <row r="19" spans="1:3" x14ac:dyDescent="0.25">
      <c r="A19" s="2" t="s">
        <v>885</v>
      </c>
      <c r="B19" s="11">
        <v>1.4127423822714682</v>
      </c>
      <c r="C19" s="2"/>
    </row>
    <row r="20" spans="1:3" x14ac:dyDescent="0.25">
      <c r="A20" s="2" t="s">
        <v>912</v>
      </c>
      <c r="B20" s="11">
        <v>1.5322939866369714</v>
      </c>
      <c r="C20" s="2"/>
    </row>
    <row r="21" spans="1:3" x14ac:dyDescent="0.25">
      <c r="A21" s="2" t="s">
        <v>937</v>
      </c>
      <c r="B21" s="11">
        <v>1.7393939393939395</v>
      </c>
      <c r="C21" s="2"/>
    </row>
    <row r="22" spans="1:3" x14ac:dyDescent="0.25">
      <c r="A22" s="2" t="s">
        <v>940</v>
      </c>
      <c r="B22" s="11">
        <v>1.3736111111111109</v>
      </c>
      <c r="C22" s="2"/>
    </row>
    <row r="23" spans="1:3" x14ac:dyDescent="0.25">
      <c r="A23" s="2" t="s">
        <v>905</v>
      </c>
      <c r="B23" s="11">
        <v>1.3169642857142856</v>
      </c>
      <c r="C23" s="2"/>
    </row>
    <row r="24" spans="1:3" x14ac:dyDescent="0.25">
      <c r="A24" s="2" t="s">
        <v>860</v>
      </c>
      <c r="B24" s="11">
        <v>3.172043010752688</v>
      </c>
      <c r="C24" s="2"/>
    </row>
    <row r="25" spans="1:3" x14ac:dyDescent="0.25">
      <c r="A25" s="2" t="s">
        <v>879</v>
      </c>
      <c r="B25" s="11">
        <v>1.6204819277108435</v>
      </c>
      <c r="C25" s="2"/>
    </row>
    <row r="26" spans="1:3" x14ac:dyDescent="0.25">
      <c r="A26" s="2" t="s">
        <v>923</v>
      </c>
      <c r="B26" s="11">
        <v>1.198019801980198</v>
      </c>
      <c r="C26" s="2"/>
    </row>
    <row r="27" spans="1:3" x14ac:dyDescent="0.25">
      <c r="A27" s="2" t="s">
        <v>870</v>
      </c>
      <c r="B27" s="11">
        <v>1.1765799256505578</v>
      </c>
      <c r="C27" s="2"/>
    </row>
    <row r="28" spans="1:3" x14ac:dyDescent="0.25">
      <c r="A28" s="2" t="s">
        <v>927</v>
      </c>
      <c r="B28" s="11">
        <v>1.8948374760994267</v>
      </c>
      <c r="C28" s="2"/>
    </row>
    <row r="29" spans="1:3" x14ac:dyDescent="0.25">
      <c r="A29" s="2" t="s">
        <v>947</v>
      </c>
      <c r="B29" s="11">
        <v>1.8608247422680411</v>
      </c>
      <c r="C29" s="2"/>
    </row>
    <row r="30" spans="1:3" x14ac:dyDescent="0.25">
      <c r="A30" s="2" t="s">
        <v>946</v>
      </c>
      <c r="B30" s="11">
        <v>2.3818770226537218</v>
      </c>
      <c r="C30" s="2"/>
    </row>
    <row r="31" spans="1:3" x14ac:dyDescent="0.25">
      <c r="A31" s="17" t="s">
        <v>914</v>
      </c>
      <c r="B31" s="11">
        <v>2.0881863560732112</v>
      </c>
      <c r="C31" s="2"/>
    </row>
    <row r="32" spans="1:3" x14ac:dyDescent="0.25">
      <c r="A32" s="2" t="s">
        <v>945</v>
      </c>
      <c r="B32" s="11">
        <v>2.3604336043360434</v>
      </c>
      <c r="C32" s="2"/>
    </row>
    <row r="33" spans="1:3" x14ac:dyDescent="0.25">
      <c r="A33" s="2" t="s">
        <v>948</v>
      </c>
      <c r="B33" s="11">
        <v>1.2602409638554217</v>
      </c>
      <c r="C33" s="2"/>
    </row>
    <row r="34" spans="1:3" x14ac:dyDescent="0.25">
      <c r="A34" s="2" t="s">
        <v>941</v>
      </c>
      <c r="B34" s="11">
        <v>2.5208333333333335</v>
      </c>
      <c r="C34" s="2"/>
    </row>
    <row r="35" spans="1:3" x14ac:dyDescent="0.25">
      <c r="A35" s="2" t="s">
        <v>881</v>
      </c>
      <c r="B35" s="11">
        <v>1.7436708860759496</v>
      </c>
      <c r="C35" s="2"/>
    </row>
    <row r="36" spans="1:3" x14ac:dyDescent="0.25">
      <c r="A36" s="2" t="s">
        <v>916</v>
      </c>
      <c r="B36" s="11">
        <v>2.3865546218487395</v>
      </c>
      <c r="C36" s="2"/>
    </row>
    <row r="37" spans="1:3" x14ac:dyDescent="0.25">
      <c r="A37" s="2" t="s">
        <v>944</v>
      </c>
      <c r="B37" s="11">
        <v>2.4303215926493111</v>
      </c>
      <c r="C37" s="2"/>
    </row>
    <row r="38" spans="1:3" x14ac:dyDescent="0.25">
      <c r="A38" s="2" t="s">
        <v>893</v>
      </c>
      <c r="B38" s="11">
        <v>2.0040899795501024</v>
      </c>
      <c r="C38" s="2"/>
    </row>
    <row r="39" spans="1:3" x14ac:dyDescent="0.25">
      <c r="A39" s="2" t="s">
        <v>898</v>
      </c>
      <c r="B39" s="11">
        <v>1.5027223230490017</v>
      </c>
      <c r="C39" s="2"/>
    </row>
    <row r="40" spans="1:3" x14ac:dyDescent="0.25">
      <c r="A40" s="2" t="s">
        <v>909</v>
      </c>
      <c r="B40" s="11">
        <v>2.349693251533743</v>
      </c>
      <c r="C40" s="2"/>
    </row>
    <row r="41" spans="1:3" x14ac:dyDescent="0.25">
      <c r="A41" s="2" t="s">
        <v>908</v>
      </c>
      <c r="B41" s="11">
        <v>2.7715355805243442</v>
      </c>
      <c r="C41" s="2"/>
    </row>
    <row r="42" spans="1:3" x14ac:dyDescent="0.25">
      <c r="A42" s="2" t="s">
        <v>904</v>
      </c>
      <c r="B42" s="11">
        <v>1.7259136212624586</v>
      </c>
      <c r="C42" s="2"/>
    </row>
    <row r="43" spans="1:3" x14ac:dyDescent="0.25">
      <c r="A43" s="2" t="s">
        <v>884</v>
      </c>
      <c r="B43" s="11">
        <v>2.2415254237288136</v>
      </c>
      <c r="C43" s="2"/>
    </row>
    <row r="44" spans="1:3" x14ac:dyDescent="0.25">
      <c r="A44" s="2" t="s">
        <v>883</v>
      </c>
      <c r="B44" s="11">
        <v>2.7200854700854702</v>
      </c>
      <c r="C44" s="2"/>
    </row>
    <row r="45" spans="1:3" x14ac:dyDescent="0.25">
      <c r="A45" s="2" t="s">
        <v>942</v>
      </c>
      <c r="B45" s="11">
        <v>1.4751773049645389</v>
      </c>
      <c r="C45" s="2"/>
    </row>
    <row r="46" spans="1:3" x14ac:dyDescent="0.25">
      <c r="A46" s="2" t="s">
        <v>1233</v>
      </c>
      <c r="B46" s="11">
        <v>1.3895253682487723</v>
      </c>
      <c r="C46" s="2"/>
    </row>
    <row r="47" spans="1:3" x14ac:dyDescent="0.25">
      <c r="A47" s="2" t="s">
        <v>917</v>
      </c>
      <c r="B47" s="11">
        <v>1.2596685082872929</v>
      </c>
      <c r="C47" s="2"/>
    </row>
    <row r="48" spans="1:3" x14ac:dyDescent="0.25">
      <c r="A48" s="2" t="s">
        <v>939</v>
      </c>
      <c r="B48" s="11">
        <v>1.669491525423729</v>
      </c>
      <c r="C48" s="2"/>
    </row>
    <row r="49" spans="1:3" x14ac:dyDescent="0.25">
      <c r="A49" s="2" t="s">
        <v>880</v>
      </c>
      <c r="B49" s="11">
        <v>2.2445652173913047</v>
      </c>
      <c r="C49" s="2"/>
    </row>
    <row r="50" spans="1:3" x14ac:dyDescent="0.25">
      <c r="A50" s="2" t="s">
        <v>919</v>
      </c>
      <c r="B50" s="11">
        <v>1.9978902953586495</v>
      </c>
    </row>
    <row r="51" spans="1:3" x14ac:dyDescent="0.25">
      <c r="A51" s="2" t="s">
        <v>889</v>
      </c>
      <c r="B51" s="11">
        <v>2.507042253521127</v>
      </c>
      <c r="C51" s="2"/>
    </row>
    <row r="52" spans="1:3" x14ac:dyDescent="0.25">
      <c r="A52" s="2" t="s">
        <v>920</v>
      </c>
      <c r="B52" s="11">
        <v>2.389380530973451</v>
      </c>
      <c r="C52" s="2"/>
    </row>
    <row r="53" spans="1:3" x14ac:dyDescent="0.25">
      <c r="A53" s="2" t="s">
        <v>896</v>
      </c>
      <c r="B53" s="11">
        <v>1.737179487179487</v>
      </c>
      <c r="C53" s="2"/>
    </row>
    <row r="54" spans="1:3" x14ac:dyDescent="0.25">
      <c r="A54" s="2" t="s">
        <v>882</v>
      </c>
      <c r="B54" s="11">
        <v>1.584026622296173</v>
      </c>
      <c r="C54" s="2"/>
    </row>
    <row r="55" spans="1:3" x14ac:dyDescent="0.25">
      <c r="A55" s="2" t="s">
        <v>873</v>
      </c>
      <c r="B55" s="11">
        <v>1.5118549511854953</v>
      </c>
      <c r="C55" s="2"/>
    </row>
    <row r="56" spans="1:3" x14ac:dyDescent="0.25">
      <c r="A56" s="2" t="s">
        <v>910</v>
      </c>
      <c r="B56" s="11">
        <v>1.875</v>
      </c>
      <c r="C56" s="2"/>
    </row>
    <row r="57" spans="1:3" x14ac:dyDescent="0.25">
      <c r="A57" s="2" t="s">
        <v>938</v>
      </c>
      <c r="B57" s="11">
        <v>1.1756756756756757</v>
      </c>
      <c r="C57" s="2"/>
    </row>
    <row r="58" spans="1:3" x14ac:dyDescent="0.25">
      <c r="A58" s="2" t="s">
        <v>911</v>
      </c>
      <c r="B58" s="11">
        <v>1.0805084745762712</v>
      </c>
      <c r="C58" s="2"/>
    </row>
    <row r="59" spans="1:3" x14ac:dyDescent="0.25">
      <c r="A59" s="2" t="s">
        <v>887</v>
      </c>
      <c r="B59" s="11">
        <v>1.5590361445783132</v>
      </c>
      <c r="C59" s="2"/>
    </row>
    <row r="60" spans="1:3" x14ac:dyDescent="0.25">
      <c r="A60" s="2" t="s">
        <v>888</v>
      </c>
      <c r="B60" s="11">
        <v>1.5000000000000002</v>
      </c>
      <c r="C60" s="2"/>
    </row>
    <row r="61" spans="1:3" x14ac:dyDescent="0.25">
      <c r="A61" s="2" t="s">
        <v>890</v>
      </c>
      <c r="B61" s="11">
        <v>1.0506329113924049</v>
      </c>
      <c r="C61" s="2"/>
    </row>
    <row r="62" spans="1:3" x14ac:dyDescent="0.25">
      <c r="A62" s="2" t="s">
        <v>891</v>
      </c>
      <c r="B62" s="11">
        <v>1.9960629921259843</v>
      </c>
      <c r="C62" s="2"/>
    </row>
    <row r="63" spans="1:3" x14ac:dyDescent="0.25">
      <c r="A63" s="2" t="s">
        <v>892</v>
      </c>
      <c r="B63" s="11">
        <v>1.7306501547987618</v>
      </c>
      <c r="C63" s="2"/>
    </row>
    <row r="64" spans="1:3" x14ac:dyDescent="0.25">
      <c r="A64" s="2" t="s">
        <v>894</v>
      </c>
      <c r="B64" s="11">
        <v>1.3774373259052926</v>
      </c>
      <c r="C64" s="2"/>
    </row>
    <row r="65" spans="1:3" x14ac:dyDescent="0.25">
      <c r="A65" s="2" t="s">
        <v>895</v>
      </c>
      <c r="B65" s="11">
        <v>1.4060606060606062</v>
      </c>
      <c r="C65" s="2"/>
    </row>
    <row r="66" spans="1:3" x14ac:dyDescent="0.25">
      <c r="A66" s="2" t="s">
        <v>897</v>
      </c>
      <c r="B66" s="11">
        <v>1.2970168612191957</v>
      </c>
      <c r="C66" s="2"/>
    </row>
    <row r="67" spans="1:3" x14ac:dyDescent="0.25">
      <c r="A67" s="2" t="s">
        <v>899</v>
      </c>
      <c r="B67" s="11">
        <v>2.0122377622377621</v>
      </c>
      <c r="C67" s="2"/>
    </row>
    <row r="68" spans="1:3" x14ac:dyDescent="0.25">
      <c r="A68" s="2" t="s">
        <v>900</v>
      </c>
      <c r="B68" s="11">
        <v>1.789764868603043</v>
      </c>
      <c r="C68" s="2"/>
    </row>
    <row r="69" spans="1:3" x14ac:dyDescent="0.25">
      <c r="A69" s="2" t="s">
        <v>901</v>
      </c>
      <c r="B69" s="11">
        <v>1.5722772277227726</v>
      </c>
      <c r="C69" s="24"/>
    </row>
    <row r="70" spans="1:3" x14ac:dyDescent="0.25">
      <c r="A70" s="2" t="s">
        <v>943</v>
      </c>
      <c r="B70" s="11">
        <v>2.1652661064425773</v>
      </c>
      <c r="C70" s="24"/>
    </row>
    <row r="71" spans="1:3" x14ac:dyDescent="0.25">
      <c r="A71" s="2" t="s">
        <v>902</v>
      </c>
      <c r="B71" s="11">
        <v>1.8791666666666667</v>
      </c>
      <c r="C71" s="2"/>
    </row>
    <row r="72" spans="1:3" x14ac:dyDescent="0.25">
      <c r="A72" s="2" t="s">
        <v>903</v>
      </c>
      <c r="B72" s="11">
        <v>1.4811715481171548</v>
      </c>
      <c r="C72" s="24"/>
    </row>
    <row r="73" spans="1:3" x14ac:dyDescent="0.25">
      <c r="A73" s="2"/>
    </row>
  </sheetData>
  <sortState xmlns:xlrd2="http://schemas.microsoft.com/office/spreadsheetml/2017/richdata2" ref="A2:B72">
    <sortCondition ref="A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6A9-4A43-4648-A7CF-077B064923FD}">
  <dimension ref="A1:N97"/>
  <sheetViews>
    <sheetView workbookViewId="0">
      <pane ySplit="1" topLeftCell="A2" activePane="bottomLeft" state="frozen"/>
      <selection pane="bottomLeft" activeCell="A7" sqref="A7"/>
    </sheetView>
  </sheetViews>
  <sheetFormatPr defaultRowHeight="15" x14ac:dyDescent="0.25"/>
  <cols>
    <col min="1" max="1" width="22.5703125" style="1" customWidth="1"/>
    <col min="2" max="2" width="9.140625" style="1"/>
    <col min="3" max="3" width="27.42578125" style="1" bestFit="1" customWidth="1"/>
    <col min="4" max="12" width="9.140625" style="1"/>
    <col min="13" max="13" width="59.42578125" style="1" bestFit="1" customWidth="1"/>
    <col min="14" max="16384" width="9.140625" style="1"/>
  </cols>
  <sheetData>
    <row r="1" spans="1:14" s="6" customFormat="1" x14ac:dyDescent="0.25">
      <c r="A1" s="7" t="s">
        <v>855</v>
      </c>
      <c r="B1" s="19" t="s">
        <v>1122</v>
      </c>
      <c r="C1" s="19" t="s">
        <v>1123</v>
      </c>
      <c r="D1" s="19" t="s">
        <v>1124</v>
      </c>
      <c r="E1" s="19" t="s">
        <v>1125</v>
      </c>
      <c r="F1" s="19" t="s">
        <v>1126</v>
      </c>
      <c r="G1" s="19" t="s">
        <v>1127</v>
      </c>
      <c r="H1" s="19" t="s">
        <v>1128</v>
      </c>
      <c r="I1" s="19" t="s">
        <v>1129</v>
      </c>
      <c r="J1" s="19" t="s">
        <v>1130</v>
      </c>
      <c r="K1" s="19" t="s">
        <v>1131</v>
      </c>
      <c r="L1" s="19" t="s">
        <v>1132</v>
      </c>
      <c r="M1" s="19" t="s">
        <v>1133</v>
      </c>
      <c r="N1" s="19" t="s">
        <v>1134</v>
      </c>
    </row>
    <row r="2" spans="1:14" x14ac:dyDescent="0.25">
      <c r="A2" s="2" t="s">
        <v>858</v>
      </c>
      <c r="B2" s="19">
        <v>83</v>
      </c>
      <c r="C2" s="19" t="s">
        <v>1135</v>
      </c>
      <c r="D2" s="19" t="s">
        <v>1136</v>
      </c>
      <c r="E2" s="19" t="s">
        <v>1135</v>
      </c>
      <c r="F2" s="19">
        <v>8.1</v>
      </c>
      <c r="G2" s="19" t="s">
        <v>1137</v>
      </c>
      <c r="H2" s="19">
        <v>8</v>
      </c>
      <c r="I2" s="19" t="s">
        <v>1138</v>
      </c>
      <c r="J2" s="19" t="s">
        <v>1139</v>
      </c>
      <c r="K2" s="19">
        <v>2</v>
      </c>
      <c r="L2" s="19" t="s">
        <v>1140</v>
      </c>
      <c r="M2" s="19" t="s">
        <v>1141</v>
      </c>
      <c r="N2" s="19" t="s">
        <v>1142</v>
      </c>
    </row>
    <row r="3" spans="1:14" x14ac:dyDescent="0.25">
      <c r="A3" s="4" t="s">
        <v>862</v>
      </c>
      <c r="B3" s="19">
        <v>83</v>
      </c>
      <c r="C3" s="19" t="s">
        <v>1135</v>
      </c>
      <c r="D3" s="19" t="s">
        <v>1136</v>
      </c>
      <c r="E3" s="19" t="s">
        <v>1135</v>
      </c>
      <c r="F3" s="19">
        <v>8.1</v>
      </c>
      <c r="G3" s="19" t="s">
        <v>1137</v>
      </c>
      <c r="H3" s="19">
        <v>8</v>
      </c>
      <c r="I3" s="19" t="s">
        <v>1138</v>
      </c>
      <c r="J3" s="19" t="s">
        <v>1139</v>
      </c>
      <c r="K3" s="19">
        <v>2</v>
      </c>
      <c r="L3" s="19" t="s">
        <v>1140</v>
      </c>
      <c r="M3" s="19" t="s">
        <v>1141</v>
      </c>
      <c r="N3" s="19" t="s">
        <v>1142</v>
      </c>
    </row>
    <row r="4" spans="1:14" s="2" customFormat="1" x14ac:dyDescent="0.25">
      <c r="A4" s="2" t="s">
        <v>864</v>
      </c>
      <c r="B4" s="19">
        <v>83</v>
      </c>
      <c r="C4" s="19" t="s">
        <v>1135</v>
      </c>
      <c r="D4" s="19" t="s">
        <v>1136</v>
      </c>
      <c r="E4" s="19" t="s">
        <v>1135</v>
      </c>
      <c r="F4" s="19">
        <v>8.1</v>
      </c>
      <c r="G4" s="19" t="s">
        <v>1137</v>
      </c>
      <c r="H4" s="19">
        <v>8</v>
      </c>
      <c r="I4" s="19" t="s">
        <v>1138</v>
      </c>
      <c r="J4" s="19" t="s">
        <v>1139</v>
      </c>
      <c r="K4" s="19">
        <v>2</v>
      </c>
      <c r="L4" s="19" t="s">
        <v>1140</v>
      </c>
      <c r="M4" s="19" t="s">
        <v>1141</v>
      </c>
      <c r="N4" s="19" t="s">
        <v>1142</v>
      </c>
    </row>
    <row r="5" spans="1:14" s="2" customFormat="1" x14ac:dyDescent="0.25">
      <c r="A5" s="2" t="s">
        <v>865</v>
      </c>
      <c r="B5" s="19">
        <v>83</v>
      </c>
      <c r="C5" s="19" t="s">
        <v>1135</v>
      </c>
      <c r="D5" s="19" t="s">
        <v>1136</v>
      </c>
      <c r="E5" s="19" t="s">
        <v>1135</v>
      </c>
      <c r="F5" s="19">
        <v>8.1</v>
      </c>
      <c r="G5" s="19" t="s">
        <v>1137</v>
      </c>
      <c r="H5" s="19">
        <v>8</v>
      </c>
      <c r="I5" s="19" t="s">
        <v>1138</v>
      </c>
      <c r="J5" s="19" t="s">
        <v>1139</v>
      </c>
      <c r="K5" s="19">
        <v>2</v>
      </c>
      <c r="L5" s="19" t="s">
        <v>1140</v>
      </c>
      <c r="M5" s="19" t="s">
        <v>1141</v>
      </c>
      <c r="N5" s="19" t="s">
        <v>1142</v>
      </c>
    </row>
    <row r="6" spans="1:14" s="2" customFormat="1" x14ac:dyDescent="0.25">
      <c r="A6" s="2" t="s">
        <v>1231</v>
      </c>
      <c r="B6" s="19">
        <v>83</v>
      </c>
      <c r="C6" s="19" t="s">
        <v>1135</v>
      </c>
      <c r="D6" s="19" t="s">
        <v>1136</v>
      </c>
      <c r="E6" s="19" t="s">
        <v>1135</v>
      </c>
      <c r="F6" s="19">
        <v>8.1</v>
      </c>
      <c r="G6" s="19" t="s">
        <v>1137</v>
      </c>
      <c r="H6" s="19">
        <v>8</v>
      </c>
      <c r="I6" s="19" t="s">
        <v>1138</v>
      </c>
      <c r="J6" s="19" t="s">
        <v>1139</v>
      </c>
      <c r="K6" s="19">
        <v>2</v>
      </c>
      <c r="L6" s="19" t="s">
        <v>1140</v>
      </c>
      <c r="M6" s="19" t="s">
        <v>1141</v>
      </c>
      <c r="N6" s="19" t="s">
        <v>1142</v>
      </c>
    </row>
    <row r="7" spans="1:14" s="2" customFormat="1" x14ac:dyDescent="0.25">
      <c r="A7" s="2" t="s">
        <v>922</v>
      </c>
      <c r="B7" s="19">
        <v>83</v>
      </c>
      <c r="C7" s="19" t="s">
        <v>1135</v>
      </c>
      <c r="D7" s="19" t="s">
        <v>1136</v>
      </c>
      <c r="E7" s="19" t="s">
        <v>1135</v>
      </c>
      <c r="F7" s="19">
        <v>8.1</v>
      </c>
      <c r="G7" s="19" t="s">
        <v>1137</v>
      </c>
      <c r="H7" s="19">
        <v>8</v>
      </c>
      <c r="I7" s="19" t="s">
        <v>1138</v>
      </c>
      <c r="J7" s="19" t="s">
        <v>1139</v>
      </c>
      <c r="K7" s="19">
        <v>2</v>
      </c>
      <c r="L7" s="19" t="s">
        <v>1140</v>
      </c>
      <c r="M7" s="19" t="s">
        <v>1141</v>
      </c>
      <c r="N7" s="19" t="s">
        <v>1142</v>
      </c>
    </row>
    <row r="8" spans="1:14" s="2" customFormat="1" x14ac:dyDescent="0.25">
      <c r="A8" s="2" t="s">
        <v>926</v>
      </c>
      <c r="B8" s="19">
        <v>83</v>
      </c>
      <c r="C8" s="19" t="s">
        <v>1135</v>
      </c>
      <c r="D8" s="19" t="s">
        <v>1136</v>
      </c>
      <c r="E8" s="19" t="s">
        <v>1135</v>
      </c>
      <c r="F8" s="19">
        <v>8.1</v>
      </c>
      <c r="G8" s="19" t="s">
        <v>1137</v>
      </c>
      <c r="H8" s="19">
        <v>8</v>
      </c>
      <c r="I8" s="19" t="s">
        <v>1138</v>
      </c>
      <c r="J8" s="19" t="s">
        <v>1139</v>
      </c>
      <c r="K8" s="19">
        <v>2</v>
      </c>
      <c r="L8" s="19" t="s">
        <v>1140</v>
      </c>
      <c r="M8" s="19" t="s">
        <v>1141</v>
      </c>
      <c r="N8" s="19" t="s">
        <v>1142</v>
      </c>
    </row>
    <row r="9" spans="1:14" s="2" customFormat="1" x14ac:dyDescent="0.25">
      <c r="A9" s="2" t="s">
        <v>875</v>
      </c>
      <c r="B9" s="19">
        <v>83</v>
      </c>
      <c r="C9" s="19" t="s">
        <v>1135</v>
      </c>
      <c r="D9" s="19" t="s">
        <v>1136</v>
      </c>
      <c r="E9" s="19" t="s">
        <v>1135</v>
      </c>
      <c r="F9" s="19">
        <v>8.1</v>
      </c>
      <c r="G9" s="19" t="s">
        <v>1137</v>
      </c>
      <c r="H9" s="19">
        <v>8</v>
      </c>
      <c r="I9" s="19" t="s">
        <v>1138</v>
      </c>
      <c r="J9" s="19" t="s">
        <v>1139</v>
      </c>
      <c r="K9" s="19">
        <v>2</v>
      </c>
      <c r="L9" s="19" t="s">
        <v>1140</v>
      </c>
      <c r="M9" s="19" t="s">
        <v>1141</v>
      </c>
      <c r="N9" s="19" t="s">
        <v>1142</v>
      </c>
    </row>
    <row r="10" spans="1:14" s="2" customFormat="1" x14ac:dyDescent="0.25">
      <c r="A10" s="20" t="s">
        <v>877</v>
      </c>
      <c r="B10" s="19">
        <v>60</v>
      </c>
      <c r="C10" s="19" t="s">
        <v>1143</v>
      </c>
      <c r="D10" s="19" t="s">
        <v>1144</v>
      </c>
      <c r="E10" s="19" t="s">
        <v>1143</v>
      </c>
      <c r="F10" s="19">
        <v>8.1</v>
      </c>
      <c r="G10" s="19" t="s">
        <v>1137</v>
      </c>
      <c r="H10" s="19">
        <v>8</v>
      </c>
      <c r="I10" s="19" t="s">
        <v>1138</v>
      </c>
      <c r="J10" s="19" t="s">
        <v>1139</v>
      </c>
      <c r="K10" s="19">
        <v>2</v>
      </c>
      <c r="L10" s="19" t="s">
        <v>1145</v>
      </c>
      <c r="M10" s="19" t="s">
        <v>1141</v>
      </c>
      <c r="N10" s="19" t="s">
        <v>1142</v>
      </c>
    </row>
    <row r="11" spans="1:14" s="2" customFormat="1" x14ac:dyDescent="0.25">
      <c r="A11" s="2" t="s">
        <v>929</v>
      </c>
      <c r="B11" s="19">
        <v>60</v>
      </c>
      <c r="C11" s="19" t="s">
        <v>1143</v>
      </c>
      <c r="D11" s="19" t="s">
        <v>1144</v>
      </c>
      <c r="E11" s="19" t="s">
        <v>1143</v>
      </c>
      <c r="F11" s="19">
        <v>8.1</v>
      </c>
      <c r="G11" s="19" t="s">
        <v>1137</v>
      </c>
      <c r="H11" s="19">
        <v>8</v>
      </c>
      <c r="I11" s="19" t="s">
        <v>1138</v>
      </c>
      <c r="J11" s="19" t="s">
        <v>1139</v>
      </c>
      <c r="K11" s="19">
        <v>2</v>
      </c>
      <c r="L11" s="19" t="s">
        <v>1145</v>
      </c>
      <c r="M11" s="19" t="s">
        <v>1141</v>
      </c>
      <c r="N11" s="19" t="s">
        <v>1142</v>
      </c>
    </row>
    <row r="12" spans="1:14" s="2" customFormat="1" x14ac:dyDescent="0.25">
      <c r="A12" s="2" t="s">
        <v>857</v>
      </c>
      <c r="B12" s="19">
        <v>83</v>
      </c>
      <c r="C12" s="19" t="s">
        <v>1135</v>
      </c>
      <c r="D12" s="19" t="s">
        <v>1136</v>
      </c>
      <c r="E12" s="19" t="s">
        <v>1135</v>
      </c>
      <c r="F12" s="19">
        <v>8.1</v>
      </c>
      <c r="G12" s="19" t="s">
        <v>1137</v>
      </c>
      <c r="H12" s="19">
        <v>8</v>
      </c>
      <c r="I12" s="19" t="s">
        <v>1138</v>
      </c>
      <c r="J12" s="19" t="s">
        <v>1139</v>
      </c>
      <c r="K12" s="19">
        <v>2</v>
      </c>
      <c r="L12" s="19" t="s">
        <v>1140</v>
      </c>
      <c r="M12" s="19" t="s">
        <v>1141</v>
      </c>
      <c r="N12" s="19" t="s">
        <v>1142</v>
      </c>
    </row>
    <row r="13" spans="1:14" s="2" customFormat="1" x14ac:dyDescent="0.25">
      <c r="A13" s="2" t="s">
        <v>861</v>
      </c>
      <c r="B13" s="19">
        <v>83</v>
      </c>
      <c r="C13" s="19" t="s">
        <v>1135</v>
      </c>
      <c r="D13" s="19" t="s">
        <v>1136</v>
      </c>
      <c r="E13" s="19" t="s">
        <v>1135</v>
      </c>
      <c r="F13" s="19">
        <v>8.1</v>
      </c>
      <c r="G13" s="19" t="s">
        <v>1137</v>
      </c>
      <c r="H13" s="19">
        <v>8</v>
      </c>
      <c r="I13" s="19" t="s">
        <v>1138</v>
      </c>
      <c r="J13" s="19" t="s">
        <v>1139</v>
      </c>
      <c r="K13" s="19">
        <v>2</v>
      </c>
      <c r="L13" s="19" t="s">
        <v>1140</v>
      </c>
      <c r="M13" s="19" t="s">
        <v>1141</v>
      </c>
      <c r="N13" s="19" t="s">
        <v>1142</v>
      </c>
    </row>
    <row r="14" spans="1:14" s="2" customFormat="1" x14ac:dyDescent="0.25">
      <c r="A14" s="2" t="s">
        <v>872</v>
      </c>
      <c r="B14" s="19">
        <v>83</v>
      </c>
      <c r="C14" s="19" t="s">
        <v>1135</v>
      </c>
      <c r="D14" s="19" t="s">
        <v>1136</v>
      </c>
      <c r="E14" s="19" t="s">
        <v>1135</v>
      </c>
      <c r="F14" s="19">
        <v>8.1</v>
      </c>
      <c r="G14" s="19" t="s">
        <v>1137</v>
      </c>
      <c r="H14" s="19">
        <v>8</v>
      </c>
      <c r="I14" s="19" t="s">
        <v>1138</v>
      </c>
      <c r="J14" s="19" t="s">
        <v>1139</v>
      </c>
      <c r="K14" s="19">
        <v>2</v>
      </c>
      <c r="L14" s="19" t="s">
        <v>1140</v>
      </c>
      <c r="M14" s="19" t="s">
        <v>1141</v>
      </c>
      <c r="N14" s="19" t="s">
        <v>1142</v>
      </c>
    </row>
    <row r="15" spans="1:14" s="2" customFormat="1" x14ac:dyDescent="0.25">
      <c r="A15" s="2" t="s">
        <v>863</v>
      </c>
      <c r="B15" s="19">
        <v>83</v>
      </c>
      <c r="C15" s="19" t="s">
        <v>1135</v>
      </c>
      <c r="D15" s="19" t="s">
        <v>1136</v>
      </c>
      <c r="E15" s="19" t="s">
        <v>1135</v>
      </c>
      <c r="F15" s="19">
        <v>8.1</v>
      </c>
      <c r="G15" s="19" t="s">
        <v>1137</v>
      </c>
      <c r="H15" s="19">
        <v>8</v>
      </c>
      <c r="I15" s="19" t="s">
        <v>1138</v>
      </c>
      <c r="J15" s="19" t="s">
        <v>1139</v>
      </c>
      <c r="K15" s="19">
        <v>2</v>
      </c>
      <c r="L15" s="19" t="s">
        <v>1140</v>
      </c>
      <c r="M15" s="19" t="s">
        <v>1141</v>
      </c>
      <c r="N15" s="19" t="s">
        <v>1142</v>
      </c>
    </row>
    <row r="16" spans="1:14" x14ac:dyDescent="0.25">
      <c r="A16" s="2" t="s">
        <v>935</v>
      </c>
      <c r="B16" s="19">
        <v>83</v>
      </c>
      <c r="C16" s="19" t="s">
        <v>1135</v>
      </c>
      <c r="D16" s="19" t="s">
        <v>1136</v>
      </c>
      <c r="E16" s="19" t="s">
        <v>1135</v>
      </c>
      <c r="F16" s="19">
        <v>8.1</v>
      </c>
      <c r="G16" s="19" t="s">
        <v>1137</v>
      </c>
      <c r="H16" s="19">
        <v>8</v>
      </c>
      <c r="I16" s="19" t="s">
        <v>1138</v>
      </c>
      <c r="J16" s="19" t="s">
        <v>1139</v>
      </c>
      <c r="K16" s="19">
        <v>2</v>
      </c>
      <c r="L16" s="19" t="s">
        <v>1140</v>
      </c>
      <c r="M16" s="19" t="s">
        <v>1141</v>
      </c>
      <c r="N16" s="19" t="s">
        <v>1142</v>
      </c>
    </row>
    <row r="17" spans="1:14" x14ac:dyDescent="0.25">
      <c r="A17" s="2" t="s">
        <v>1232</v>
      </c>
      <c r="B17" s="19">
        <v>83</v>
      </c>
      <c r="C17" s="19" t="s">
        <v>1135</v>
      </c>
      <c r="D17" s="19" t="s">
        <v>1136</v>
      </c>
      <c r="E17" s="19" t="s">
        <v>1135</v>
      </c>
      <c r="F17" s="19">
        <v>8.1</v>
      </c>
      <c r="G17" s="19" t="s">
        <v>1137</v>
      </c>
      <c r="H17" s="19">
        <v>8</v>
      </c>
      <c r="I17" s="19" t="s">
        <v>1138</v>
      </c>
      <c r="J17" s="19" t="s">
        <v>1139</v>
      </c>
      <c r="K17" s="19">
        <v>2</v>
      </c>
      <c r="L17" s="19" t="s">
        <v>1140</v>
      </c>
      <c r="M17" s="19" t="s">
        <v>1141</v>
      </c>
      <c r="N17" s="19" t="s">
        <v>1142</v>
      </c>
    </row>
    <row r="18" spans="1:14" x14ac:dyDescent="0.25">
      <c r="A18" s="2" t="s">
        <v>867</v>
      </c>
      <c r="B18" s="19">
        <v>83</v>
      </c>
      <c r="C18" s="19" t="s">
        <v>1135</v>
      </c>
      <c r="D18" s="19" t="s">
        <v>1136</v>
      </c>
      <c r="E18" s="19" t="s">
        <v>1135</v>
      </c>
      <c r="F18" s="19">
        <v>8.1</v>
      </c>
      <c r="G18" s="19" t="s">
        <v>1137</v>
      </c>
      <c r="H18" s="19">
        <v>8</v>
      </c>
      <c r="I18" s="19" t="s">
        <v>1138</v>
      </c>
      <c r="J18" s="19" t="s">
        <v>1139</v>
      </c>
      <c r="K18" s="19">
        <v>2</v>
      </c>
      <c r="L18" s="19" t="s">
        <v>1140</v>
      </c>
      <c r="M18" s="19" t="s">
        <v>1141</v>
      </c>
      <c r="N18" s="19" t="s">
        <v>1142</v>
      </c>
    </row>
    <row r="19" spans="1:14" x14ac:dyDescent="0.25">
      <c r="A19" s="20" t="s">
        <v>871</v>
      </c>
      <c r="B19" s="19">
        <v>83</v>
      </c>
      <c r="C19" s="19" t="s">
        <v>1135</v>
      </c>
      <c r="D19" s="19" t="s">
        <v>1136</v>
      </c>
      <c r="E19" s="19" t="s">
        <v>1135</v>
      </c>
      <c r="F19" s="19">
        <v>8.1</v>
      </c>
      <c r="G19" s="19" t="s">
        <v>1137</v>
      </c>
      <c r="H19" s="19">
        <v>8</v>
      </c>
      <c r="I19" s="19" t="s">
        <v>1138</v>
      </c>
      <c r="J19" s="19" t="s">
        <v>1139</v>
      </c>
      <c r="K19" s="19">
        <v>2</v>
      </c>
      <c r="L19" s="19" t="s">
        <v>1140</v>
      </c>
      <c r="M19" s="19" t="s">
        <v>1141</v>
      </c>
      <c r="N19" s="19" t="s">
        <v>1142</v>
      </c>
    </row>
    <row r="20" spans="1:14" x14ac:dyDescent="0.25">
      <c r="A20" s="2" t="s">
        <v>869</v>
      </c>
      <c r="B20" s="19">
        <v>83</v>
      </c>
      <c r="C20" s="19" t="s">
        <v>1135</v>
      </c>
      <c r="D20" s="19" t="s">
        <v>1136</v>
      </c>
      <c r="E20" s="19" t="s">
        <v>1135</v>
      </c>
      <c r="F20" s="19">
        <v>8.1</v>
      </c>
      <c r="G20" s="19" t="s">
        <v>1137</v>
      </c>
      <c r="H20" s="19">
        <v>8</v>
      </c>
      <c r="I20" s="19" t="s">
        <v>1138</v>
      </c>
      <c r="J20" s="19" t="s">
        <v>1139</v>
      </c>
      <c r="K20" s="19">
        <v>2</v>
      </c>
      <c r="L20" s="19" t="s">
        <v>1140</v>
      </c>
      <c r="M20" s="19" t="s">
        <v>1141</v>
      </c>
      <c r="N20" s="19" t="s">
        <v>1142</v>
      </c>
    </row>
    <row r="21" spans="1:14" s="2" customFormat="1" x14ac:dyDescent="0.25">
      <c r="A21" s="2" t="s">
        <v>933</v>
      </c>
      <c r="B21" s="19">
        <v>83</v>
      </c>
      <c r="C21" s="19" t="s">
        <v>1135</v>
      </c>
      <c r="D21" s="19" t="s">
        <v>1136</v>
      </c>
      <c r="E21" s="19" t="s">
        <v>1135</v>
      </c>
      <c r="F21" s="19">
        <v>8.1</v>
      </c>
      <c r="G21" s="19" t="s">
        <v>1137</v>
      </c>
      <c r="H21" s="19">
        <v>8</v>
      </c>
      <c r="I21" s="19" t="s">
        <v>1138</v>
      </c>
      <c r="J21" s="19" t="s">
        <v>1139</v>
      </c>
      <c r="K21" s="19">
        <v>2</v>
      </c>
      <c r="L21" s="19" t="s">
        <v>1140</v>
      </c>
      <c r="M21" s="19" t="s">
        <v>1141</v>
      </c>
      <c r="N21" s="19" t="s">
        <v>1142</v>
      </c>
    </row>
    <row r="22" spans="1:14" x14ac:dyDescent="0.25">
      <c r="A22" s="2" t="s">
        <v>936</v>
      </c>
      <c r="B22" s="19">
        <v>83</v>
      </c>
      <c r="C22" s="19" t="s">
        <v>1135</v>
      </c>
      <c r="D22" s="19" t="s">
        <v>1136</v>
      </c>
      <c r="E22" s="19" t="s">
        <v>1135</v>
      </c>
      <c r="F22" s="19">
        <v>8.1</v>
      </c>
      <c r="G22" s="19" t="s">
        <v>1137</v>
      </c>
      <c r="H22" s="19">
        <v>8</v>
      </c>
      <c r="I22" s="19" t="s">
        <v>1138</v>
      </c>
      <c r="J22" s="19" t="s">
        <v>1139</v>
      </c>
      <c r="K22" s="19">
        <v>2</v>
      </c>
      <c r="L22" s="19" t="s">
        <v>1140</v>
      </c>
      <c r="M22" s="19" t="s">
        <v>1141</v>
      </c>
      <c r="N22" s="19" t="s">
        <v>1142</v>
      </c>
    </row>
    <row r="23" spans="1:14" x14ac:dyDescent="0.25">
      <c r="A23" s="15" t="s">
        <v>906</v>
      </c>
      <c r="B23" s="19">
        <v>58</v>
      </c>
      <c r="C23" s="19" t="s">
        <v>1146</v>
      </c>
      <c r="D23" s="19" t="s">
        <v>1147</v>
      </c>
      <c r="E23" s="19" t="s">
        <v>1148</v>
      </c>
      <c r="F23" s="19">
        <v>5.3</v>
      </c>
      <c r="G23" s="19" t="s">
        <v>1149</v>
      </c>
      <c r="H23" s="19">
        <v>5</v>
      </c>
      <c r="I23" s="19" t="s">
        <v>1150</v>
      </c>
      <c r="J23" s="19" t="s">
        <v>1139</v>
      </c>
      <c r="K23" s="19">
        <v>2</v>
      </c>
      <c r="L23" s="19" t="s">
        <v>1151</v>
      </c>
      <c r="M23" s="19" t="s">
        <v>1152</v>
      </c>
      <c r="N23" s="19" t="s">
        <v>1153</v>
      </c>
    </row>
    <row r="24" spans="1:14" x14ac:dyDescent="0.25">
      <c r="A24" s="2" t="s">
        <v>928</v>
      </c>
      <c r="B24" s="19">
        <v>83</v>
      </c>
      <c r="C24" s="19" t="s">
        <v>1135</v>
      </c>
      <c r="D24" s="19" t="s">
        <v>1136</v>
      </c>
      <c r="E24" s="19" t="s">
        <v>1135</v>
      </c>
      <c r="F24" s="19">
        <v>8.1</v>
      </c>
      <c r="G24" s="19" t="s">
        <v>1137</v>
      </c>
      <c r="H24" s="19">
        <v>8</v>
      </c>
      <c r="I24" s="19" t="s">
        <v>1138</v>
      </c>
      <c r="J24" s="19" t="s">
        <v>1139</v>
      </c>
      <c r="K24" s="19">
        <v>2</v>
      </c>
      <c r="L24" s="19" t="s">
        <v>1140</v>
      </c>
      <c r="M24" s="19" t="s">
        <v>1141</v>
      </c>
      <c r="N24" s="19" t="s">
        <v>1142</v>
      </c>
    </row>
    <row r="25" spans="1:14" x14ac:dyDescent="0.25">
      <c r="A25" s="2" t="s">
        <v>932</v>
      </c>
      <c r="B25" s="19">
        <v>83</v>
      </c>
      <c r="C25" s="19" t="s">
        <v>1135</v>
      </c>
      <c r="D25" s="19" t="s">
        <v>1136</v>
      </c>
      <c r="E25" s="19" t="s">
        <v>1135</v>
      </c>
      <c r="F25" s="19">
        <v>8.1</v>
      </c>
      <c r="G25" s="19" t="s">
        <v>1137</v>
      </c>
      <c r="H25" s="19">
        <v>8</v>
      </c>
      <c r="I25" s="19" t="s">
        <v>1138</v>
      </c>
      <c r="J25" s="19" t="s">
        <v>1139</v>
      </c>
      <c r="K25" s="19">
        <v>2</v>
      </c>
      <c r="L25" s="19" t="s">
        <v>1140</v>
      </c>
      <c r="M25" s="19" t="s">
        <v>1141</v>
      </c>
      <c r="N25" s="19" t="s">
        <v>1142</v>
      </c>
    </row>
    <row r="26" spans="1:14" x14ac:dyDescent="0.25">
      <c r="A26" s="20" t="s">
        <v>878</v>
      </c>
      <c r="B26" s="19">
        <v>83</v>
      </c>
      <c r="C26" s="19" t="s">
        <v>1135</v>
      </c>
      <c r="D26" s="19" t="s">
        <v>1136</v>
      </c>
      <c r="E26" s="19" t="s">
        <v>1135</v>
      </c>
      <c r="F26" s="19">
        <v>8.1</v>
      </c>
      <c r="G26" s="19" t="s">
        <v>1137</v>
      </c>
      <c r="H26" s="19">
        <v>8</v>
      </c>
      <c r="I26" s="19" t="s">
        <v>1138</v>
      </c>
      <c r="J26" s="19" t="s">
        <v>1139</v>
      </c>
      <c r="K26" s="19">
        <v>2</v>
      </c>
      <c r="L26" s="19" t="s">
        <v>1140</v>
      </c>
      <c r="M26" s="19" t="s">
        <v>1141</v>
      </c>
      <c r="N26" s="19" t="s">
        <v>1142</v>
      </c>
    </row>
    <row r="27" spans="1:14" x14ac:dyDescent="0.25">
      <c r="A27" s="2" t="s">
        <v>874</v>
      </c>
      <c r="B27" s="19">
        <v>83</v>
      </c>
      <c r="C27" s="19" t="s">
        <v>1135</v>
      </c>
      <c r="D27" s="19" t="s">
        <v>1136</v>
      </c>
      <c r="E27" s="19" t="s">
        <v>1135</v>
      </c>
      <c r="F27" s="19">
        <v>8.1</v>
      </c>
      <c r="G27" s="19" t="s">
        <v>1137</v>
      </c>
      <c r="H27" s="19">
        <v>8</v>
      </c>
      <c r="I27" s="19" t="s">
        <v>1138</v>
      </c>
      <c r="J27" s="19" t="s">
        <v>1139</v>
      </c>
      <c r="K27" s="19">
        <v>2</v>
      </c>
      <c r="L27" s="19" t="s">
        <v>1140</v>
      </c>
      <c r="M27" s="19" t="s">
        <v>1141</v>
      </c>
      <c r="N27" s="19" t="s">
        <v>1142</v>
      </c>
    </row>
    <row r="28" spans="1:14" x14ac:dyDescent="0.25">
      <c r="A28" s="2" t="s">
        <v>924</v>
      </c>
      <c r="B28" s="19">
        <v>60</v>
      </c>
      <c r="C28" s="19" t="s">
        <v>1143</v>
      </c>
      <c r="D28" s="19" t="s">
        <v>1144</v>
      </c>
      <c r="E28" s="19" t="s">
        <v>1143</v>
      </c>
      <c r="F28" s="19">
        <v>8.1</v>
      </c>
      <c r="G28" s="19" t="s">
        <v>1137</v>
      </c>
      <c r="H28" s="19">
        <v>8</v>
      </c>
      <c r="I28" s="19" t="s">
        <v>1138</v>
      </c>
      <c r="J28" s="19" t="s">
        <v>1139</v>
      </c>
      <c r="K28" s="19">
        <v>2</v>
      </c>
      <c r="L28" s="19" t="s">
        <v>1145</v>
      </c>
      <c r="M28" s="19" t="s">
        <v>1141</v>
      </c>
      <c r="N28" s="19" t="s">
        <v>1142</v>
      </c>
    </row>
    <row r="29" spans="1:14" x14ac:dyDescent="0.25">
      <c r="A29" s="2" t="s">
        <v>876</v>
      </c>
      <c r="B29" s="19">
        <v>83</v>
      </c>
      <c r="C29" s="19" t="s">
        <v>1135</v>
      </c>
      <c r="D29" s="19" t="s">
        <v>1136</v>
      </c>
      <c r="E29" s="19" t="s">
        <v>1135</v>
      </c>
      <c r="F29" s="19">
        <v>8.1</v>
      </c>
      <c r="G29" s="19" t="s">
        <v>1137</v>
      </c>
      <c r="H29" s="19">
        <v>8</v>
      </c>
      <c r="I29" s="19" t="s">
        <v>1138</v>
      </c>
      <c r="J29" s="19" t="s">
        <v>1139</v>
      </c>
      <c r="K29" s="19">
        <v>2</v>
      </c>
      <c r="L29" s="19" t="s">
        <v>1140</v>
      </c>
      <c r="M29" s="19" t="s">
        <v>1141</v>
      </c>
      <c r="N29" s="19" t="s">
        <v>1142</v>
      </c>
    </row>
    <row r="30" spans="1:14" x14ac:dyDescent="0.25">
      <c r="A30" s="2" t="s">
        <v>886</v>
      </c>
      <c r="B30" s="19">
        <v>60</v>
      </c>
      <c r="C30" s="19" t="s">
        <v>1143</v>
      </c>
      <c r="D30" s="19" t="s">
        <v>1144</v>
      </c>
      <c r="E30" s="19" t="s">
        <v>1143</v>
      </c>
      <c r="F30" s="19">
        <v>8.1</v>
      </c>
      <c r="G30" s="19" t="s">
        <v>1137</v>
      </c>
      <c r="H30" s="19">
        <v>8</v>
      </c>
      <c r="I30" s="19" t="s">
        <v>1138</v>
      </c>
      <c r="J30" s="19" t="s">
        <v>1139</v>
      </c>
      <c r="K30" s="19">
        <v>2</v>
      </c>
      <c r="L30" s="19" t="s">
        <v>1145</v>
      </c>
      <c r="M30" s="19" t="s">
        <v>1141</v>
      </c>
      <c r="N30" s="19" t="s">
        <v>1142</v>
      </c>
    </row>
    <row r="31" spans="1:14" x14ac:dyDescent="0.25">
      <c r="A31" s="2" t="s">
        <v>885</v>
      </c>
      <c r="B31" s="19">
        <v>60</v>
      </c>
      <c r="C31" s="19" t="s">
        <v>1143</v>
      </c>
      <c r="D31" s="19" t="s">
        <v>1144</v>
      </c>
      <c r="E31" s="19" t="s">
        <v>1143</v>
      </c>
      <c r="F31" s="19">
        <v>8.1</v>
      </c>
      <c r="G31" s="19" t="s">
        <v>1137</v>
      </c>
      <c r="H31" s="19">
        <v>8</v>
      </c>
      <c r="I31" s="19" t="s">
        <v>1138</v>
      </c>
      <c r="J31" s="19" t="s">
        <v>1139</v>
      </c>
      <c r="K31" s="19">
        <v>2</v>
      </c>
      <c r="L31" s="19" t="s">
        <v>1145</v>
      </c>
      <c r="M31" s="19" t="s">
        <v>1141</v>
      </c>
      <c r="N31" s="19" t="s">
        <v>1142</v>
      </c>
    </row>
    <row r="32" spans="1:14" x14ac:dyDescent="0.25">
      <c r="A32" s="4" t="s">
        <v>912</v>
      </c>
      <c r="B32" s="19">
        <v>60</v>
      </c>
      <c r="C32" s="19" t="s">
        <v>1143</v>
      </c>
      <c r="D32" s="19" t="s">
        <v>1144</v>
      </c>
      <c r="E32" s="19" t="s">
        <v>1143</v>
      </c>
      <c r="F32" s="19">
        <v>8.1</v>
      </c>
      <c r="G32" s="19" t="s">
        <v>1137</v>
      </c>
      <c r="H32" s="19">
        <v>8</v>
      </c>
      <c r="I32" s="19" t="s">
        <v>1138</v>
      </c>
      <c r="J32" s="19" t="s">
        <v>1139</v>
      </c>
      <c r="K32" s="19">
        <v>2</v>
      </c>
      <c r="L32" s="19" t="s">
        <v>1145</v>
      </c>
      <c r="M32" s="19" t="s">
        <v>1141</v>
      </c>
      <c r="N32" s="19" t="s">
        <v>1142</v>
      </c>
    </row>
    <row r="33" spans="1:14" x14ac:dyDescent="0.25">
      <c r="A33" s="2" t="s">
        <v>937</v>
      </c>
      <c r="B33" s="19">
        <v>60</v>
      </c>
      <c r="C33" s="19" t="s">
        <v>1143</v>
      </c>
      <c r="D33" s="19" t="s">
        <v>1144</v>
      </c>
      <c r="E33" s="19" t="s">
        <v>1143</v>
      </c>
      <c r="F33" s="19">
        <v>8.1</v>
      </c>
      <c r="G33" s="19" t="s">
        <v>1137</v>
      </c>
      <c r="H33" s="19">
        <v>8</v>
      </c>
      <c r="I33" s="19" t="s">
        <v>1138</v>
      </c>
      <c r="J33" s="19" t="s">
        <v>1139</v>
      </c>
      <c r="K33" s="19">
        <v>2</v>
      </c>
      <c r="L33" s="19" t="s">
        <v>1145</v>
      </c>
      <c r="M33" s="19" t="s">
        <v>1141</v>
      </c>
      <c r="N33" s="19" t="s">
        <v>1142</v>
      </c>
    </row>
    <row r="34" spans="1:14" x14ac:dyDescent="0.25">
      <c r="A34" s="17" t="s">
        <v>940</v>
      </c>
      <c r="B34" s="19">
        <v>60</v>
      </c>
      <c r="C34" s="19" t="s">
        <v>1143</v>
      </c>
      <c r="D34" s="19" t="s">
        <v>1144</v>
      </c>
      <c r="E34" s="19" t="s">
        <v>1143</v>
      </c>
      <c r="F34" s="19">
        <v>8.1</v>
      </c>
      <c r="G34" s="19" t="s">
        <v>1137</v>
      </c>
      <c r="H34" s="19">
        <v>8</v>
      </c>
      <c r="I34" s="19" t="s">
        <v>1138</v>
      </c>
      <c r="J34" s="19" t="s">
        <v>1139</v>
      </c>
      <c r="K34" s="19">
        <v>2</v>
      </c>
      <c r="L34" s="19" t="s">
        <v>1145</v>
      </c>
      <c r="M34" s="19" t="s">
        <v>1141</v>
      </c>
      <c r="N34" s="19" t="s">
        <v>1142</v>
      </c>
    </row>
    <row r="35" spans="1:14" x14ac:dyDescent="0.25">
      <c r="A35" s="15" t="s">
        <v>905</v>
      </c>
      <c r="B35" s="19">
        <v>60</v>
      </c>
      <c r="C35" s="19" t="s">
        <v>1143</v>
      </c>
      <c r="D35" s="19" t="s">
        <v>1144</v>
      </c>
      <c r="E35" s="19" t="s">
        <v>1143</v>
      </c>
      <c r="F35" s="19">
        <v>8.1</v>
      </c>
      <c r="G35" s="19" t="s">
        <v>1137</v>
      </c>
      <c r="H35" s="19">
        <v>8</v>
      </c>
      <c r="I35" s="19" t="s">
        <v>1138</v>
      </c>
      <c r="J35" s="19" t="s">
        <v>1139</v>
      </c>
      <c r="K35" s="19">
        <v>2</v>
      </c>
      <c r="L35" s="19" t="s">
        <v>1145</v>
      </c>
      <c r="M35" s="19" t="s">
        <v>1141</v>
      </c>
      <c r="N35" s="19" t="s">
        <v>1142</v>
      </c>
    </row>
    <row r="36" spans="1:14" x14ac:dyDescent="0.25">
      <c r="A36" s="2" t="s">
        <v>860</v>
      </c>
      <c r="B36" s="19">
        <v>83</v>
      </c>
      <c r="C36" s="19" t="s">
        <v>1135</v>
      </c>
      <c r="D36" s="19" t="s">
        <v>1136</v>
      </c>
      <c r="E36" s="19" t="s">
        <v>1135</v>
      </c>
      <c r="F36" s="19">
        <v>8.1</v>
      </c>
      <c r="G36" s="19" t="s">
        <v>1137</v>
      </c>
      <c r="H36" s="19">
        <v>8</v>
      </c>
      <c r="I36" s="19" t="s">
        <v>1138</v>
      </c>
      <c r="J36" s="19" t="s">
        <v>1139</v>
      </c>
      <c r="K36" s="19">
        <v>2</v>
      </c>
      <c r="L36" s="19" t="s">
        <v>1140</v>
      </c>
      <c r="M36" s="19" t="s">
        <v>1141</v>
      </c>
      <c r="N36" s="19" t="s">
        <v>1142</v>
      </c>
    </row>
    <row r="37" spans="1:14" x14ac:dyDescent="0.25">
      <c r="A37" s="2" t="s">
        <v>866</v>
      </c>
      <c r="B37" s="19">
        <v>83</v>
      </c>
      <c r="C37" s="19" t="s">
        <v>1135</v>
      </c>
      <c r="D37" s="19" t="s">
        <v>1136</v>
      </c>
      <c r="E37" s="19" t="s">
        <v>1135</v>
      </c>
      <c r="F37" s="19">
        <v>8.1</v>
      </c>
      <c r="G37" s="19" t="s">
        <v>1137</v>
      </c>
      <c r="H37" s="19">
        <v>8</v>
      </c>
      <c r="I37" s="19" t="s">
        <v>1138</v>
      </c>
      <c r="J37" s="19" t="s">
        <v>1139</v>
      </c>
      <c r="K37" s="19">
        <v>2</v>
      </c>
      <c r="L37" s="19" t="s">
        <v>1140</v>
      </c>
      <c r="M37" s="19" t="s">
        <v>1141</v>
      </c>
      <c r="N37" s="19" t="s">
        <v>1142</v>
      </c>
    </row>
    <row r="38" spans="1:14" x14ac:dyDescent="0.25">
      <c r="A38" s="2" t="s">
        <v>879</v>
      </c>
      <c r="B38" s="19">
        <v>83</v>
      </c>
      <c r="C38" s="19" t="s">
        <v>1135</v>
      </c>
      <c r="D38" s="19" t="s">
        <v>1136</v>
      </c>
      <c r="E38" s="19" t="s">
        <v>1135</v>
      </c>
      <c r="F38" s="19">
        <v>8.1</v>
      </c>
      <c r="G38" s="19" t="s">
        <v>1137</v>
      </c>
      <c r="H38" s="19">
        <v>8</v>
      </c>
      <c r="I38" s="19" t="s">
        <v>1138</v>
      </c>
      <c r="J38" s="19" t="s">
        <v>1139</v>
      </c>
      <c r="K38" s="19">
        <v>2</v>
      </c>
      <c r="L38" s="19" t="s">
        <v>1140</v>
      </c>
      <c r="M38" s="19" t="s">
        <v>1141</v>
      </c>
      <c r="N38" s="19" t="s">
        <v>1142</v>
      </c>
    </row>
    <row r="39" spans="1:14" x14ac:dyDescent="0.25">
      <c r="A39" s="2" t="s">
        <v>923</v>
      </c>
      <c r="B39" s="19">
        <v>83</v>
      </c>
      <c r="C39" s="19" t="s">
        <v>1135</v>
      </c>
      <c r="D39" s="19" t="s">
        <v>1136</v>
      </c>
      <c r="E39" s="19" t="s">
        <v>1135</v>
      </c>
      <c r="F39" s="19">
        <v>8.1</v>
      </c>
      <c r="G39" s="19" t="s">
        <v>1137</v>
      </c>
      <c r="H39" s="19">
        <v>8</v>
      </c>
      <c r="I39" s="19" t="s">
        <v>1138</v>
      </c>
      <c r="J39" s="19" t="s">
        <v>1139</v>
      </c>
      <c r="K39" s="19">
        <v>2</v>
      </c>
      <c r="L39" s="19" t="s">
        <v>1140</v>
      </c>
      <c r="M39" s="19" t="s">
        <v>1141</v>
      </c>
      <c r="N39" s="19" t="s">
        <v>1142</v>
      </c>
    </row>
    <row r="40" spans="1:14" x14ac:dyDescent="0.25">
      <c r="A40" s="2" t="s">
        <v>870</v>
      </c>
      <c r="B40" s="19">
        <v>83</v>
      </c>
      <c r="C40" s="19" t="s">
        <v>1135</v>
      </c>
      <c r="D40" s="19" t="s">
        <v>1136</v>
      </c>
      <c r="E40" s="19" t="s">
        <v>1135</v>
      </c>
      <c r="F40" s="19">
        <v>8.1</v>
      </c>
      <c r="G40" s="19" t="s">
        <v>1137</v>
      </c>
      <c r="H40" s="19">
        <v>8</v>
      </c>
      <c r="I40" s="19" t="s">
        <v>1138</v>
      </c>
      <c r="J40" s="19" t="s">
        <v>1139</v>
      </c>
      <c r="K40" s="19">
        <v>2</v>
      </c>
      <c r="L40" s="19" t="s">
        <v>1140</v>
      </c>
      <c r="M40" s="19" t="s">
        <v>1141</v>
      </c>
      <c r="N40" s="19" t="s">
        <v>1142</v>
      </c>
    </row>
    <row r="41" spans="1:14" x14ac:dyDescent="0.25">
      <c r="A41" s="2" t="s">
        <v>927</v>
      </c>
      <c r="B41" s="19">
        <v>83</v>
      </c>
      <c r="C41" s="19" t="s">
        <v>1135</v>
      </c>
      <c r="D41" s="19" t="s">
        <v>1136</v>
      </c>
      <c r="E41" s="19" t="s">
        <v>1135</v>
      </c>
      <c r="F41" s="19">
        <v>8.1</v>
      </c>
      <c r="G41" s="19" t="s">
        <v>1137</v>
      </c>
      <c r="H41" s="19">
        <v>8</v>
      </c>
      <c r="I41" s="19" t="s">
        <v>1138</v>
      </c>
      <c r="J41" s="19" t="s">
        <v>1139</v>
      </c>
      <c r="K41" s="19">
        <v>2</v>
      </c>
      <c r="L41" s="19" t="s">
        <v>1140</v>
      </c>
      <c r="M41" s="19" t="s">
        <v>1141</v>
      </c>
      <c r="N41" s="19" t="s">
        <v>1142</v>
      </c>
    </row>
    <row r="42" spans="1:14" x14ac:dyDescent="0.25">
      <c r="A42" s="2" t="s">
        <v>930</v>
      </c>
      <c r="B42" s="19">
        <v>83</v>
      </c>
      <c r="C42" s="19" t="s">
        <v>1135</v>
      </c>
      <c r="D42" s="19" t="s">
        <v>1136</v>
      </c>
      <c r="E42" s="19" t="s">
        <v>1135</v>
      </c>
      <c r="F42" s="19">
        <v>8.1</v>
      </c>
      <c r="G42" s="19" t="s">
        <v>1137</v>
      </c>
      <c r="H42" s="19">
        <v>8</v>
      </c>
      <c r="I42" s="19" t="s">
        <v>1138</v>
      </c>
      <c r="J42" s="19" t="s">
        <v>1139</v>
      </c>
      <c r="K42" s="19">
        <v>2</v>
      </c>
      <c r="L42" s="19" t="s">
        <v>1140</v>
      </c>
      <c r="M42" s="19" t="s">
        <v>1141</v>
      </c>
      <c r="N42" s="19" t="s">
        <v>1142</v>
      </c>
    </row>
    <row r="43" spans="1:14" x14ac:dyDescent="0.25">
      <c r="A43" s="15" t="s">
        <v>947</v>
      </c>
      <c r="B43" s="19">
        <v>58</v>
      </c>
      <c r="C43" s="19" t="s">
        <v>1146</v>
      </c>
      <c r="D43" s="19" t="s">
        <v>1147</v>
      </c>
      <c r="E43" s="19" t="s">
        <v>1148</v>
      </c>
      <c r="F43" s="19">
        <v>5.3</v>
      </c>
      <c r="G43" s="19" t="s">
        <v>1149</v>
      </c>
      <c r="H43" s="19">
        <v>5</v>
      </c>
      <c r="I43" s="19" t="s">
        <v>1150</v>
      </c>
      <c r="J43" s="19" t="s">
        <v>1139</v>
      </c>
      <c r="K43" s="19">
        <v>2</v>
      </c>
      <c r="L43" s="19" t="s">
        <v>1151</v>
      </c>
      <c r="M43" s="19" t="s">
        <v>1152</v>
      </c>
      <c r="N43" s="19" t="s">
        <v>1153</v>
      </c>
    </row>
    <row r="44" spans="1:14" x14ac:dyDescent="0.25">
      <c r="A44" s="20" t="s">
        <v>946</v>
      </c>
      <c r="B44" s="19">
        <v>58</v>
      </c>
      <c r="C44" s="19" t="s">
        <v>1146</v>
      </c>
      <c r="D44" s="19" t="s">
        <v>1147</v>
      </c>
      <c r="E44" s="19" t="s">
        <v>1148</v>
      </c>
      <c r="F44" s="19">
        <v>5.3</v>
      </c>
      <c r="G44" s="19" t="s">
        <v>1149</v>
      </c>
      <c r="H44" s="19">
        <v>5</v>
      </c>
      <c r="I44" s="19" t="s">
        <v>1150</v>
      </c>
      <c r="J44" s="19" t="s">
        <v>1139</v>
      </c>
      <c r="K44" s="19">
        <v>2</v>
      </c>
      <c r="L44" s="19" t="s">
        <v>1151</v>
      </c>
      <c r="M44" s="19" t="s">
        <v>1152</v>
      </c>
      <c r="N44" s="19" t="s">
        <v>1153</v>
      </c>
    </row>
    <row r="45" spans="1:14" x14ac:dyDescent="0.25">
      <c r="A45" s="2" t="s">
        <v>914</v>
      </c>
      <c r="B45" s="19">
        <v>83</v>
      </c>
      <c r="C45" s="19" t="s">
        <v>1135</v>
      </c>
      <c r="D45" s="19" t="s">
        <v>1136</v>
      </c>
      <c r="E45" s="19" t="s">
        <v>1135</v>
      </c>
      <c r="F45" s="19">
        <v>8.1</v>
      </c>
      <c r="G45" s="19" t="s">
        <v>1137</v>
      </c>
      <c r="H45" s="19">
        <v>8</v>
      </c>
      <c r="I45" s="19" t="s">
        <v>1138</v>
      </c>
      <c r="J45" s="19" t="s">
        <v>1139</v>
      </c>
      <c r="K45" s="19">
        <v>2</v>
      </c>
      <c r="L45" s="19" t="s">
        <v>1140</v>
      </c>
      <c r="M45" s="19" t="s">
        <v>1141</v>
      </c>
      <c r="N45" s="19" t="s">
        <v>1142</v>
      </c>
    </row>
    <row r="46" spans="1:14" x14ac:dyDescent="0.25">
      <c r="A46" s="2" t="s">
        <v>945</v>
      </c>
      <c r="B46" s="19">
        <v>58</v>
      </c>
      <c r="C46" s="19" t="s">
        <v>1146</v>
      </c>
      <c r="D46" s="19" t="s">
        <v>1147</v>
      </c>
      <c r="E46" s="19" t="s">
        <v>1148</v>
      </c>
      <c r="F46" s="19">
        <v>5.3</v>
      </c>
      <c r="G46" s="19" t="s">
        <v>1149</v>
      </c>
      <c r="H46" s="19">
        <v>5</v>
      </c>
      <c r="I46" s="19" t="s">
        <v>1150</v>
      </c>
      <c r="J46" s="19" t="s">
        <v>1139</v>
      </c>
      <c r="K46" s="19">
        <v>2</v>
      </c>
      <c r="L46" s="19" t="s">
        <v>1151</v>
      </c>
      <c r="M46" s="19" t="s">
        <v>1152</v>
      </c>
      <c r="N46" s="19" t="s">
        <v>1153</v>
      </c>
    </row>
    <row r="47" spans="1:14" x14ac:dyDescent="0.25">
      <c r="A47" s="2" t="s">
        <v>859</v>
      </c>
      <c r="B47" s="19">
        <v>83</v>
      </c>
      <c r="C47" s="19" t="s">
        <v>1135</v>
      </c>
      <c r="D47" s="19" t="s">
        <v>1136</v>
      </c>
      <c r="E47" s="19" t="s">
        <v>1135</v>
      </c>
      <c r="F47" s="19">
        <v>8.1</v>
      </c>
      <c r="G47" s="19" t="s">
        <v>1137</v>
      </c>
      <c r="H47" s="19">
        <v>8</v>
      </c>
      <c r="I47" s="19" t="s">
        <v>1138</v>
      </c>
      <c r="J47" s="19" t="s">
        <v>1139</v>
      </c>
      <c r="K47" s="19">
        <v>2</v>
      </c>
      <c r="L47" s="19" t="s">
        <v>1140</v>
      </c>
      <c r="M47" s="19" t="s">
        <v>1141</v>
      </c>
      <c r="N47" s="19" t="s">
        <v>1142</v>
      </c>
    </row>
    <row r="48" spans="1:14" x14ac:dyDescent="0.25">
      <c r="A48" s="20" t="s">
        <v>915</v>
      </c>
      <c r="B48" s="19">
        <v>83</v>
      </c>
      <c r="C48" s="19" t="s">
        <v>1135</v>
      </c>
      <c r="D48" s="19" t="s">
        <v>1136</v>
      </c>
      <c r="E48" s="19" t="s">
        <v>1135</v>
      </c>
      <c r="F48" s="19">
        <v>8.1</v>
      </c>
      <c r="G48" s="19" t="s">
        <v>1137</v>
      </c>
      <c r="H48" s="19">
        <v>8</v>
      </c>
      <c r="I48" s="19" t="s">
        <v>1138</v>
      </c>
      <c r="J48" s="19" t="s">
        <v>1139</v>
      </c>
      <c r="K48" s="19">
        <v>2</v>
      </c>
      <c r="L48" s="19" t="s">
        <v>1140</v>
      </c>
      <c r="M48" s="19" t="s">
        <v>1141</v>
      </c>
      <c r="N48" s="19" t="s">
        <v>1142</v>
      </c>
    </row>
    <row r="49" spans="1:14" x14ac:dyDescent="0.25">
      <c r="A49" s="15" t="s">
        <v>948</v>
      </c>
      <c r="B49" s="19">
        <v>83</v>
      </c>
      <c r="C49" s="19" t="s">
        <v>1135</v>
      </c>
      <c r="D49" s="19" t="s">
        <v>1136</v>
      </c>
      <c r="E49" s="19" t="s">
        <v>1135</v>
      </c>
      <c r="F49" s="19">
        <v>8.1</v>
      </c>
      <c r="G49" s="19" t="s">
        <v>1137</v>
      </c>
      <c r="H49" s="19">
        <v>8</v>
      </c>
      <c r="I49" s="19" t="s">
        <v>1138</v>
      </c>
      <c r="J49" s="19" t="s">
        <v>1139</v>
      </c>
      <c r="K49" s="19">
        <v>2</v>
      </c>
      <c r="L49" s="19" t="s">
        <v>1140</v>
      </c>
      <c r="M49" s="19" t="s">
        <v>1141</v>
      </c>
      <c r="N49" s="19" t="s">
        <v>1142</v>
      </c>
    </row>
    <row r="50" spans="1:14" x14ac:dyDescent="0.25">
      <c r="A50" s="15" t="s">
        <v>941</v>
      </c>
      <c r="B50" s="19">
        <v>83</v>
      </c>
      <c r="C50" s="19" t="s">
        <v>1135</v>
      </c>
      <c r="D50" s="19" t="s">
        <v>1136</v>
      </c>
      <c r="E50" s="19" t="s">
        <v>1135</v>
      </c>
      <c r="F50" s="19">
        <v>8.1</v>
      </c>
      <c r="G50" s="19" t="s">
        <v>1137</v>
      </c>
      <c r="H50" s="19">
        <v>8</v>
      </c>
      <c r="I50" s="19" t="s">
        <v>1138</v>
      </c>
      <c r="J50" s="19" t="s">
        <v>1139</v>
      </c>
      <c r="K50" s="19">
        <v>2</v>
      </c>
      <c r="L50" s="19" t="s">
        <v>1140</v>
      </c>
      <c r="M50" s="19" t="s">
        <v>1141</v>
      </c>
      <c r="N50" s="19" t="s">
        <v>1142</v>
      </c>
    </row>
    <row r="51" spans="1:14" x14ac:dyDescent="0.25">
      <c r="A51" s="2" t="s">
        <v>868</v>
      </c>
      <c r="B51" s="19">
        <v>83</v>
      </c>
      <c r="C51" s="19" t="s">
        <v>1135</v>
      </c>
      <c r="D51" s="19" t="s">
        <v>1136</v>
      </c>
      <c r="E51" s="19" t="s">
        <v>1135</v>
      </c>
      <c r="F51" s="19">
        <v>8.1</v>
      </c>
      <c r="G51" s="19" t="s">
        <v>1137</v>
      </c>
      <c r="H51" s="19">
        <v>8</v>
      </c>
      <c r="I51" s="19" t="s">
        <v>1138</v>
      </c>
      <c r="J51" s="19" t="s">
        <v>1139</v>
      </c>
      <c r="K51" s="19">
        <v>2</v>
      </c>
      <c r="L51" s="19" t="s">
        <v>1140</v>
      </c>
      <c r="M51" s="19" t="s">
        <v>1141</v>
      </c>
      <c r="N51" s="19" t="s">
        <v>1142</v>
      </c>
    </row>
    <row r="52" spans="1:14" x14ac:dyDescent="0.25">
      <c r="A52" s="2" t="s">
        <v>921</v>
      </c>
      <c r="B52" s="19">
        <v>83</v>
      </c>
      <c r="C52" s="19" t="s">
        <v>1135</v>
      </c>
      <c r="D52" s="19" t="s">
        <v>1136</v>
      </c>
      <c r="E52" s="19" t="s">
        <v>1135</v>
      </c>
      <c r="F52" s="19">
        <v>8.1</v>
      </c>
      <c r="G52" s="19" t="s">
        <v>1137</v>
      </c>
      <c r="H52" s="19">
        <v>8</v>
      </c>
      <c r="I52" s="19" t="s">
        <v>1138</v>
      </c>
      <c r="J52" s="19" t="s">
        <v>1139</v>
      </c>
      <c r="K52" s="19">
        <v>2</v>
      </c>
      <c r="L52" s="19" t="s">
        <v>1140</v>
      </c>
      <c r="M52" s="19" t="s">
        <v>1141</v>
      </c>
      <c r="N52" s="19" t="s">
        <v>1142</v>
      </c>
    </row>
    <row r="53" spans="1:14" x14ac:dyDescent="0.25">
      <c r="A53" s="2" t="s">
        <v>881</v>
      </c>
      <c r="B53" s="19">
        <v>83</v>
      </c>
      <c r="C53" s="19" t="s">
        <v>1135</v>
      </c>
      <c r="D53" s="19" t="s">
        <v>1136</v>
      </c>
      <c r="E53" s="19" t="s">
        <v>1135</v>
      </c>
      <c r="F53" s="19">
        <v>8.1</v>
      </c>
      <c r="G53" s="19" t="s">
        <v>1137</v>
      </c>
      <c r="H53" s="19">
        <v>8</v>
      </c>
      <c r="I53" s="19" t="s">
        <v>1138</v>
      </c>
      <c r="J53" s="19" t="s">
        <v>1139</v>
      </c>
      <c r="K53" s="19">
        <v>2</v>
      </c>
      <c r="L53" s="19" t="s">
        <v>1140</v>
      </c>
      <c r="M53" s="19" t="s">
        <v>1141</v>
      </c>
      <c r="N53" s="19" t="s">
        <v>1142</v>
      </c>
    </row>
    <row r="54" spans="1:14" x14ac:dyDescent="0.25">
      <c r="A54" s="2" t="s">
        <v>925</v>
      </c>
      <c r="B54" s="19">
        <v>83</v>
      </c>
      <c r="C54" s="19" t="s">
        <v>1135</v>
      </c>
      <c r="D54" s="19" t="s">
        <v>1136</v>
      </c>
      <c r="E54" s="19" t="s">
        <v>1135</v>
      </c>
      <c r="F54" s="19">
        <v>8.1</v>
      </c>
      <c r="G54" s="19" t="s">
        <v>1137</v>
      </c>
      <c r="H54" s="19">
        <v>8</v>
      </c>
      <c r="I54" s="19" t="s">
        <v>1138</v>
      </c>
      <c r="J54" s="19" t="s">
        <v>1139</v>
      </c>
      <c r="K54" s="19">
        <v>2</v>
      </c>
      <c r="L54" s="19" t="s">
        <v>1140</v>
      </c>
      <c r="M54" s="19" t="s">
        <v>1141</v>
      </c>
      <c r="N54" s="19" t="s">
        <v>1142</v>
      </c>
    </row>
    <row r="55" spans="1:14" x14ac:dyDescent="0.25">
      <c r="A55" s="2" t="s">
        <v>934</v>
      </c>
      <c r="B55" s="19">
        <v>58</v>
      </c>
      <c r="C55" s="19" t="s">
        <v>1146</v>
      </c>
      <c r="D55" s="19" t="s">
        <v>1147</v>
      </c>
      <c r="E55" s="19" t="s">
        <v>1148</v>
      </c>
      <c r="F55" s="19">
        <v>5.3</v>
      </c>
      <c r="G55" s="19" t="s">
        <v>1149</v>
      </c>
      <c r="H55" s="19">
        <v>5</v>
      </c>
      <c r="I55" s="19" t="s">
        <v>1150</v>
      </c>
      <c r="J55" s="19" t="s">
        <v>1139</v>
      </c>
      <c r="K55" s="19">
        <v>2</v>
      </c>
      <c r="L55" s="19" t="s">
        <v>1151</v>
      </c>
      <c r="M55" s="19" t="s">
        <v>1152</v>
      </c>
      <c r="N55" s="19" t="s">
        <v>1153</v>
      </c>
    </row>
    <row r="56" spans="1:14" x14ac:dyDescent="0.25">
      <c r="A56" s="2" t="s">
        <v>913</v>
      </c>
      <c r="B56" s="19">
        <v>83</v>
      </c>
      <c r="C56" s="19" t="s">
        <v>1135</v>
      </c>
      <c r="D56" s="19" t="s">
        <v>1136</v>
      </c>
      <c r="E56" s="19" t="s">
        <v>1135</v>
      </c>
      <c r="F56" s="19">
        <v>8.1</v>
      </c>
      <c r="G56" s="19" t="s">
        <v>1137</v>
      </c>
      <c r="H56" s="19">
        <v>8</v>
      </c>
      <c r="I56" s="19" t="s">
        <v>1138</v>
      </c>
      <c r="J56" s="19" t="s">
        <v>1139</v>
      </c>
      <c r="K56" s="19">
        <v>2</v>
      </c>
      <c r="L56" s="19" t="s">
        <v>1140</v>
      </c>
      <c r="M56" s="19" t="s">
        <v>1141</v>
      </c>
      <c r="N56" s="19" t="s">
        <v>1142</v>
      </c>
    </row>
    <row r="57" spans="1:14" x14ac:dyDescent="0.25">
      <c r="A57" s="2" t="s">
        <v>916</v>
      </c>
      <c r="B57" s="19">
        <v>83</v>
      </c>
      <c r="C57" s="19" t="s">
        <v>1135</v>
      </c>
      <c r="D57" s="19" t="s">
        <v>1136</v>
      </c>
      <c r="E57" s="19" t="s">
        <v>1135</v>
      </c>
      <c r="F57" s="19">
        <v>8.1</v>
      </c>
      <c r="G57" s="19" t="s">
        <v>1137</v>
      </c>
      <c r="H57" s="19">
        <v>8</v>
      </c>
      <c r="I57" s="19" t="s">
        <v>1138</v>
      </c>
      <c r="J57" s="19" t="s">
        <v>1139</v>
      </c>
      <c r="K57" s="19">
        <v>2</v>
      </c>
      <c r="L57" s="19" t="s">
        <v>1140</v>
      </c>
      <c r="M57" s="19" t="s">
        <v>1141</v>
      </c>
      <c r="N57" s="19" t="s">
        <v>1142</v>
      </c>
    </row>
    <row r="58" spans="1:14" x14ac:dyDescent="0.25">
      <c r="A58" s="2" t="s">
        <v>931</v>
      </c>
      <c r="B58" s="19">
        <v>83</v>
      </c>
      <c r="C58" s="19" t="s">
        <v>1135</v>
      </c>
      <c r="D58" s="19" t="s">
        <v>1136</v>
      </c>
      <c r="E58" s="19" t="s">
        <v>1135</v>
      </c>
      <c r="F58" s="19">
        <v>8.1</v>
      </c>
      <c r="G58" s="19" t="s">
        <v>1137</v>
      </c>
      <c r="H58" s="19">
        <v>8</v>
      </c>
      <c r="I58" s="19" t="s">
        <v>1138</v>
      </c>
      <c r="J58" s="19" t="s">
        <v>1139</v>
      </c>
      <c r="K58" s="19">
        <v>2</v>
      </c>
      <c r="L58" s="19" t="s">
        <v>1140</v>
      </c>
      <c r="M58" s="19" t="s">
        <v>1141</v>
      </c>
      <c r="N58" s="19" t="s">
        <v>1142</v>
      </c>
    </row>
    <row r="59" spans="1:14" x14ac:dyDescent="0.25">
      <c r="A59" s="2" t="s">
        <v>944</v>
      </c>
      <c r="B59" s="19">
        <v>83</v>
      </c>
      <c r="C59" s="19" t="s">
        <v>1135</v>
      </c>
      <c r="D59" s="19" t="s">
        <v>1136</v>
      </c>
      <c r="E59" s="19" t="s">
        <v>1135</v>
      </c>
      <c r="F59" s="19">
        <v>8.1</v>
      </c>
      <c r="G59" s="19" t="s">
        <v>1137</v>
      </c>
      <c r="H59" s="19">
        <v>8</v>
      </c>
      <c r="I59" s="19" t="s">
        <v>1138</v>
      </c>
      <c r="J59" s="19" t="s">
        <v>1139</v>
      </c>
      <c r="K59" s="19">
        <v>2</v>
      </c>
      <c r="L59" s="19" t="s">
        <v>1140</v>
      </c>
      <c r="M59" s="19" t="s">
        <v>1141</v>
      </c>
      <c r="N59" s="19" t="s">
        <v>1142</v>
      </c>
    </row>
    <row r="60" spans="1:14" x14ac:dyDescent="0.25">
      <c r="A60" s="15" t="s">
        <v>893</v>
      </c>
      <c r="B60" s="19">
        <v>83</v>
      </c>
      <c r="C60" s="19" t="s">
        <v>1135</v>
      </c>
      <c r="D60" s="19" t="s">
        <v>1136</v>
      </c>
      <c r="E60" s="19" t="s">
        <v>1135</v>
      </c>
      <c r="F60" s="19">
        <v>8.1</v>
      </c>
      <c r="G60" s="19" t="s">
        <v>1137</v>
      </c>
      <c r="H60" s="19">
        <v>8</v>
      </c>
      <c r="I60" s="19" t="s">
        <v>1138</v>
      </c>
      <c r="J60" s="19" t="s">
        <v>1139</v>
      </c>
      <c r="K60" s="19">
        <v>2</v>
      </c>
      <c r="L60" s="19" t="s">
        <v>1140</v>
      </c>
      <c r="M60" s="19" t="s">
        <v>1141</v>
      </c>
      <c r="N60" s="19" t="s">
        <v>1142</v>
      </c>
    </row>
    <row r="61" spans="1:14" x14ac:dyDescent="0.25">
      <c r="A61" s="2" t="s">
        <v>898</v>
      </c>
      <c r="B61" s="19">
        <v>83</v>
      </c>
      <c r="C61" s="19" t="s">
        <v>1135</v>
      </c>
      <c r="D61" s="19" t="s">
        <v>1136</v>
      </c>
      <c r="E61" s="19" t="s">
        <v>1135</v>
      </c>
      <c r="F61" s="19">
        <v>8.1</v>
      </c>
      <c r="G61" s="19" t="s">
        <v>1137</v>
      </c>
      <c r="H61" s="19">
        <v>8</v>
      </c>
      <c r="I61" s="19" t="s">
        <v>1138</v>
      </c>
      <c r="J61" s="19" t="s">
        <v>1139</v>
      </c>
      <c r="K61" s="19">
        <v>2</v>
      </c>
      <c r="L61" s="19" t="s">
        <v>1140</v>
      </c>
      <c r="M61" s="19" t="s">
        <v>1141</v>
      </c>
      <c r="N61" s="19" t="s">
        <v>1142</v>
      </c>
    </row>
    <row r="62" spans="1:14" x14ac:dyDescent="0.25">
      <c r="A62" s="15" t="s">
        <v>907</v>
      </c>
      <c r="B62" s="19">
        <v>58</v>
      </c>
      <c r="C62" s="19" t="s">
        <v>1146</v>
      </c>
      <c r="D62" s="19" t="s">
        <v>1147</v>
      </c>
      <c r="E62" s="19" t="s">
        <v>1148</v>
      </c>
      <c r="F62" s="19">
        <v>5.3</v>
      </c>
      <c r="G62" s="19" t="s">
        <v>1149</v>
      </c>
      <c r="H62" s="19">
        <v>5</v>
      </c>
      <c r="I62" s="19" t="s">
        <v>1150</v>
      </c>
      <c r="J62" s="19" t="s">
        <v>1139</v>
      </c>
      <c r="K62" s="19">
        <v>2</v>
      </c>
      <c r="L62" s="19" t="s">
        <v>1151</v>
      </c>
      <c r="M62" s="19" t="s">
        <v>1152</v>
      </c>
      <c r="N62" s="19" t="s">
        <v>1153</v>
      </c>
    </row>
    <row r="63" spans="1:14" x14ac:dyDescent="0.25">
      <c r="A63" s="15" t="s">
        <v>909</v>
      </c>
      <c r="B63" s="19">
        <v>58</v>
      </c>
      <c r="C63" s="19" t="s">
        <v>1146</v>
      </c>
      <c r="D63" s="19" t="s">
        <v>1147</v>
      </c>
      <c r="E63" s="19" t="s">
        <v>1148</v>
      </c>
      <c r="F63" s="19">
        <v>5.3</v>
      </c>
      <c r="G63" s="19" t="s">
        <v>1149</v>
      </c>
      <c r="H63" s="19">
        <v>5</v>
      </c>
      <c r="I63" s="19" t="s">
        <v>1150</v>
      </c>
      <c r="J63" s="19" t="s">
        <v>1139</v>
      </c>
      <c r="K63" s="19">
        <v>2</v>
      </c>
      <c r="L63" s="19" t="s">
        <v>1151</v>
      </c>
      <c r="M63" s="19" t="s">
        <v>1152</v>
      </c>
      <c r="N63" s="19" t="s">
        <v>1153</v>
      </c>
    </row>
    <row r="64" spans="1:14" x14ac:dyDescent="0.25">
      <c r="A64" s="15" t="s">
        <v>908</v>
      </c>
      <c r="B64" s="19">
        <v>58</v>
      </c>
      <c r="C64" s="19" t="s">
        <v>1146</v>
      </c>
      <c r="D64" s="19" t="s">
        <v>1147</v>
      </c>
      <c r="E64" s="19" t="s">
        <v>1148</v>
      </c>
      <c r="F64" s="19">
        <v>5.3</v>
      </c>
      <c r="G64" s="19" t="s">
        <v>1149</v>
      </c>
      <c r="H64" s="19">
        <v>5</v>
      </c>
      <c r="I64" s="19" t="s">
        <v>1150</v>
      </c>
      <c r="J64" s="19" t="s">
        <v>1139</v>
      </c>
      <c r="K64" s="19">
        <v>2</v>
      </c>
      <c r="L64" s="19" t="s">
        <v>1151</v>
      </c>
      <c r="M64" s="19" t="s">
        <v>1152</v>
      </c>
      <c r="N64" s="19" t="s">
        <v>1153</v>
      </c>
    </row>
    <row r="65" spans="1:14" x14ac:dyDescent="0.25">
      <c r="A65" s="15" t="s">
        <v>904</v>
      </c>
      <c r="B65" s="19">
        <v>83</v>
      </c>
      <c r="C65" s="19" t="s">
        <v>1135</v>
      </c>
      <c r="D65" s="19" t="s">
        <v>1136</v>
      </c>
      <c r="E65" s="19" t="s">
        <v>1135</v>
      </c>
      <c r="F65" s="19">
        <v>8.1</v>
      </c>
      <c r="G65" s="19" t="s">
        <v>1137</v>
      </c>
      <c r="H65" s="19">
        <v>8</v>
      </c>
      <c r="I65" s="19" t="s">
        <v>1138</v>
      </c>
      <c r="J65" s="19" t="s">
        <v>1139</v>
      </c>
      <c r="K65" s="19">
        <v>2</v>
      </c>
      <c r="L65" s="19" t="s">
        <v>1140</v>
      </c>
      <c r="M65" s="19" t="s">
        <v>1141</v>
      </c>
      <c r="N65" s="19" t="s">
        <v>1142</v>
      </c>
    </row>
    <row r="66" spans="1:14" x14ac:dyDescent="0.25">
      <c r="A66" s="2" t="s">
        <v>884</v>
      </c>
      <c r="B66" s="19">
        <v>83</v>
      </c>
      <c r="C66" s="19" t="s">
        <v>1135</v>
      </c>
      <c r="D66" s="19" t="s">
        <v>1136</v>
      </c>
      <c r="E66" s="19" t="s">
        <v>1135</v>
      </c>
      <c r="F66" s="19">
        <v>8.1</v>
      </c>
      <c r="G66" s="19" t="s">
        <v>1137</v>
      </c>
      <c r="H66" s="19">
        <v>8</v>
      </c>
      <c r="I66" s="19" t="s">
        <v>1138</v>
      </c>
      <c r="J66" s="19" t="s">
        <v>1139</v>
      </c>
      <c r="K66" s="19">
        <v>2</v>
      </c>
      <c r="L66" s="19" t="s">
        <v>1140</v>
      </c>
      <c r="M66" s="19" t="s">
        <v>1141</v>
      </c>
      <c r="N66" s="19" t="s">
        <v>1142</v>
      </c>
    </row>
    <row r="67" spans="1:14" x14ac:dyDescent="0.25">
      <c r="A67" s="2" t="s">
        <v>883</v>
      </c>
      <c r="B67" s="19">
        <v>59</v>
      </c>
      <c r="C67" s="19" t="s">
        <v>1154</v>
      </c>
      <c r="D67" s="19" t="s">
        <v>1155</v>
      </c>
      <c r="E67" s="19" t="s">
        <v>1154</v>
      </c>
      <c r="F67" s="19">
        <v>8.1</v>
      </c>
      <c r="G67" s="19" t="s">
        <v>1137</v>
      </c>
      <c r="H67" s="19">
        <v>8</v>
      </c>
      <c r="I67" s="19" t="s">
        <v>1138</v>
      </c>
      <c r="J67" s="19" t="s">
        <v>1139</v>
      </c>
      <c r="K67" s="19">
        <v>1</v>
      </c>
      <c r="L67" s="19" t="s">
        <v>1156</v>
      </c>
      <c r="M67" s="19" t="s">
        <v>1141</v>
      </c>
      <c r="N67" s="19" t="s">
        <v>1142</v>
      </c>
    </row>
    <row r="68" spans="1:14" x14ac:dyDescent="0.25">
      <c r="A68" s="15" t="s">
        <v>942</v>
      </c>
      <c r="B68" s="19">
        <v>59</v>
      </c>
      <c r="C68" s="19" t="s">
        <v>1154</v>
      </c>
      <c r="D68" s="19" t="s">
        <v>1155</v>
      </c>
      <c r="E68" s="19" t="s">
        <v>1154</v>
      </c>
      <c r="F68" s="19">
        <v>8.1</v>
      </c>
      <c r="G68" s="19" t="s">
        <v>1137</v>
      </c>
      <c r="H68" s="19">
        <v>8</v>
      </c>
      <c r="I68" s="19" t="s">
        <v>1138</v>
      </c>
      <c r="J68" s="19" t="s">
        <v>1139</v>
      </c>
      <c r="K68" s="19">
        <v>1</v>
      </c>
      <c r="L68" s="19" t="s">
        <v>1156</v>
      </c>
      <c r="M68" s="19" t="s">
        <v>1141</v>
      </c>
      <c r="N68" s="19" t="s">
        <v>1142</v>
      </c>
    </row>
    <row r="69" spans="1:14" x14ac:dyDescent="0.25">
      <c r="A69" s="2" t="s">
        <v>856</v>
      </c>
      <c r="B69" s="19">
        <v>60</v>
      </c>
      <c r="C69" s="19" t="s">
        <v>1143</v>
      </c>
      <c r="D69" s="19" t="s">
        <v>1144</v>
      </c>
      <c r="E69" s="19" t="s">
        <v>1143</v>
      </c>
      <c r="F69" s="19">
        <v>8.1</v>
      </c>
      <c r="G69" s="19" t="s">
        <v>1137</v>
      </c>
      <c r="H69" s="19">
        <v>8</v>
      </c>
      <c r="I69" s="19" t="s">
        <v>1138</v>
      </c>
      <c r="J69" s="19" t="s">
        <v>1139</v>
      </c>
      <c r="K69" s="19">
        <v>2</v>
      </c>
      <c r="L69" s="19" t="s">
        <v>1145</v>
      </c>
      <c r="M69" s="19" t="s">
        <v>1141</v>
      </c>
      <c r="N69" s="19" t="s">
        <v>1142</v>
      </c>
    </row>
    <row r="70" spans="1:14" x14ac:dyDescent="0.25">
      <c r="A70" s="15" t="s">
        <v>1233</v>
      </c>
      <c r="B70" s="19">
        <v>58</v>
      </c>
      <c r="C70" s="19" t="s">
        <v>1146</v>
      </c>
      <c r="D70" s="19" t="s">
        <v>1147</v>
      </c>
      <c r="E70" s="19" t="s">
        <v>1148</v>
      </c>
      <c r="F70" s="19">
        <v>5.3</v>
      </c>
      <c r="G70" s="19" t="s">
        <v>1149</v>
      </c>
      <c r="H70" s="19">
        <v>5</v>
      </c>
      <c r="I70" s="19" t="s">
        <v>1150</v>
      </c>
      <c r="J70" s="19" t="s">
        <v>1139</v>
      </c>
      <c r="K70" s="19">
        <v>2</v>
      </c>
      <c r="L70" s="19" t="s">
        <v>1151</v>
      </c>
      <c r="M70" s="19" t="s">
        <v>1152</v>
      </c>
      <c r="N70" s="19" t="s">
        <v>1153</v>
      </c>
    </row>
    <row r="71" spans="1:14" x14ac:dyDescent="0.25">
      <c r="A71" s="2" t="s">
        <v>917</v>
      </c>
      <c r="B71" s="19">
        <v>67</v>
      </c>
      <c r="C71" s="19" t="s">
        <v>1157</v>
      </c>
      <c r="D71" s="19" t="s">
        <v>1158</v>
      </c>
      <c r="E71" s="19" t="s">
        <v>1157</v>
      </c>
      <c r="F71" s="19">
        <v>8.4</v>
      </c>
      <c r="G71" s="19" t="s">
        <v>1159</v>
      </c>
      <c r="H71" s="19">
        <v>8</v>
      </c>
      <c r="I71" s="19" t="s">
        <v>1138</v>
      </c>
      <c r="J71" s="19" t="s">
        <v>1139</v>
      </c>
      <c r="K71" s="19">
        <v>4</v>
      </c>
      <c r="L71" s="19" t="s">
        <v>1160</v>
      </c>
      <c r="M71" s="19" t="s">
        <v>1161</v>
      </c>
      <c r="N71" s="19" t="s">
        <v>1142</v>
      </c>
    </row>
    <row r="72" spans="1:14" x14ac:dyDescent="0.25">
      <c r="A72" s="2" t="s">
        <v>939</v>
      </c>
      <c r="B72" s="19">
        <v>59</v>
      </c>
      <c r="C72" s="19" t="s">
        <v>1154</v>
      </c>
      <c r="D72" s="19" t="s">
        <v>1155</v>
      </c>
      <c r="E72" s="19" t="s">
        <v>1154</v>
      </c>
      <c r="F72" s="19">
        <v>8.1</v>
      </c>
      <c r="G72" s="19" t="s">
        <v>1137</v>
      </c>
      <c r="H72" s="19">
        <v>8</v>
      </c>
      <c r="I72" s="19" t="s">
        <v>1138</v>
      </c>
      <c r="J72" s="19" t="s">
        <v>1139</v>
      </c>
      <c r="K72" s="19">
        <v>1</v>
      </c>
      <c r="L72" s="19" t="s">
        <v>1156</v>
      </c>
      <c r="M72" s="19" t="s">
        <v>1141</v>
      </c>
      <c r="N72" s="19" t="s">
        <v>1142</v>
      </c>
    </row>
    <row r="73" spans="1:14" x14ac:dyDescent="0.25">
      <c r="A73" s="2" t="s">
        <v>880</v>
      </c>
      <c r="B73" s="19">
        <v>67</v>
      </c>
      <c r="C73" s="19" t="s">
        <v>1157</v>
      </c>
      <c r="D73" s="19" t="s">
        <v>1158</v>
      </c>
      <c r="E73" s="19" t="s">
        <v>1157</v>
      </c>
      <c r="F73" s="19">
        <v>8.4</v>
      </c>
      <c r="G73" s="19" t="s">
        <v>1159</v>
      </c>
      <c r="H73" s="19">
        <v>8</v>
      </c>
      <c r="I73" s="19" t="s">
        <v>1138</v>
      </c>
      <c r="J73" s="19" t="s">
        <v>1139</v>
      </c>
      <c r="K73" s="19">
        <v>4</v>
      </c>
      <c r="L73" s="19" t="s">
        <v>1160</v>
      </c>
      <c r="M73" s="19" t="s">
        <v>1161</v>
      </c>
      <c r="N73" s="19" t="s">
        <v>1142</v>
      </c>
    </row>
    <row r="74" spans="1:14" x14ac:dyDescent="0.25">
      <c r="A74" s="2" t="s">
        <v>918</v>
      </c>
      <c r="B74" s="19">
        <v>83</v>
      </c>
      <c r="C74" s="19" t="s">
        <v>1135</v>
      </c>
      <c r="D74" s="19" t="s">
        <v>1136</v>
      </c>
      <c r="E74" s="19" t="s">
        <v>1135</v>
      </c>
      <c r="F74" s="19">
        <v>8.1</v>
      </c>
      <c r="G74" s="19" t="s">
        <v>1137</v>
      </c>
      <c r="H74" s="19">
        <v>8</v>
      </c>
      <c r="I74" s="19" t="s">
        <v>1138</v>
      </c>
      <c r="J74" s="19" t="s">
        <v>1139</v>
      </c>
      <c r="K74" s="19">
        <v>2</v>
      </c>
      <c r="L74" s="19" t="s">
        <v>1140</v>
      </c>
      <c r="M74" s="19" t="s">
        <v>1141</v>
      </c>
      <c r="N74" s="19" t="s">
        <v>1142</v>
      </c>
    </row>
    <row r="75" spans="1:14" x14ac:dyDescent="0.25">
      <c r="A75" s="2" t="s">
        <v>919</v>
      </c>
      <c r="B75" s="19">
        <v>60</v>
      </c>
      <c r="C75" s="19" t="s">
        <v>1143</v>
      </c>
      <c r="D75" s="19" t="s">
        <v>1144</v>
      </c>
      <c r="E75" s="19" t="s">
        <v>1143</v>
      </c>
      <c r="F75" s="19">
        <v>8.1</v>
      </c>
      <c r="G75" s="19" t="s">
        <v>1137</v>
      </c>
      <c r="H75" s="19">
        <v>8</v>
      </c>
      <c r="I75" s="19" t="s">
        <v>1138</v>
      </c>
      <c r="J75" s="19" t="s">
        <v>1139</v>
      </c>
      <c r="K75" s="19">
        <v>2</v>
      </c>
      <c r="L75" s="19" t="s">
        <v>1145</v>
      </c>
      <c r="M75" s="19" t="s">
        <v>1141</v>
      </c>
      <c r="N75" s="19" t="s">
        <v>1142</v>
      </c>
    </row>
    <row r="76" spans="1:14" x14ac:dyDescent="0.25">
      <c r="A76" s="2" t="s">
        <v>889</v>
      </c>
      <c r="B76" s="19">
        <v>62</v>
      </c>
      <c r="C76" s="19" t="s">
        <v>1162</v>
      </c>
      <c r="D76" s="19" t="s">
        <v>1163</v>
      </c>
      <c r="E76" s="19" t="s">
        <v>1162</v>
      </c>
      <c r="F76" s="19">
        <v>5.3</v>
      </c>
      <c r="G76" s="19" t="s">
        <v>1149</v>
      </c>
      <c r="H76" s="19">
        <v>5</v>
      </c>
      <c r="I76" s="19" t="s">
        <v>1150</v>
      </c>
      <c r="J76" s="19" t="s">
        <v>1139</v>
      </c>
      <c r="K76" s="19">
        <v>3</v>
      </c>
      <c r="L76" s="19" t="s">
        <v>1164</v>
      </c>
      <c r="M76" s="19" t="s">
        <v>1152</v>
      </c>
      <c r="N76" s="19" t="s">
        <v>1153</v>
      </c>
    </row>
    <row r="77" spans="1:14" x14ac:dyDescent="0.25">
      <c r="A77" s="2" t="s">
        <v>920</v>
      </c>
      <c r="B77" s="19">
        <v>64</v>
      </c>
      <c r="C77" s="19" t="s">
        <v>1165</v>
      </c>
      <c r="D77" s="19" t="s">
        <v>1166</v>
      </c>
      <c r="E77" s="19" t="s">
        <v>1165</v>
      </c>
      <c r="F77" s="19">
        <v>8.3000000000000007</v>
      </c>
      <c r="G77" s="19" t="s">
        <v>1167</v>
      </c>
      <c r="H77" s="19">
        <v>8</v>
      </c>
      <c r="I77" s="19" t="s">
        <v>1138</v>
      </c>
      <c r="J77" s="19" t="s">
        <v>1139</v>
      </c>
      <c r="K77" s="19">
        <v>3</v>
      </c>
      <c r="L77" s="19" t="s">
        <v>1168</v>
      </c>
      <c r="M77" s="19" t="s">
        <v>1169</v>
      </c>
      <c r="N77" s="19" t="s">
        <v>1142</v>
      </c>
    </row>
    <row r="78" spans="1:14" x14ac:dyDescent="0.25">
      <c r="A78" s="15" t="s">
        <v>896</v>
      </c>
      <c r="B78" s="19">
        <v>64</v>
      </c>
      <c r="C78" s="19" t="s">
        <v>1165</v>
      </c>
      <c r="D78" s="19" t="s">
        <v>1166</v>
      </c>
      <c r="E78" s="19" t="s">
        <v>1165</v>
      </c>
      <c r="F78" s="19">
        <v>8.3000000000000007</v>
      </c>
      <c r="G78" s="19" t="s">
        <v>1167</v>
      </c>
      <c r="H78" s="19">
        <v>8</v>
      </c>
      <c r="I78" s="19" t="s">
        <v>1138</v>
      </c>
      <c r="J78" s="19" t="s">
        <v>1139</v>
      </c>
      <c r="K78" s="19">
        <v>3</v>
      </c>
      <c r="L78" s="19" t="s">
        <v>1168</v>
      </c>
      <c r="M78" s="19" t="s">
        <v>1169</v>
      </c>
      <c r="N78" s="19" t="s">
        <v>1142</v>
      </c>
    </row>
    <row r="79" spans="1:14" x14ac:dyDescent="0.25">
      <c r="A79" s="2" t="s">
        <v>882</v>
      </c>
      <c r="B79" s="19">
        <v>58</v>
      </c>
      <c r="C79" s="19" t="s">
        <v>1146</v>
      </c>
      <c r="D79" s="19" t="s">
        <v>1147</v>
      </c>
      <c r="E79" s="19" t="s">
        <v>1148</v>
      </c>
      <c r="F79" s="19">
        <v>5.3</v>
      </c>
      <c r="G79" s="19" t="s">
        <v>1149</v>
      </c>
      <c r="H79" s="19">
        <v>5</v>
      </c>
      <c r="I79" s="19" t="s">
        <v>1150</v>
      </c>
      <c r="J79" s="19" t="s">
        <v>1139</v>
      </c>
      <c r="K79" s="19">
        <v>2</v>
      </c>
      <c r="L79" s="19" t="s">
        <v>1151</v>
      </c>
      <c r="M79" s="19" t="s">
        <v>1152</v>
      </c>
      <c r="N79" s="19" t="s">
        <v>1153</v>
      </c>
    </row>
    <row r="80" spans="1:14" x14ac:dyDescent="0.25">
      <c r="A80" s="2" t="s">
        <v>873</v>
      </c>
      <c r="B80" s="19">
        <v>58</v>
      </c>
      <c r="C80" s="19" t="s">
        <v>1146</v>
      </c>
      <c r="D80" s="19" t="s">
        <v>1147</v>
      </c>
      <c r="E80" s="19" t="s">
        <v>1148</v>
      </c>
      <c r="F80" s="19">
        <v>5.3</v>
      </c>
      <c r="G80" s="19" t="s">
        <v>1149</v>
      </c>
      <c r="H80" s="19">
        <v>5</v>
      </c>
      <c r="I80" s="19" t="s">
        <v>1150</v>
      </c>
      <c r="J80" s="19" t="s">
        <v>1139</v>
      </c>
      <c r="K80" s="19">
        <v>2</v>
      </c>
      <c r="L80" s="19" t="s">
        <v>1151</v>
      </c>
      <c r="M80" s="19" t="s">
        <v>1152</v>
      </c>
      <c r="N80" s="19" t="s">
        <v>1153</v>
      </c>
    </row>
    <row r="81" spans="1:14" x14ac:dyDescent="0.25">
      <c r="A81" s="15" t="s">
        <v>910</v>
      </c>
      <c r="B81" s="19">
        <v>58</v>
      </c>
      <c r="C81" s="19" t="s">
        <v>1146</v>
      </c>
      <c r="D81" s="19" t="s">
        <v>1147</v>
      </c>
      <c r="E81" s="19" t="s">
        <v>1148</v>
      </c>
      <c r="F81" s="19">
        <v>5.3</v>
      </c>
      <c r="G81" s="19" t="s">
        <v>1149</v>
      </c>
      <c r="H81" s="19">
        <v>5</v>
      </c>
      <c r="I81" s="19" t="s">
        <v>1150</v>
      </c>
      <c r="J81" s="19" t="s">
        <v>1139</v>
      </c>
      <c r="K81" s="19">
        <v>2</v>
      </c>
      <c r="L81" s="19" t="s">
        <v>1151</v>
      </c>
      <c r="M81" s="19" t="s">
        <v>1152</v>
      </c>
      <c r="N81" s="19" t="s">
        <v>1153</v>
      </c>
    </row>
    <row r="82" spans="1:14" x14ac:dyDescent="0.25">
      <c r="A82" s="2" t="s">
        <v>938</v>
      </c>
      <c r="B82" s="19">
        <v>58</v>
      </c>
      <c r="C82" s="19" t="s">
        <v>1146</v>
      </c>
      <c r="D82" s="19" t="s">
        <v>1147</v>
      </c>
      <c r="E82" s="19" t="s">
        <v>1148</v>
      </c>
      <c r="F82" s="19">
        <v>5.3</v>
      </c>
      <c r="G82" s="19" t="s">
        <v>1149</v>
      </c>
      <c r="H82" s="19">
        <v>5</v>
      </c>
      <c r="I82" s="19" t="s">
        <v>1150</v>
      </c>
      <c r="J82" s="19" t="s">
        <v>1139</v>
      </c>
      <c r="K82" s="19">
        <v>2</v>
      </c>
      <c r="L82" s="19" t="s">
        <v>1151</v>
      </c>
      <c r="M82" s="19" t="s">
        <v>1152</v>
      </c>
      <c r="N82" s="19" t="s">
        <v>1153</v>
      </c>
    </row>
    <row r="83" spans="1:14" x14ac:dyDescent="0.25">
      <c r="A83" s="20" t="s">
        <v>911</v>
      </c>
      <c r="B83" s="19">
        <v>58</v>
      </c>
      <c r="C83" s="19" t="s">
        <v>1146</v>
      </c>
      <c r="D83" s="19" t="s">
        <v>1147</v>
      </c>
      <c r="E83" s="19" t="s">
        <v>1148</v>
      </c>
      <c r="F83" s="19">
        <v>5.3</v>
      </c>
      <c r="G83" s="19" t="s">
        <v>1149</v>
      </c>
      <c r="H83" s="19">
        <v>5</v>
      </c>
      <c r="I83" s="19" t="s">
        <v>1150</v>
      </c>
      <c r="J83" s="19" t="s">
        <v>1139</v>
      </c>
      <c r="K83" s="19">
        <v>2</v>
      </c>
      <c r="L83" s="19" t="s">
        <v>1151</v>
      </c>
      <c r="M83" s="19" t="s">
        <v>1152</v>
      </c>
      <c r="N83" s="19" t="s">
        <v>1153</v>
      </c>
    </row>
    <row r="84" spans="1:14" x14ac:dyDescent="0.25">
      <c r="A84" s="2" t="s">
        <v>887</v>
      </c>
      <c r="B84" s="19">
        <v>84</v>
      </c>
      <c r="C84" s="19" t="s">
        <v>1170</v>
      </c>
      <c r="D84" s="19" t="s">
        <v>1171</v>
      </c>
      <c r="E84" s="19" t="s">
        <v>1170</v>
      </c>
      <c r="F84" s="19">
        <v>8.5</v>
      </c>
      <c r="G84" s="19" t="s">
        <v>1172</v>
      </c>
      <c r="H84" s="19">
        <v>8</v>
      </c>
      <c r="I84" s="19" t="s">
        <v>1138</v>
      </c>
      <c r="J84" s="19" t="s">
        <v>1139</v>
      </c>
      <c r="K84" s="19">
        <v>2</v>
      </c>
      <c r="L84" s="19" t="s">
        <v>1173</v>
      </c>
      <c r="M84" s="19" t="s">
        <v>1174</v>
      </c>
      <c r="N84" s="19" t="s">
        <v>1142</v>
      </c>
    </row>
    <row r="85" spans="1:14" s="2" customFormat="1" x14ac:dyDescent="0.25">
      <c r="A85" s="2" t="s">
        <v>888</v>
      </c>
      <c r="B85" s="19">
        <v>84</v>
      </c>
      <c r="C85" s="19" t="s">
        <v>1170</v>
      </c>
      <c r="D85" s="19" t="s">
        <v>1171</v>
      </c>
      <c r="E85" s="19" t="s">
        <v>1170</v>
      </c>
      <c r="F85" s="19">
        <v>8.5</v>
      </c>
      <c r="G85" s="19" t="s">
        <v>1172</v>
      </c>
      <c r="H85" s="19">
        <v>8</v>
      </c>
      <c r="I85" s="19" t="s">
        <v>1138</v>
      </c>
      <c r="J85" s="19" t="s">
        <v>1139</v>
      </c>
      <c r="K85" s="19">
        <v>2</v>
      </c>
      <c r="L85" s="19" t="s">
        <v>1173</v>
      </c>
      <c r="M85" s="19" t="s">
        <v>1174</v>
      </c>
      <c r="N85" s="19" t="s">
        <v>1142</v>
      </c>
    </row>
    <row r="86" spans="1:14" s="2" customFormat="1" x14ac:dyDescent="0.25">
      <c r="A86" s="2" t="s">
        <v>890</v>
      </c>
      <c r="B86" s="19">
        <v>84</v>
      </c>
      <c r="C86" s="19" t="s">
        <v>1170</v>
      </c>
      <c r="D86" s="19" t="s">
        <v>1171</v>
      </c>
      <c r="E86" s="19" t="s">
        <v>1170</v>
      </c>
      <c r="F86" s="19">
        <v>8.5</v>
      </c>
      <c r="G86" s="19" t="s">
        <v>1172</v>
      </c>
      <c r="H86" s="19">
        <v>8</v>
      </c>
      <c r="I86" s="19" t="s">
        <v>1138</v>
      </c>
      <c r="J86" s="19" t="s">
        <v>1139</v>
      </c>
      <c r="K86" s="19">
        <v>2</v>
      </c>
      <c r="L86" s="19" t="s">
        <v>1173</v>
      </c>
      <c r="M86" s="19" t="s">
        <v>1174</v>
      </c>
      <c r="N86" s="19" t="s">
        <v>1142</v>
      </c>
    </row>
    <row r="87" spans="1:14" s="2" customFormat="1" x14ac:dyDescent="0.25">
      <c r="A87" s="2" t="s">
        <v>891</v>
      </c>
      <c r="B87" s="19">
        <v>84</v>
      </c>
      <c r="C87" s="19" t="s">
        <v>1170</v>
      </c>
      <c r="D87" s="19" t="s">
        <v>1171</v>
      </c>
      <c r="E87" s="19" t="s">
        <v>1170</v>
      </c>
      <c r="F87" s="19">
        <v>8.5</v>
      </c>
      <c r="G87" s="19" t="s">
        <v>1172</v>
      </c>
      <c r="H87" s="19">
        <v>8</v>
      </c>
      <c r="I87" s="19" t="s">
        <v>1138</v>
      </c>
      <c r="J87" s="19" t="s">
        <v>1139</v>
      </c>
      <c r="K87" s="19">
        <v>2</v>
      </c>
      <c r="L87" s="19" t="s">
        <v>1173</v>
      </c>
      <c r="M87" s="19" t="s">
        <v>1174</v>
      </c>
      <c r="N87" s="19" t="s">
        <v>1142</v>
      </c>
    </row>
    <row r="88" spans="1:14" s="2" customFormat="1" x14ac:dyDescent="0.25">
      <c r="A88" s="2" t="s">
        <v>892</v>
      </c>
      <c r="B88" s="19">
        <v>84</v>
      </c>
      <c r="C88" s="19" t="s">
        <v>1170</v>
      </c>
      <c r="D88" s="19" t="s">
        <v>1171</v>
      </c>
      <c r="E88" s="19" t="s">
        <v>1170</v>
      </c>
      <c r="F88" s="19">
        <v>8.5</v>
      </c>
      <c r="G88" s="19" t="s">
        <v>1172</v>
      </c>
      <c r="H88" s="19">
        <v>8</v>
      </c>
      <c r="I88" s="19" t="s">
        <v>1138</v>
      </c>
      <c r="J88" s="19" t="s">
        <v>1139</v>
      </c>
      <c r="K88" s="19">
        <v>2</v>
      </c>
      <c r="L88" s="19" t="s">
        <v>1173</v>
      </c>
      <c r="M88" s="19" t="s">
        <v>1174</v>
      </c>
      <c r="N88" s="19" t="s">
        <v>1142</v>
      </c>
    </row>
    <row r="89" spans="1:14" x14ac:dyDescent="0.25">
      <c r="A89" s="2" t="s">
        <v>894</v>
      </c>
      <c r="B89" s="19">
        <v>84</v>
      </c>
      <c r="C89" s="19" t="s">
        <v>1170</v>
      </c>
      <c r="D89" s="19" t="s">
        <v>1171</v>
      </c>
      <c r="E89" s="19" t="s">
        <v>1170</v>
      </c>
      <c r="F89" s="19">
        <v>8.5</v>
      </c>
      <c r="G89" s="19" t="s">
        <v>1172</v>
      </c>
      <c r="H89" s="19">
        <v>8</v>
      </c>
      <c r="I89" s="19" t="s">
        <v>1138</v>
      </c>
      <c r="J89" s="19" t="s">
        <v>1139</v>
      </c>
      <c r="K89" s="19">
        <v>2</v>
      </c>
      <c r="L89" s="19" t="s">
        <v>1173</v>
      </c>
      <c r="M89" s="19" t="s">
        <v>1174</v>
      </c>
      <c r="N89" s="19" t="s">
        <v>1142</v>
      </c>
    </row>
    <row r="90" spans="1:14" x14ac:dyDescent="0.25">
      <c r="A90" s="2" t="s">
        <v>895</v>
      </c>
      <c r="B90" s="19">
        <v>84</v>
      </c>
      <c r="C90" s="19" t="s">
        <v>1170</v>
      </c>
      <c r="D90" s="19" t="s">
        <v>1171</v>
      </c>
      <c r="E90" s="19" t="s">
        <v>1170</v>
      </c>
      <c r="F90" s="19">
        <v>8.5</v>
      </c>
      <c r="G90" s="19" t="s">
        <v>1172</v>
      </c>
      <c r="H90" s="19">
        <v>8</v>
      </c>
      <c r="I90" s="19" t="s">
        <v>1138</v>
      </c>
      <c r="J90" s="19" t="s">
        <v>1139</v>
      </c>
      <c r="K90" s="19">
        <v>2</v>
      </c>
      <c r="L90" s="19" t="s">
        <v>1173</v>
      </c>
      <c r="M90" s="19" t="s">
        <v>1174</v>
      </c>
      <c r="N90" s="19" t="s">
        <v>1142</v>
      </c>
    </row>
    <row r="91" spans="1:14" x14ac:dyDescent="0.25">
      <c r="A91" s="2" t="s">
        <v>897</v>
      </c>
      <c r="B91" s="19">
        <v>59</v>
      </c>
      <c r="C91" s="19" t="s">
        <v>1154</v>
      </c>
      <c r="D91" s="19" t="s">
        <v>1155</v>
      </c>
      <c r="E91" s="19" t="s">
        <v>1154</v>
      </c>
      <c r="F91" s="19">
        <v>8.1</v>
      </c>
      <c r="G91" s="19" t="s">
        <v>1137</v>
      </c>
      <c r="H91" s="19">
        <v>8</v>
      </c>
      <c r="I91" s="19" t="s">
        <v>1138</v>
      </c>
      <c r="J91" s="19" t="s">
        <v>1139</v>
      </c>
      <c r="K91" s="19">
        <v>1</v>
      </c>
      <c r="L91" s="19" t="s">
        <v>1156</v>
      </c>
      <c r="M91" s="19" t="s">
        <v>1141</v>
      </c>
      <c r="N91" s="19" t="s">
        <v>1142</v>
      </c>
    </row>
    <row r="92" spans="1:14" x14ac:dyDescent="0.25">
      <c r="A92" s="2" t="s">
        <v>899</v>
      </c>
      <c r="B92" s="19">
        <v>84</v>
      </c>
      <c r="C92" s="19" t="s">
        <v>1170</v>
      </c>
      <c r="D92" s="19" t="s">
        <v>1171</v>
      </c>
      <c r="E92" s="19" t="s">
        <v>1170</v>
      </c>
      <c r="F92" s="19">
        <v>8.5</v>
      </c>
      <c r="G92" s="19" t="s">
        <v>1172</v>
      </c>
      <c r="H92" s="19">
        <v>8</v>
      </c>
      <c r="I92" s="19" t="s">
        <v>1138</v>
      </c>
      <c r="J92" s="19" t="s">
        <v>1139</v>
      </c>
      <c r="K92" s="19">
        <v>2</v>
      </c>
      <c r="L92" s="19" t="s">
        <v>1173</v>
      </c>
      <c r="M92" s="19" t="s">
        <v>1174</v>
      </c>
      <c r="N92" s="19" t="s">
        <v>1142</v>
      </c>
    </row>
    <row r="93" spans="1:14" x14ac:dyDescent="0.25">
      <c r="A93" s="2" t="s">
        <v>900</v>
      </c>
      <c r="B93" s="19">
        <v>84</v>
      </c>
      <c r="C93" s="19" t="s">
        <v>1170</v>
      </c>
      <c r="D93" s="19" t="s">
        <v>1171</v>
      </c>
      <c r="E93" s="19" t="s">
        <v>1170</v>
      </c>
      <c r="F93" s="19">
        <v>8.5</v>
      </c>
      <c r="G93" s="19" t="s">
        <v>1172</v>
      </c>
      <c r="H93" s="19">
        <v>8</v>
      </c>
      <c r="I93" s="19" t="s">
        <v>1138</v>
      </c>
      <c r="J93" s="19" t="s">
        <v>1139</v>
      </c>
      <c r="K93" s="19">
        <v>2</v>
      </c>
      <c r="L93" s="19" t="s">
        <v>1173</v>
      </c>
      <c r="M93" s="19" t="s">
        <v>1174</v>
      </c>
      <c r="N93" s="19" t="s">
        <v>1142</v>
      </c>
    </row>
    <row r="94" spans="1:14" x14ac:dyDescent="0.25">
      <c r="A94" s="2" t="s">
        <v>901</v>
      </c>
      <c r="B94" s="19">
        <v>59</v>
      </c>
      <c r="C94" s="19" t="s">
        <v>1154</v>
      </c>
      <c r="D94" s="19" t="s">
        <v>1155</v>
      </c>
      <c r="E94" s="19" t="s">
        <v>1154</v>
      </c>
      <c r="F94" s="19">
        <v>8.1</v>
      </c>
      <c r="G94" s="19" t="s">
        <v>1137</v>
      </c>
      <c r="H94" s="19">
        <v>8</v>
      </c>
      <c r="I94" s="19" t="s">
        <v>1138</v>
      </c>
      <c r="J94" s="19" t="s">
        <v>1139</v>
      </c>
      <c r="K94" s="19">
        <v>1</v>
      </c>
      <c r="L94" s="19" t="s">
        <v>1156</v>
      </c>
      <c r="M94" s="19" t="s">
        <v>1141</v>
      </c>
      <c r="N94" s="19" t="s">
        <v>1142</v>
      </c>
    </row>
    <row r="95" spans="1:14" x14ac:dyDescent="0.25">
      <c r="A95" s="2" t="s">
        <v>943</v>
      </c>
      <c r="B95" s="19">
        <v>84</v>
      </c>
      <c r="C95" s="19" t="s">
        <v>1170</v>
      </c>
      <c r="D95" s="19" t="s">
        <v>1171</v>
      </c>
      <c r="E95" s="19" t="s">
        <v>1170</v>
      </c>
      <c r="F95" s="19">
        <v>8.5</v>
      </c>
      <c r="G95" s="19" t="s">
        <v>1172</v>
      </c>
      <c r="H95" s="19">
        <v>8</v>
      </c>
      <c r="I95" s="19" t="s">
        <v>1138</v>
      </c>
      <c r="J95" s="19" t="s">
        <v>1139</v>
      </c>
      <c r="K95" s="19">
        <v>2</v>
      </c>
      <c r="L95" s="19" t="s">
        <v>1173</v>
      </c>
      <c r="M95" s="19" t="s">
        <v>1174</v>
      </c>
      <c r="N95" s="19" t="s">
        <v>1142</v>
      </c>
    </row>
    <row r="96" spans="1:14" x14ac:dyDescent="0.25">
      <c r="A96" s="2" t="s">
        <v>902</v>
      </c>
      <c r="B96" s="19">
        <v>84</v>
      </c>
      <c r="C96" s="19" t="s">
        <v>1170</v>
      </c>
      <c r="D96" s="19" t="s">
        <v>1171</v>
      </c>
      <c r="E96" s="19" t="s">
        <v>1170</v>
      </c>
      <c r="F96" s="19">
        <v>8.5</v>
      </c>
      <c r="G96" s="19" t="s">
        <v>1172</v>
      </c>
      <c r="H96" s="19">
        <v>8</v>
      </c>
      <c r="I96" s="19" t="s">
        <v>1138</v>
      </c>
      <c r="J96" s="19" t="s">
        <v>1139</v>
      </c>
      <c r="K96" s="19">
        <v>2</v>
      </c>
      <c r="L96" s="19" t="s">
        <v>1173</v>
      </c>
      <c r="M96" s="19" t="s">
        <v>1174</v>
      </c>
      <c r="N96" s="19" t="s">
        <v>1142</v>
      </c>
    </row>
    <row r="97" spans="1:14" x14ac:dyDescent="0.25">
      <c r="A97" s="2" t="s">
        <v>903</v>
      </c>
      <c r="B97" s="19">
        <v>84</v>
      </c>
      <c r="C97" s="19" t="s">
        <v>1170</v>
      </c>
      <c r="D97" s="19" t="s">
        <v>1171</v>
      </c>
      <c r="E97" s="19" t="s">
        <v>1170</v>
      </c>
      <c r="F97" s="19">
        <v>8.5</v>
      </c>
      <c r="G97" s="19" t="s">
        <v>1172</v>
      </c>
      <c r="H97" s="19">
        <v>8</v>
      </c>
      <c r="I97" s="19" t="s">
        <v>1138</v>
      </c>
      <c r="J97" s="19" t="s">
        <v>1139</v>
      </c>
      <c r="K97" s="19">
        <v>2</v>
      </c>
      <c r="L97" s="19" t="s">
        <v>1173</v>
      </c>
      <c r="M97" s="19" t="s">
        <v>1174</v>
      </c>
      <c r="N97" s="19" t="s">
        <v>1142</v>
      </c>
    </row>
  </sheetData>
  <sortState xmlns:xlrd2="http://schemas.microsoft.com/office/spreadsheetml/2017/richdata2" ref="A2:N97">
    <sortCondition ref="A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5ED-A3DF-4489-9D66-9763046DC948}">
  <dimension ref="A1:AA97"/>
  <sheetViews>
    <sheetView workbookViewId="0">
      <pane ySplit="1" topLeftCell="A2" activePane="bottomLeft" state="frozen"/>
      <selection pane="bottomLeft" activeCell="G7" sqref="G7"/>
    </sheetView>
  </sheetViews>
  <sheetFormatPr defaultRowHeight="15" x14ac:dyDescent="0.25"/>
  <cols>
    <col min="1" max="1" width="18.85546875" bestFit="1" customWidth="1"/>
  </cols>
  <sheetData>
    <row r="1" spans="1:27" s="35" customFormat="1" x14ac:dyDescent="0.25">
      <c r="A1" s="35" t="s">
        <v>1</v>
      </c>
      <c r="B1" s="35" t="s">
        <v>1202</v>
      </c>
      <c r="C1" s="35" t="s">
        <v>1203</v>
      </c>
      <c r="D1" s="35" t="s">
        <v>1204</v>
      </c>
      <c r="E1" s="35" t="s">
        <v>1205</v>
      </c>
      <c r="F1" s="35" t="s">
        <v>1206</v>
      </c>
      <c r="G1" s="35" t="s">
        <v>1207</v>
      </c>
      <c r="H1" s="35" t="s">
        <v>1208</v>
      </c>
      <c r="I1" s="35" t="s">
        <v>1209</v>
      </c>
      <c r="J1" s="35" t="s">
        <v>1210</v>
      </c>
      <c r="K1" s="35" t="s">
        <v>1211</v>
      </c>
      <c r="L1" s="35" t="s">
        <v>1212</v>
      </c>
      <c r="M1" s="35" t="s">
        <v>1213</v>
      </c>
      <c r="N1" s="35" t="s">
        <v>1214</v>
      </c>
      <c r="O1" s="35" t="s">
        <v>1215</v>
      </c>
      <c r="P1" s="35" t="s">
        <v>1216</v>
      </c>
      <c r="Q1" s="35" t="s">
        <v>1217</v>
      </c>
      <c r="R1" s="35" t="s">
        <v>1218</v>
      </c>
      <c r="S1" s="35" t="s">
        <v>1219</v>
      </c>
      <c r="T1" s="35" t="s">
        <v>1220</v>
      </c>
      <c r="U1" s="36" t="s">
        <v>1221</v>
      </c>
      <c r="V1" s="35" t="s">
        <v>1222</v>
      </c>
      <c r="W1" s="35" t="s">
        <v>1223</v>
      </c>
      <c r="X1" s="35" t="s">
        <v>1224</v>
      </c>
      <c r="Y1" s="35" t="s">
        <v>1225</v>
      </c>
      <c r="Z1" s="35" t="s">
        <v>1226</v>
      </c>
      <c r="AA1" s="36" t="s">
        <v>1227</v>
      </c>
    </row>
    <row r="2" spans="1:27" x14ac:dyDescent="0.25">
      <c r="A2" s="19" t="s">
        <v>858</v>
      </c>
      <c r="B2" s="19">
        <v>4120104</v>
      </c>
      <c r="C2" s="19">
        <v>7.2540912310000003</v>
      </c>
      <c r="D2" s="19">
        <v>8.6032065339999999</v>
      </c>
      <c r="E2" s="19">
        <v>49.400090120000002</v>
      </c>
      <c r="F2" s="19">
        <v>0.146843682</v>
      </c>
      <c r="G2" s="19">
        <v>1.0719623300000001</v>
      </c>
      <c r="H2" s="19">
        <v>1.4817643890000001</v>
      </c>
      <c r="I2" s="19">
        <v>26.08080803</v>
      </c>
      <c r="J2" s="19">
        <v>18.497879999999999</v>
      </c>
      <c r="K2" s="19">
        <v>3.0910312599999998</v>
      </c>
      <c r="L2" s="19">
        <v>14.74449922</v>
      </c>
      <c r="M2" s="19">
        <v>8.9901964069999991</v>
      </c>
      <c r="N2" s="19">
        <v>1.9307735779999999</v>
      </c>
      <c r="O2" s="19">
        <v>3.0877283430000002</v>
      </c>
      <c r="P2" s="19">
        <v>3.6055893659999998</v>
      </c>
      <c r="Q2" s="19">
        <v>3.0223188950000002</v>
      </c>
      <c r="R2" s="19">
        <v>0.17960780000000001</v>
      </c>
      <c r="S2" s="19">
        <v>5.1972719999999999</v>
      </c>
      <c r="T2" s="19">
        <v>76.947817999999998</v>
      </c>
      <c r="U2" s="19">
        <v>14.963341590000001</v>
      </c>
      <c r="V2" s="19">
        <v>37.814979999999998</v>
      </c>
      <c r="W2" s="19">
        <v>10.13742519</v>
      </c>
      <c r="X2" s="19">
        <v>1.6410000000000001E-3</v>
      </c>
      <c r="Y2" s="19">
        <v>1.373881E-3</v>
      </c>
      <c r="Z2" s="19">
        <v>197.14</v>
      </c>
      <c r="AA2" s="19">
        <v>174.42060549999999</v>
      </c>
    </row>
    <row r="3" spans="1:27" x14ac:dyDescent="0.25">
      <c r="A3" s="19" t="s">
        <v>862</v>
      </c>
      <c r="B3" s="19">
        <v>4120104</v>
      </c>
      <c r="C3" s="19">
        <v>9.4581777650000003</v>
      </c>
      <c r="D3" s="19">
        <v>3.2366314360000001</v>
      </c>
      <c r="E3" s="19">
        <v>0</v>
      </c>
      <c r="F3" s="19">
        <v>2399883.1919999998</v>
      </c>
      <c r="G3" s="19">
        <v>0.408404249</v>
      </c>
      <c r="H3" s="19">
        <v>4.8728523380000004</v>
      </c>
      <c r="I3" s="19">
        <v>42.160368890000001</v>
      </c>
      <c r="J3" s="19">
        <v>13.17934</v>
      </c>
      <c r="K3" s="19">
        <v>6.1615937799999996</v>
      </c>
      <c r="L3" s="19">
        <v>7.7699336990000001</v>
      </c>
      <c r="M3" s="19">
        <v>4.5243566529999999</v>
      </c>
      <c r="N3" s="19">
        <v>0.761759827</v>
      </c>
      <c r="O3" s="19">
        <v>2.8883877920000001</v>
      </c>
      <c r="P3" s="19">
        <v>3.244399209</v>
      </c>
      <c r="Q3" s="19">
        <v>2.73761732</v>
      </c>
      <c r="R3" s="19">
        <v>0</v>
      </c>
      <c r="S3" s="19">
        <v>13.91499</v>
      </c>
      <c r="T3" s="19">
        <v>76.318736000000001</v>
      </c>
      <c r="U3" s="19">
        <v>2.5373631699999999</v>
      </c>
      <c r="V3" s="19">
        <v>33.033110000000001</v>
      </c>
      <c r="W3" s="19">
        <v>9.2464803060000005</v>
      </c>
      <c r="X3" s="19">
        <v>2.148858E-3</v>
      </c>
      <c r="Y3" s="19">
        <v>1.7913219999999999E-3</v>
      </c>
      <c r="Z3" s="19">
        <v>196.93</v>
      </c>
      <c r="AA3" s="19">
        <v>185.7374609</v>
      </c>
    </row>
    <row r="4" spans="1:27" x14ac:dyDescent="0.25">
      <c r="A4" s="19" t="s">
        <v>864</v>
      </c>
      <c r="B4" s="19">
        <v>4120104</v>
      </c>
      <c r="C4" s="19">
        <v>6.2248489100000004</v>
      </c>
      <c r="D4" s="19">
        <v>10.760075799999999</v>
      </c>
      <c r="E4" s="19">
        <v>112.94618920000001</v>
      </c>
      <c r="F4" s="19">
        <v>5.5113402999999998E-2</v>
      </c>
      <c r="G4" s="19">
        <v>1.3393051140000001</v>
      </c>
      <c r="H4" s="19">
        <v>4.9099071910000003</v>
      </c>
      <c r="I4" s="19">
        <v>19.211644230000001</v>
      </c>
      <c r="J4" s="19">
        <v>13.553839999999999</v>
      </c>
      <c r="K4" s="19">
        <v>7.7300199169999999</v>
      </c>
      <c r="L4" s="19">
        <v>6.3936071720000003</v>
      </c>
      <c r="M4" s="19">
        <v>52.443197519999998</v>
      </c>
      <c r="N4" s="19">
        <v>20.46851478</v>
      </c>
      <c r="O4" s="19">
        <v>2.9187507840000002</v>
      </c>
      <c r="P4" s="19">
        <v>3.248612595</v>
      </c>
      <c r="Q4" s="19">
        <v>2.7081259819999999</v>
      </c>
      <c r="R4" s="19">
        <v>0</v>
      </c>
      <c r="S4" s="19">
        <v>4.4133750000000003</v>
      </c>
      <c r="T4" s="19">
        <v>76.169390000000007</v>
      </c>
      <c r="U4" s="19">
        <v>12.158229090000001</v>
      </c>
      <c r="V4" s="19">
        <v>33.24277</v>
      </c>
      <c r="W4" s="19">
        <v>9.1386535339999995</v>
      </c>
      <c r="X4" s="19">
        <v>1.4515330000000001E-3</v>
      </c>
      <c r="Y4" s="19">
        <v>1.1789490000000001E-3</v>
      </c>
      <c r="Z4" s="19">
        <v>197.75449219999999</v>
      </c>
      <c r="AA4" s="19">
        <v>172.62</v>
      </c>
    </row>
    <row r="5" spans="1:27" x14ac:dyDescent="0.25">
      <c r="A5" s="19" t="s">
        <v>865</v>
      </c>
      <c r="B5" s="19">
        <v>4120104</v>
      </c>
      <c r="C5" s="19">
        <v>13.447389230000001</v>
      </c>
      <c r="D5" s="19">
        <v>14.3253497</v>
      </c>
      <c r="E5" s="19">
        <v>69.842820860000003</v>
      </c>
      <c r="F5" s="19">
        <v>0.19253788699999999</v>
      </c>
      <c r="G5" s="19">
        <v>1.0729275300000001</v>
      </c>
      <c r="H5" s="19">
        <v>1.2796052280000001</v>
      </c>
      <c r="I5" s="19">
        <v>33.467547250000003</v>
      </c>
      <c r="J5" s="19">
        <v>19.1967</v>
      </c>
      <c r="K5" s="19">
        <v>8.2318797670000006</v>
      </c>
      <c r="L5" s="19">
        <v>18.3098788</v>
      </c>
      <c r="M5" s="19">
        <v>39.952993229999997</v>
      </c>
      <c r="N5" s="19">
        <v>9.1566006229999992</v>
      </c>
      <c r="O5" s="19">
        <v>3.1913913350000001</v>
      </c>
      <c r="P5" s="19">
        <v>3.7883661380000002</v>
      </c>
      <c r="Q5" s="19">
        <v>3.0768338549999998</v>
      </c>
      <c r="R5" s="19">
        <v>0.34776509999999999</v>
      </c>
      <c r="S5" s="19">
        <v>21.75478</v>
      </c>
      <c r="T5" s="19">
        <v>76.167968000000002</v>
      </c>
      <c r="U5" s="19">
        <v>18.15416913</v>
      </c>
      <c r="V5" s="19">
        <v>38.16666</v>
      </c>
      <c r="W5" s="19">
        <v>10.50946456</v>
      </c>
      <c r="X5" s="19">
        <v>2.7462340000000002E-3</v>
      </c>
      <c r="Y5" s="19">
        <v>2.5468539999999999E-3</v>
      </c>
      <c r="Z5" s="19">
        <v>239.84</v>
      </c>
      <c r="AA5" s="19">
        <v>176.53025389999999</v>
      </c>
    </row>
    <row r="6" spans="1:27" x14ac:dyDescent="0.25">
      <c r="A6" s="19" t="s">
        <v>1231</v>
      </c>
      <c r="B6" s="19">
        <v>4120103</v>
      </c>
      <c r="C6" s="19">
        <v>27.71817725</v>
      </c>
      <c r="D6" s="19">
        <v>6.6532549909999998</v>
      </c>
      <c r="E6" s="19">
        <v>92.976716550000006</v>
      </c>
      <c r="F6" s="19">
        <v>0.29811954899999998</v>
      </c>
      <c r="G6" s="19">
        <v>0.25409306799999998</v>
      </c>
      <c r="H6" s="19">
        <v>0.38826700200000003</v>
      </c>
      <c r="I6" s="19">
        <v>53.308419049999998</v>
      </c>
      <c r="J6" s="19">
        <v>18.339500000000001</v>
      </c>
      <c r="K6" s="19">
        <v>19.700816100000001</v>
      </c>
      <c r="L6" s="19">
        <v>32.120374159999997</v>
      </c>
      <c r="M6" s="19">
        <v>12.14571364</v>
      </c>
      <c r="N6" s="19">
        <v>2.5712996760000002</v>
      </c>
      <c r="O6" s="19">
        <v>3.1612373979999999</v>
      </c>
      <c r="P6" s="19">
        <v>3.8682523579999999</v>
      </c>
      <c r="Q6" s="19">
        <v>3.4481188939999998</v>
      </c>
      <c r="R6" s="19">
        <v>1.055947</v>
      </c>
      <c r="S6" s="19">
        <v>3.342473</v>
      </c>
      <c r="T6" s="19">
        <v>75.541820000000001</v>
      </c>
      <c r="U6" s="19">
        <v>6.633456829</v>
      </c>
      <c r="V6" s="19">
        <v>37.468730000000001</v>
      </c>
      <c r="W6" s="19">
        <v>11.17457873</v>
      </c>
      <c r="X6" s="19">
        <v>4.7616400000000001E-3</v>
      </c>
      <c r="Y6" s="19">
        <v>5.2496549999999998E-3</v>
      </c>
      <c r="Z6" s="19">
        <v>238.39607419999999</v>
      </c>
      <c r="AA6" s="19">
        <v>187.41388670000001</v>
      </c>
    </row>
    <row r="7" spans="1:27" x14ac:dyDescent="0.25">
      <c r="A7" s="19" t="s">
        <v>922</v>
      </c>
      <c r="B7" s="19">
        <v>4120104</v>
      </c>
      <c r="C7" s="19">
        <v>30.91546765</v>
      </c>
      <c r="D7" s="19">
        <v>16.219936879999999</v>
      </c>
      <c r="E7" s="19">
        <v>231.41410740000001</v>
      </c>
      <c r="F7" s="19">
        <v>0.13359370300000001</v>
      </c>
      <c r="G7" s="19">
        <v>0.62034721800000003</v>
      </c>
      <c r="H7" s="19">
        <v>1.4438335600000001</v>
      </c>
      <c r="I7" s="19">
        <v>29.718683599999999</v>
      </c>
      <c r="J7" s="19">
        <v>17.941330000000001</v>
      </c>
      <c r="K7" s="19">
        <v>10.08266955</v>
      </c>
      <c r="L7" s="19">
        <v>60.685665970000002</v>
      </c>
      <c r="M7" s="19">
        <v>4.398935185</v>
      </c>
      <c r="N7" s="19">
        <v>0.58979604200000002</v>
      </c>
      <c r="O7" s="19">
        <v>3.1468299179999999</v>
      </c>
      <c r="P7" s="19">
        <v>4.1164881849999997</v>
      </c>
      <c r="Q7" s="19">
        <v>3.358170469</v>
      </c>
      <c r="R7" s="19">
        <v>1.2078009999999999</v>
      </c>
      <c r="S7" s="19">
        <v>27.799209999999999</v>
      </c>
      <c r="T7" s="19">
        <v>76.811539999999994</v>
      </c>
      <c r="U7" s="19">
        <v>27.313713849999999</v>
      </c>
      <c r="V7" s="19">
        <v>37.188299999999998</v>
      </c>
      <c r="W7" s="19">
        <v>10.98934251</v>
      </c>
      <c r="X7" s="19">
        <v>6.2795810000000002E-3</v>
      </c>
      <c r="Y7" s="19">
        <v>5.8552020000000003E-3</v>
      </c>
      <c r="Z7" s="19">
        <v>421.61</v>
      </c>
      <c r="AA7" s="19">
        <v>257.69921879999998</v>
      </c>
    </row>
    <row r="8" spans="1:27" x14ac:dyDescent="0.25">
      <c r="A8" s="19" t="s">
        <v>926</v>
      </c>
      <c r="B8" s="19">
        <v>4120103</v>
      </c>
      <c r="C8" s="19">
        <v>23.722119930000002</v>
      </c>
      <c r="D8" s="19">
        <v>2.234149908</v>
      </c>
      <c r="E8" s="19">
        <v>137.92162529999999</v>
      </c>
      <c r="F8" s="19">
        <v>0.17199708499999999</v>
      </c>
      <c r="G8" s="19">
        <v>8.2756714999999995E-2</v>
      </c>
      <c r="H8" s="19">
        <v>0.27269810700000002</v>
      </c>
      <c r="I8" s="19">
        <v>23.553630630000001</v>
      </c>
      <c r="J8" s="19">
        <v>17.88204</v>
      </c>
      <c r="K8" s="19">
        <v>11.627232019999999</v>
      </c>
      <c r="L8" s="19">
        <v>56.71782752</v>
      </c>
      <c r="M8" s="19">
        <v>29.23216768</v>
      </c>
      <c r="N8" s="19">
        <v>3.9974869000000002</v>
      </c>
      <c r="O8" s="19">
        <v>3.1861385790000001</v>
      </c>
      <c r="P8" s="19">
        <v>3.835709445</v>
      </c>
      <c r="Q8" s="19">
        <v>3.371796453</v>
      </c>
      <c r="R8" s="19">
        <v>0</v>
      </c>
      <c r="S8" s="19">
        <v>0.32082129999999998</v>
      </c>
      <c r="T8" s="19">
        <v>74.813773999999995</v>
      </c>
      <c r="U8" s="19">
        <v>0.72215863400000002</v>
      </c>
      <c r="V8" s="19">
        <v>37.129300000000001</v>
      </c>
      <c r="W8" s="19">
        <v>11.26263778</v>
      </c>
      <c r="X8" s="19">
        <v>6.3497060000000001E-3</v>
      </c>
      <c r="Y8" s="19">
        <v>4.4928260000000001E-3</v>
      </c>
      <c r="Z8" s="19">
        <v>205.18929689999999</v>
      </c>
      <c r="AA8" s="19">
        <v>182.3599414</v>
      </c>
    </row>
    <row r="9" spans="1:27" x14ac:dyDescent="0.25">
      <c r="A9" s="19" t="s">
        <v>875</v>
      </c>
      <c r="B9" s="19">
        <v>4120103</v>
      </c>
      <c r="C9" s="19">
        <v>22.758857119999998</v>
      </c>
      <c r="D9" s="19">
        <v>3.4186800979999998</v>
      </c>
      <c r="E9" s="19">
        <v>0</v>
      </c>
      <c r="F9" s="19">
        <v>7336569.7709999997</v>
      </c>
      <c r="G9" s="19">
        <v>0.14718426400000001</v>
      </c>
      <c r="H9" s="19">
        <v>0.168896662</v>
      </c>
      <c r="I9" s="19">
        <v>29.233496639999998</v>
      </c>
      <c r="J9" s="19">
        <v>19.946059999999999</v>
      </c>
      <c r="K9" s="19">
        <v>21.72508332</v>
      </c>
      <c r="L9" s="19">
        <v>22.740435519999998</v>
      </c>
      <c r="M9" s="19">
        <v>21.179162219999998</v>
      </c>
      <c r="N9" s="19">
        <v>8.21094115</v>
      </c>
      <c r="O9" s="19">
        <v>3.1677385789999999</v>
      </c>
      <c r="P9" s="19">
        <v>3.9418700750000002</v>
      </c>
      <c r="Q9" s="19">
        <v>3.1840653510000001</v>
      </c>
      <c r="R9" s="19">
        <v>0</v>
      </c>
      <c r="S9" s="19">
        <v>1.596732</v>
      </c>
      <c r="T9" s="19">
        <v>76.046270000000007</v>
      </c>
      <c r="U9" s="19">
        <v>3.2236108040000002</v>
      </c>
      <c r="V9" s="19">
        <v>38.842570000000002</v>
      </c>
      <c r="W9" s="19">
        <v>10.8081181</v>
      </c>
      <c r="X9" s="19">
        <v>3.5637490000000002E-3</v>
      </c>
      <c r="Y9" s="19">
        <v>4.3103899999999999E-3</v>
      </c>
      <c r="Z9" s="19">
        <v>234.98945309999999</v>
      </c>
      <c r="AA9" s="19">
        <v>215.38326169999999</v>
      </c>
    </row>
    <row r="10" spans="1:27" x14ac:dyDescent="0.25">
      <c r="A10" s="19" t="s">
        <v>877</v>
      </c>
      <c r="B10" s="19">
        <v>4120104</v>
      </c>
      <c r="C10" s="19">
        <v>62.025901480000002</v>
      </c>
      <c r="D10" s="19">
        <v>3.4768143130000002</v>
      </c>
      <c r="E10" s="19">
        <v>324.41729959999998</v>
      </c>
      <c r="F10" s="19">
        <v>0.19119171800000001</v>
      </c>
      <c r="G10" s="19">
        <v>5.0800964999999997E-2</v>
      </c>
      <c r="H10" s="19">
        <v>0.187822195</v>
      </c>
      <c r="I10" s="19">
        <v>45.755351599999997</v>
      </c>
      <c r="J10" s="19">
        <v>17.929659999999998</v>
      </c>
      <c r="K10" s="19">
        <v>52.88229879</v>
      </c>
      <c r="L10" s="19">
        <v>85.930654669999996</v>
      </c>
      <c r="M10" s="19">
        <v>3.3461656299999998</v>
      </c>
      <c r="N10" s="19">
        <v>0.17851101</v>
      </c>
      <c r="O10" s="19">
        <v>3.4496681069999999</v>
      </c>
      <c r="P10" s="19">
        <v>4.5136574759999997</v>
      </c>
      <c r="Q10" s="19">
        <v>3.878467713</v>
      </c>
      <c r="R10" s="19">
        <v>5.6026959999999999</v>
      </c>
      <c r="S10" s="19">
        <v>8.8222889999999996</v>
      </c>
      <c r="T10" s="19">
        <v>74.133859999999999</v>
      </c>
      <c r="U10" s="19">
        <v>2.8987900130000002</v>
      </c>
      <c r="V10" s="19">
        <v>36.972880000000004</v>
      </c>
      <c r="W10" s="19">
        <v>12.177098409999999</v>
      </c>
      <c r="X10" s="19">
        <v>1.4568058E-2</v>
      </c>
      <c r="Y10" s="19">
        <v>1.174733E-2</v>
      </c>
      <c r="Z10" s="19">
        <v>513.17999999999995</v>
      </c>
      <c r="AA10" s="19">
        <v>431.67</v>
      </c>
    </row>
    <row r="11" spans="1:27" x14ac:dyDescent="0.25">
      <c r="A11" s="19" t="s">
        <v>929</v>
      </c>
      <c r="B11" s="19">
        <v>4120104</v>
      </c>
      <c r="C11" s="19">
        <v>92.435415050000003</v>
      </c>
      <c r="D11" s="19">
        <v>4.9780763309999996</v>
      </c>
      <c r="E11" s="19">
        <v>399.1703546</v>
      </c>
      <c r="F11" s="19">
        <v>0.231568836</v>
      </c>
      <c r="G11" s="19">
        <v>5.3702014999999999E-2</v>
      </c>
      <c r="H11" s="19">
        <v>2.1246267460000001</v>
      </c>
      <c r="I11" s="19">
        <v>41.389056140000001</v>
      </c>
      <c r="J11" s="19">
        <v>21.694780000000002</v>
      </c>
      <c r="K11" s="19">
        <v>52.145826710000001</v>
      </c>
      <c r="L11" s="19">
        <v>160.68613010000001</v>
      </c>
      <c r="M11" s="19">
        <v>3.353444992</v>
      </c>
      <c r="N11" s="19">
        <v>0.45610046799999998</v>
      </c>
      <c r="O11" s="19">
        <v>3.5240988149999999</v>
      </c>
      <c r="P11" s="19">
        <v>4.6170826729999996</v>
      </c>
      <c r="Q11" s="19">
        <v>3.9785433029999999</v>
      </c>
      <c r="R11" s="19">
        <v>42.13091</v>
      </c>
      <c r="S11" s="19">
        <v>20.08963</v>
      </c>
      <c r="T11" s="19">
        <v>74.034176000000002</v>
      </c>
      <c r="U11" s="19">
        <v>3.1423669919999999</v>
      </c>
      <c r="V11" s="19">
        <v>40.81194</v>
      </c>
      <c r="W11" s="19">
        <v>12.48555511</v>
      </c>
      <c r="X11" s="19">
        <v>1.8655489000000001E-2</v>
      </c>
      <c r="Y11" s="19">
        <v>1.7506707E-2</v>
      </c>
      <c r="Z11" s="19">
        <v>589.88</v>
      </c>
      <c r="AA11" s="19">
        <v>440.43</v>
      </c>
    </row>
    <row r="12" spans="1:27" x14ac:dyDescent="0.25">
      <c r="A12" s="19" t="s">
        <v>857</v>
      </c>
      <c r="B12" s="19">
        <v>4130001</v>
      </c>
      <c r="C12" s="19">
        <v>11.563833689999999</v>
      </c>
      <c r="D12" s="19">
        <v>10.790735639999999</v>
      </c>
      <c r="E12" s="19">
        <v>65.089278300000004</v>
      </c>
      <c r="F12" s="19">
        <v>0.17766111200000001</v>
      </c>
      <c r="G12" s="19">
        <v>0.80212616800000003</v>
      </c>
      <c r="H12" s="19">
        <v>3.6477183000000003E-2</v>
      </c>
      <c r="I12" s="19">
        <v>28.139509839999999</v>
      </c>
      <c r="J12" s="19">
        <v>9.2737920000000003</v>
      </c>
      <c r="K12" s="19">
        <v>9.0087851029999992</v>
      </c>
      <c r="L12" s="19">
        <v>17.081538139999999</v>
      </c>
      <c r="M12" s="19">
        <v>4.1256573029999997</v>
      </c>
      <c r="N12" s="19">
        <v>0.65995354699999997</v>
      </c>
      <c r="O12" s="19">
        <v>2.9192389730000001</v>
      </c>
      <c r="P12" s="19">
        <v>3.4559318860000001</v>
      </c>
      <c r="Q12" s="19">
        <v>2.7183444849999998</v>
      </c>
      <c r="R12" s="19">
        <v>2.5221990000000001</v>
      </c>
      <c r="S12" s="19">
        <v>31.60511</v>
      </c>
      <c r="T12" s="19">
        <v>77.659322000000003</v>
      </c>
      <c r="U12" s="19">
        <v>17.572410919999999</v>
      </c>
      <c r="V12" s="19">
        <v>29.177669999999999</v>
      </c>
      <c r="W12" s="19">
        <v>9.3427519589999992</v>
      </c>
      <c r="X12" s="19">
        <v>2.8941779999999999E-3</v>
      </c>
      <c r="Y12" s="19">
        <v>2.1901199999999998E-3</v>
      </c>
      <c r="Z12" s="19">
        <v>130.94999999999999</v>
      </c>
      <c r="AA12" s="19">
        <v>80.692128909999994</v>
      </c>
    </row>
    <row r="13" spans="1:27" x14ac:dyDescent="0.25">
      <c r="A13" s="19" t="s">
        <v>861</v>
      </c>
      <c r="B13" s="19">
        <v>4150102</v>
      </c>
      <c r="C13" s="19">
        <v>13.85408458</v>
      </c>
      <c r="D13" s="19">
        <v>13.48775118</v>
      </c>
      <c r="E13" s="19">
        <v>148.61737299999999</v>
      </c>
      <c r="F13" s="19">
        <v>9.3219818999999995E-2</v>
      </c>
      <c r="G13" s="19">
        <v>1.0790341720000001</v>
      </c>
      <c r="H13" s="19">
        <v>2.4277546380000001</v>
      </c>
      <c r="I13" s="19">
        <v>35.359628389999997</v>
      </c>
      <c r="J13" s="19">
        <v>16.793310000000002</v>
      </c>
      <c r="K13" s="19">
        <v>15.59787886</v>
      </c>
      <c r="L13" s="19">
        <v>8.4136078669999996</v>
      </c>
      <c r="M13" s="19">
        <v>5.5177541689999998</v>
      </c>
      <c r="N13" s="19">
        <v>1.5821729069999999</v>
      </c>
      <c r="O13" s="19">
        <v>3.0352354300000002</v>
      </c>
      <c r="P13" s="19">
        <v>3.1694629889999999</v>
      </c>
      <c r="Q13" s="19">
        <v>2.9801039340000002</v>
      </c>
      <c r="R13" s="19">
        <v>3.513452</v>
      </c>
      <c r="S13" s="19">
        <v>4.6769769999999999</v>
      </c>
      <c r="T13" s="19">
        <v>74.616979999999998</v>
      </c>
      <c r="U13" s="19">
        <v>18.903357549999999</v>
      </c>
      <c r="V13" s="19">
        <v>35.594250000000002</v>
      </c>
      <c r="W13" s="19">
        <v>9.7158385729999992</v>
      </c>
      <c r="X13" s="19">
        <v>2.569661E-3</v>
      </c>
      <c r="Y13" s="19">
        <v>2.6238799999999999E-3</v>
      </c>
      <c r="Z13" s="19">
        <v>137.07</v>
      </c>
      <c r="AA13" s="19">
        <v>81.294545900000003</v>
      </c>
    </row>
    <row r="14" spans="1:27" x14ac:dyDescent="0.25">
      <c r="A14" s="19" t="s">
        <v>872</v>
      </c>
      <c r="B14" s="19">
        <v>4130001</v>
      </c>
      <c r="C14" s="19">
        <v>16.953870909999999</v>
      </c>
      <c r="D14" s="19">
        <v>0.80727314299999997</v>
      </c>
      <c r="E14" s="19">
        <v>10.386696799999999</v>
      </c>
      <c r="F14" s="19">
        <v>1.6322619679999999</v>
      </c>
      <c r="G14" s="19">
        <v>5.7236055000000001E-2</v>
      </c>
      <c r="H14" s="19">
        <v>0</v>
      </c>
      <c r="I14" s="19">
        <v>13.79706812</v>
      </c>
      <c r="J14" s="19">
        <v>15.73503</v>
      </c>
      <c r="K14" s="19">
        <v>40.088795490000003</v>
      </c>
      <c r="L14" s="19">
        <v>3.8414808599999999</v>
      </c>
      <c r="M14" s="19">
        <v>7.1572290890000003</v>
      </c>
      <c r="N14" s="19">
        <v>0.80626616799999995</v>
      </c>
      <c r="O14" s="19">
        <v>2.9710527529999999</v>
      </c>
      <c r="P14" s="19">
        <v>3.5365747999999999</v>
      </c>
      <c r="Q14" s="19">
        <v>3.0311586579999998</v>
      </c>
      <c r="R14" s="19">
        <v>0</v>
      </c>
      <c r="S14" s="19">
        <v>9.0826390000000004</v>
      </c>
      <c r="T14" s="19">
        <v>76.184978000000001</v>
      </c>
      <c r="U14" s="19">
        <v>0.26867606500000002</v>
      </c>
      <c r="V14" s="19">
        <v>35.719439999999999</v>
      </c>
      <c r="W14" s="19">
        <v>10.08620865</v>
      </c>
      <c r="X14" s="19">
        <v>4.2126120000000001E-3</v>
      </c>
      <c r="Y14" s="19">
        <v>3.2109600000000001E-3</v>
      </c>
      <c r="Z14" s="19">
        <v>187.67</v>
      </c>
      <c r="AA14" s="19">
        <v>182.1973242</v>
      </c>
    </row>
    <row r="15" spans="1:27" x14ac:dyDescent="0.25">
      <c r="A15" s="19" t="s">
        <v>863</v>
      </c>
      <c r="B15" s="19">
        <v>4130001</v>
      </c>
      <c r="C15" s="19">
        <v>19.69365032</v>
      </c>
      <c r="D15" s="19">
        <v>6.2163559560000001</v>
      </c>
      <c r="E15" s="19">
        <v>66.255472789999999</v>
      </c>
      <c r="F15" s="19">
        <v>0.29723808499999999</v>
      </c>
      <c r="G15" s="19">
        <v>0.277387883</v>
      </c>
      <c r="H15" s="19">
        <v>2.4115374510000001</v>
      </c>
      <c r="I15" s="19">
        <v>40.720642220000002</v>
      </c>
      <c r="J15" s="19">
        <v>11.85697</v>
      </c>
      <c r="K15" s="19">
        <v>9.0027200280000006</v>
      </c>
      <c r="L15" s="19">
        <v>49.208663719999997</v>
      </c>
      <c r="M15" s="19">
        <v>38.072692089999997</v>
      </c>
      <c r="N15" s="19">
        <v>8.1079041279999995</v>
      </c>
      <c r="O15" s="19">
        <v>2.8198062959999999</v>
      </c>
      <c r="P15" s="19">
        <v>3.190872438</v>
      </c>
      <c r="Q15" s="19">
        <v>2.6909956670000001</v>
      </c>
      <c r="R15" s="19">
        <v>0.60288439999999999</v>
      </c>
      <c r="S15" s="19">
        <v>2.192237</v>
      </c>
      <c r="T15" s="19">
        <v>75.684290000000004</v>
      </c>
      <c r="U15" s="19">
        <v>6.0269856749999997</v>
      </c>
      <c r="V15" s="19">
        <v>31.924019999999999</v>
      </c>
      <c r="W15" s="19">
        <v>9.2076732190000001</v>
      </c>
      <c r="X15" s="19">
        <v>7.0003620000000004E-3</v>
      </c>
      <c r="Y15" s="19">
        <v>3.729858E-3</v>
      </c>
      <c r="Z15" s="19">
        <v>160.29</v>
      </c>
      <c r="AA15" s="19">
        <v>90.26</v>
      </c>
    </row>
    <row r="16" spans="1:27" x14ac:dyDescent="0.25">
      <c r="A16" s="19" t="s">
        <v>935</v>
      </c>
      <c r="B16" s="19">
        <v>4130001</v>
      </c>
      <c r="C16" s="19">
        <v>31.531905909999999</v>
      </c>
      <c r="D16" s="19">
        <v>4.2162062950000001</v>
      </c>
      <c r="E16" s="19">
        <v>102.3407715</v>
      </c>
      <c r="F16" s="19">
        <v>0.30810696999999998</v>
      </c>
      <c r="G16" s="19">
        <v>0.14301831100000001</v>
      </c>
      <c r="H16" s="19">
        <v>2.0037612500000002</v>
      </c>
      <c r="I16" s="19">
        <v>40.868893569999997</v>
      </c>
      <c r="J16" s="19">
        <v>12.13917</v>
      </c>
      <c r="K16" s="19">
        <v>9.6102325309999994</v>
      </c>
      <c r="L16" s="19">
        <v>80.909733990000007</v>
      </c>
      <c r="M16" s="19">
        <v>49.654099309999999</v>
      </c>
      <c r="N16" s="19">
        <v>11.05964268</v>
      </c>
      <c r="O16" s="19">
        <v>2.8241614140000002</v>
      </c>
      <c r="P16" s="19">
        <v>3.229245272</v>
      </c>
      <c r="Q16" s="19">
        <v>2.7079153520000001</v>
      </c>
      <c r="R16" s="19">
        <v>1.053374</v>
      </c>
      <c r="S16" s="19">
        <v>3.2000959999999998</v>
      </c>
      <c r="T16" s="19">
        <v>75.879679999999993</v>
      </c>
      <c r="U16" s="19">
        <v>3.4494639669999998</v>
      </c>
      <c r="V16" s="19">
        <v>32.184660000000001</v>
      </c>
      <c r="W16" s="19">
        <v>9.2427755810000001</v>
      </c>
      <c r="X16" s="19">
        <v>9.5063879999999993E-3</v>
      </c>
      <c r="Y16" s="19">
        <v>5.971952E-3</v>
      </c>
      <c r="Z16" s="19">
        <v>160.29</v>
      </c>
      <c r="AA16" s="19">
        <v>95.78919922</v>
      </c>
    </row>
    <row r="17" spans="1:27" x14ac:dyDescent="0.25">
      <c r="A17" s="19" t="s">
        <v>1232</v>
      </c>
      <c r="B17" s="19">
        <v>4150102</v>
      </c>
      <c r="C17" s="19">
        <v>15.5452318</v>
      </c>
      <c r="D17" s="19">
        <v>4.8588681249999999</v>
      </c>
      <c r="E17" s="19">
        <v>75.429523759999995</v>
      </c>
      <c r="F17" s="19">
        <v>0.20608947799999999</v>
      </c>
      <c r="G17" s="19">
        <v>0.32652012000000002</v>
      </c>
      <c r="H17" s="19">
        <v>9.5465986000000003E-2</v>
      </c>
      <c r="I17" s="19">
        <v>35.696839699999998</v>
      </c>
      <c r="J17" s="19">
        <v>17.592079999999999</v>
      </c>
      <c r="K17" s="19">
        <v>26.888859409999998</v>
      </c>
      <c r="L17" s="19">
        <v>6.9399830830000004</v>
      </c>
      <c r="M17" s="19">
        <v>3.3090742280000001</v>
      </c>
      <c r="N17" s="19">
        <v>0.81982964899999999</v>
      </c>
      <c r="O17" s="19">
        <v>3.21158228</v>
      </c>
      <c r="P17" s="19">
        <v>3.341942516</v>
      </c>
      <c r="Q17" s="19">
        <v>3.2332523590000002</v>
      </c>
      <c r="R17" s="19">
        <v>0</v>
      </c>
      <c r="S17" s="19">
        <v>3.2830379999999999</v>
      </c>
      <c r="T17" s="19">
        <v>74.197633999999994</v>
      </c>
      <c r="U17" s="19">
        <v>3.1144877000000002</v>
      </c>
      <c r="V17" s="19">
        <v>36.434930000000001</v>
      </c>
      <c r="W17" s="19">
        <v>10.29103149</v>
      </c>
      <c r="X17" s="19">
        <v>3.643622E-3</v>
      </c>
      <c r="Y17" s="19">
        <v>2.944173E-3</v>
      </c>
      <c r="Z17" s="19">
        <v>109.15</v>
      </c>
      <c r="AA17" s="19">
        <v>80.659755860000004</v>
      </c>
    </row>
    <row r="18" spans="1:27" x14ac:dyDescent="0.25">
      <c r="A18" s="19" t="s">
        <v>867</v>
      </c>
      <c r="B18" s="19">
        <v>4140102</v>
      </c>
      <c r="C18" s="19">
        <v>39.789830569999999</v>
      </c>
      <c r="D18" s="19">
        <v>6.3510835060000002</v>
      </c>
      <c r="E18" s="19">
        <v>165.24315240000001</v>
      </c>
      <c r="F18" s="19">
        <v>0.24079563700000001</v>
      </c>
      <c r="G18" s="19">
        <v>0.266608342</v>
      </c>
      <c r="H18" s="19">
        <v>3.847670983</v>
      </c>
      <c r="I18" s="19">
        <v>19.050815549999999</v>
      </c>
      <c r="J18" s="19">
        <v>23.679939999999998</v>
      </c>
      <c r="K18" s="19">
        <v>7.1873225510000003</v>
      </c>
      <c r="L18" s="19">
        <v>68.311656639999995</v>
      </c>
      <c r="M18" s="19">
        <v>4.4504266350000004</v>
      </c>
      <c r="N18" s="19">
        <v>0.80412863400000001</v>
      </c>
      <c r="O18" s="19">
        <v>3.534230311</v>
      </c>
      <c r="P18" s="19">
        <v>3.624456296</v>
      </c>
      <c r="Q18" s="19">
        <v>3.614998028</v>
      </c>
      <c r="R18" s="19">
        <v>8.4275059999999993</v>
      </c>
      <c r="S18" s="19">
        <v>67.81935</v>
      </c>
      <c r="T18" s="19">
        <v>73.832899999999995</v>
      </c>
      <c r="U18" s="19">
        <v>5.5798357989999996</v>
      </c>
      <c r="V18" s="19">
        <v>42.169730000000001</v>
      </c>
      <c r="W18" s="19">
        <v>11.23046456</v>
      </c>
      <c r="X18" s="19">
        <v>6.6853829999999996E-3</v>
      </c>
      <c r="Y18" s="19">
        <v>7.5359529999999997E-3</v>
      </c>
      <c r="Z18" s="19">
        <v>261.52999999999997</v>
      </c>
      <c r="AA18" s="19">
        <v>193.20150390000001</v>
      </c>
    </row>
    <row r="19" spans="1:27" x14ac:dyDescent="0.25">
      <c r="A19" s="19" t="s">
        <v>871</v>
      </c>
      <c r="B19" s="19">
        <v>4130001</v>
      </c>
      <c r="C19" s="19">
        <v>43.28815255</v>
      </c>
      <c r="D19" s="19">
        <v>0.784107781</v>
      </c>
      <c r="E19" s="19">
        <v>107.85783290000001</v>
      </c>
      <c r="F19" s="19">
        <v>0.40134426099999998</v>
      </c>
      <c r="G19" s="19">
        <v>1.6887739999999998E-2</v>
      </c>
      <c r="H19" s="19">
        <v>0.29180040899999998</v>
      </c>
      <c r="I19" s="19">
        <v>11.35103589</v>
      </c>
      <c r="J19" s="19">
        <v>14.28392</v>
      </c>
      <c r="K19" s="19">
        <v>36.854768</v>
      </c>
      <c r="L19" s="19">
        <v>55.94923095</v>
      </c>
      <c r="M19" s="19">
        <v>3.2098044940000001</v>
      </c>
      <c r="N19" s="19">
        <v>0.89174204800000001</v>
      </c>
      <c r="O19" s="19">
        <v>2.9744354300000002</v>
      </c>
      <c r="P19" s="19">
        <v>3.5059271619999999</v>
      </c>
      <c r="Q19" s="19">
        <v>2.9511810989999998</v>
      </c>
      <c r="R19" s="19">
        <v>0</v>
      </c>
      <c r="S19" s="19">
        <v>41.260579999999997</v>
      </c>
      <c r="T19" s="19">
        <v>76.295497999999995</v>
      </c>
      <c r="U19" s="19">
        <v>0.132330106</v>
      </c>
      <c r="V19" s="19">
        <v>34.309759999999997</v>
      </c>
      <c r="W19" s="19">
        <v>9.9027204619999996</v>
      </c>
      <c r="X19" s="19">
        <v>7.7349209999999996E-3</v>
      </c>
      <c r="Y19" s="19">
        <v>8.1985140000000005E-3</v>
      </c>
      <c r="Z19" s="19">
        <v>149.69021480000001</v>
      </c>
      <c r="AA19" s="19">
        <v>139.93</v>
      </c>
    </row>
    <row r="20" spans="1:27" x14ac:dyDescent="0.25">
      <c r="A20" s="19" t="s">
        <v>869</v>
      </c>
      <c r="B20" s="19">
        <v>4130001</v>
      </c>
      <c r="C20" s="19">
        <v>16.669234830000001</v>
      </c>
      <c r="D20" s="19">
        <v>21.91663084</v>
      </c>
      <c r="E20" s="19">
        <v>58.457601740000001</v>
      </c>
      <c r="F20" s="19">
        <v>0.28515085000000001</v>
      </c>
      <c r="G20" s="19">
        <v>1.8965784210000001</v>
      </c>
      <c r="H20" s="19">
        <v>1.995938631</v>
      </c>
      <c r="I20" s="19">
        <v>21.384970930000001</v>
      </c>
      <c r="J20" s="19">
        <v>13.709379999999999</v>
      </c>
      <c r="K20" s="19">
        <v>3.2151785949999998</v>
      </c>
      <c r="L20" s="19">
        <v>30.680351770000001</v>
      </c>
      <c r="M20" s="19">
        <v>6.017405009</v>
      </c>
      <c r="N20" s="19">
        <v>1.0633482460000001</v>
      </c>
      <c r="O20" s="19">
        <v>2.9554598400000001</v>
      </c>
      <c r="P20" s="19">
        <v>3.4535511780000001</v>
      </c>
      <c r="Q20" s="19">
        <v>2.9052582650000001</v>
      </c>
      <c r="R20" s="19">
        <v>2.2640929999999999</v>
      </c>
      <c r="S20" s="19">
        <v>34.786299999999997</v>
      </c>
      <c r="T20" s="19">
        <v>76.593487999999994</v>
      </c>
      <c r="U20" s="19">
        <v>77.125862519999998</v>
      </c>
      <c r="V20" s="19">
        <v>33.692039999999999</v>
      </c>
      <c r="W20" s="19">
        <v>9.7999645569999991</v>
      </c>
      <c r="X20" s="19">
        <v>2.778464E-3</v>
      </c>
      <c r="Y20" s="19">
        <v>3.157052E-3</v>
      </c>
      <c r="Z20" s="19">
        <v>194.02</v>
      </c>
      <c r="AA20" s="19">
        <v>96.024453129999998</v>
      </c>
    </row>
    <row r="21" spans="1:27" x14ac:dyDescent="0.25">
      <c r="A21" s="19" t="s">
        <v>933</v>
      </c>
      <c r="B21" s="19">
        <v>4140102</v>
      </c>
      <c r="C21" s="19">
        <v>14.07708886</v>
      </c>
      <c r="D21" s="19">
        <v>12.834976559999999</v>
      </c>
      <c r="E21" s="19">
        <v>203.1001425</v>
      </c>
      <c r="F21" s="19">
        <v>6.9311073000000001E-2</v>
      </c>
      <c r="G21" s="19">
        <v>0.92969692500000001</v>
      </c>
      <c r="H21" s="19">
        <v>18.41430248</v>
      </c>
      <c r="I21" s="19">
        <v>78.787782320000005</v>
      </c>
      <c r="J21" s="19">
        <v>27.783719999999999</v>
      </c>
      <c r="K21" s="19">
        <v>16.77360994</v>
      </c>
      <c r="L21" s="19">
        <v>9.7233807260000003</v>
      </c>
      <c r="M21" s="19">
        <v>0.37247928400000002</v>
      </c>
      <c r="N21" s="19">
        <v>4.6466676999999998E-2</v>
      </c>
      <c r="O21" s="19">
        <v>3.7282519650000001</v>
      </c>
      <c r="P21" s="19">
        <v>4.0949448779999997</v>
      </c>
      <c r="Q21" s="19">
        <v>3.89521535</v>
      </c>
      <c r="R21" s="19">
        <v>9.1921420000000005</v>
      </c>
      <c r="S21" s="19">
        <v>0.274202</v>
      </c>
      <c r="T21" s="19">
        <v>75.657505999999998</v>
      </c>
      <c r="U21" s="19">
        <v>16.980728920000001</v>
      </c>
      <c r="V21" s="19">
        <v>46.832259999999998</v>
      </c>
      <c r="W21" s="19">
        <v>12.172122030000001</v>
      </c>
      <c r="X21" s="19">
        <v>2.5864E-3</v>
      </c>
      <c r="Y21" s="19">
        <v>2.6661150000000002E-3</v>
      </c>
      <c r="Z21" s="19">
        <v>206.36</v>
      </c>
      <c r="AA21" s="19">
        <v>152.9382129</v>
      </c>
    </row>
    <row r="22" spans="1:27" x14ac:dyDescent="0.25">
      <c r="A22" s="19" t="s">
        <v>936</v>
      </c>
      <c r="B22" s="19">
        <v>4130001</v>
      </c>
      <c r="C22" s="19">
        <v>4.4349565919999998</v>
      </c>
      <c r="D22" s="19">
        <v>5.9276342719999997</v>
      </c>
      <c r="E22" s="19">
        <v>0</v>
      </c>
      <c r="F22" s="19">
        <v>1958344.4750000001</v>
      </c>
      <c r="G22" s="19">
        <v>0.77200469900000002</v>
      </c>
      <c r="H22" s="19">
        <v>1.265357877</v>
      </c>
      <c r="I22" s="19">
        <v>15.81653622</v>
      </c>
      <c r="J22" s="19">
        <v>16.096730000000001</v>
      </c>
      <c r="K22" s="19">
        <v>6.5012230400000002</v>
      </c>
      <c r="L22" s="19">
        <v>6.8594261019999996</v>
      </c>
      <c r="M22" s="19">
        <v>3.8642822790000002</v>
      </c>
      <c r="N22" s="19">
        <v>0.50294259100000005</v>
      </c>
      <c r="O22" s="19">
        <v>3.0167003910000001</v>
      </c>
      <c r="P22" s="19">
        <v>3.5783086580000001</v>
      </c>
      <c r="Q22" s="19">
        <v>3.0224574770000001</v>
      </c>
      <c r="R22" s="19">
        <v>1.3694200000000001</v>
      </c>
      <c r="S22" s="19">
        <v>33.799010000000003</v>
      </c>
      <c r="T22" s="19">
        <v>76.610876000000005</v>
      </c>
      <c r="U22" s="19">
        <v>4.4157015619999997</v>
      </c>
      <c r="V22" s="19">
        <v>36.121110000000002</v>
      </c>
      <c r="W22" s="19">
        <v>10.09706692</v>
      </c>
      <c r="X22" s="19">
        <v>1.880673E-3</v>
      </c>
      <c r="Y22" s="19">
        <v>8.3995399999999996E-4</v>
      </c>
      <c r="Z22" s="19">
        <v>204.81</v>
      </c>
      <c r="AA22" s="19">
        <v>186.87</v>
      </c>
    </row>
    <row r="23" spans="1:27" x14ac:dyDescent="0.25">
      <c r="A23" s="19" t="s">
        <v>906</v>
      </c>
      <c r="B23" s="19">
        <v>4140102</v>
      </c>
      <c r="C23" s="19">
        <v>34.478964859999998</v>
      </c>
      <c r="D23" s="19">
        <v>1.8625581040000001</v>
      </c>
      <c r="E23" s="19">
        <v>375.08363700000001</v>
      </c>
      <c r="F23" s="19">
        <v>9.1923402000000001E-2</v>
      </c>
      <c r="G23" s="19">
        <v>6.5716548E-2</v>
      </c>
      <c r="H23" s="19">
        <v>10.30138792</v>
      </c>
      <c r="I23" s="19">
        <v>82.213351889999998</v>
      </c>
      <c r="J23" s="19">
        <v>31.835560000000001</v>
      </c>
      <c r="K23" s="19">
        <v>13.55520497</v>
      </c>
      <c r="L23" s="19">
        <v>54.188915039999998</v>
      </c>
      <c r="M23" s="19">
        <v>0.49804079499999998</v>
      </c>
      <c r="N23" s="19">
        <v>4.0246090999999998E-2</v>
      </c>
      <c r="O23" s="19">
        <v>4.4229251920000001</v>
      </c>
      <c r="P23" s="19">
        <v>4.1657992080000001</v>
      </c>
      <c r="Q23" s="19">
        <v>4.5249606250000003</v>
      </c>
      <c r="R23" s="19">
        <v>0.37719269999999999</v>
      </c>
      <c r="S23" s="19">
        <v>0</v>
      </c>
      <c r="T23" s="19">
        <v>72.325435999999996</v>
      </c>
      <c r="U23" s="19">
        <v>1.0544319230000001</v>
      </c>
      <c r="V23" s="19">
        <v>49.51247</v>
      </c>
      <c r="W23" s="19">
        <v>13.252574790000001</v>
      </c>
      <c r="X23" s="19">
        <v>7.3779479999999996E-3</v>
      </c>
      <c r="Y23" s="19">
        <v>6.5301070000000003E-3</v>
      </c>
      <c r="Z23" s="19">
        <v>465.81</v>
      </c>
      <c r="AA23" s="19">
        <v>443.6957031</v>
      </c>
    </row>
    <row r="24" spans="1:27" x14ac:dyDescent="0.25">
      <c r="A24" s="19" t="s">
        <v>928</v>
      </c>
      <c r="B24" s="19">
        <v>4130001</v>
      </c>
      <c r="C24" s="19">
        <v>58.465778329999999</v>
      </c>
      <c r="D24" s="19">
        <v>6.2171948050000001</v>
      </c>
      <c r="E24" s="19">
        <v>103.510001</v>
      </c>
      <c r="F24" s="19">
        <v>0.56483215399999998</v>
      </c>
      <c r="G24" s="19">
        <v>0.20584622599999999</v>
      </c>
      <c r="H24" s="19">
        <v>2.2171954920000001</v>
      </c>
      <c r="I24" s="19">
        <v>42.227588599999997</v>
      </c>
      <c r="J24" s="19">
        <v>12.67938</v>
      </c>
      <c r="K24" s="19">
        <v>6.5597113790000003</v>
      </c>
      <c r="L24" s="19">
        <v>119.66961240000001</v>
      </c>
      <c r="M24" s="19">
        <v>4.8256607770000004</v>
      </c>
      <c r="N24" s="19">
        <v>0.93303580500000005</v>
      </c>
      <c r="O24" s="19">
        <v>2.8746145639999998</v>
      </c>
      <c r="P24" s="19">
        <v>3.2556921230000002</v>
      </c>
      <c r="Q24" s="19">
        <v>2.7747826739999999</v>
      </c>
      <c r="R24" s="19">
        <v>0.67962750000000005</v>
      </c>
      <c r="S24" s="19">
        <v>13.86275</v>
      </c>
      <c r="T24" s="19">
        <v>76.606250000000003</v>
      </c>
      <c r="U24" s="19">
        <v>3.7896531210000002</v>
      </c>
      <c r="V24" s="19">
        <v>32.611980000000003</v>
      </c>
      <c r="W24" s="19">
        <v>9.3779645570000003</v>
      </c>
      <c r="X24" s="19">
        <v>9.7812049999999994E-3</v>
      </c>
      <c r="Y24" s="19">
        <v>1.1073064000000001E-2</v>
      </c>
      <c r="Z24" s="19">
        <v>195.1221094</v>
      </c>
      <c r="AA24" s="19">
        <v>97.26</v>
      </c>
    </row>
    <row r="25" spans="1:27" x14ac:dyDescent="0.25">
      <c r="A25" s="19" t="s">
        <v>932</v>
      </c>
      <c r="B25" s="19">
        <v>4130001</v>
      </c>
      <c r="C25" s="19">
        <v>14.739737269999999</v>
      </c>
      <c r="D25" s="19">
        <v>4.119173065</v>
      </c>
      <c r="E25" s="19">
        <v>0</v>
      </c>
      <c r="F25" s="19">
        <v>4082413.2480000001</v>
      </c>
      <c r="G25" s="19">
        <v>0.26221821000000001</v>
      </c>
      <c r="H25" s="19">
        <v>0.71242349500000002</v>
      </c>
      <c r="I25" s="19">
        <v>20.466491000000001</v>
      </c>
      <c r="J25" s="19">
        <v>9.2983790000000006</v>
      </c>
      <c r="K25" s="19">
        <v>13.43765104</v>
      </c>
      <c r="L25" s="19">
        <v>16.09219513</v>
      </c>
      <c r="M25" s="19">
        <v>2.8022920240000002</v>
      </c>
      <c r="N25" s="19">
        <v>0.441479499</v>
      </c>
      <c r="O25" s="19">
        <v>2.8841322809999999</v>
      </c>
      <c r="P25" s="19">
        <v>3.4442645629999999</v>
      </c>
      <c r="Q25" s="19">
        <v>2.7803511780000001</v>
      </c>
      <c r="R25" s="19">
        <v>1.0912489999999999</v>
      </c>
      <c r="S25" s="19">
        <v>45.52467</v>
      </c>
      <c r="T25" s="19">
        <v>77.586746000000005</v>
      </c>
      <c r="U25" s="19">
        <v>2.769664868</v>
      </c>
      <c r="V25" s="19">
        <v>29.256150000000002</v>
      </c>
      <c r="W25" s="19">
        <v>9.4397637700000008</v>
      </c>
      <c r="X25" s="19">
        <v>3.1582950000000002E-3</v>
      </c>
      <c r="Y25" s="19">
        <v>2.7916170000000001E-3</v>
      </c>
      <c r="Z25" s="19">
        <v>112.68</v>
      </c>
      <c r="AA25" s="19">
        <v>91.744160160000007</v>
      </c>
    </row>
    <row r="26" spans="1:27" x14ac:dyDescent="0.25">
      <c r="A26" s="19" t="s">
        <v>878</v>
      </c>
      <c r="B26" s="19">
        <v>4130003</v>
      </c>
      <c r="C26" s="19">
        <v>2.7811386960000002</v>
      </c>
      <c r="D26" s="19">
        <v>2.3782141719999998</v>
      </c>
      <c r="E26" s="19">
        <v>39.712614279999997</v>
      </c>
      <c r="F26" s="19">
        <v>7.0031608999999995E-2</v>
      </c>
      <c r="G26" s="19">
        <v>0.58498981800000005</v>
      </c>
      <c r="H26" s="19">
        <v>2.7469553449999999</v>
      </c>
      <c r="I26" s="19">
        <v>18.940009020000002</v>
      </c>
      <c r="J26" s="19">
        <v>10.022080000000001</v>
      </c>
      <c r="K26" s="19">
        <v>4.5350888180000002</v>
      </c>
      <c r="L26" s="19">
        <v>1.9859375340000001</v>
      </c>
      <c r="M26" s="19">
        <v>51.822282360000003</v>
      </c>
      <c r="N26" s="19">
        <v>10.291181780000001</v>
      </c>
      <c r="O26" s="19">
        <v>2.795071257</v>
      </c>
      <c r="P26" s="19">
        <v>3.4247952719999999</v>
      </c>
      <c r="Q26" s="19">
        <v>2.9338960599999999</v>
      </c>
      <c r="R26" s="19">
        <v>0</v>
      </c>
      <c r="S26" s="19">
        <v>18.081569999999999</v>
      </c>
      <c r="T26" s="19">
        <v>77.001133999999993</v>
      </c>
      <c r="U26" s="19">
        <v>1.7121438259999999</v>
      </c>
      <c r="V26" s="19">
        <v>30.016179999999999</v>
      </c>
      <c r="W26" s="19">
        <v>9.8305432970000002</v>
      </c>
      <c r="X26" s="19">
        <v>1.244864E-3</v>
      </c>
      <c r="Y26" s="19">
        <v>5.2673100000000001E-4</v>
      </c>
      <c r="Z26" s="19">
        <v>175.23</v>
      </c>
      <c r="AA26" s="19">
        <v>170.46568360000001</v>
      </c>
    </row>
    <row r="27" spans="1:27" x14ac:dyDescent="0.25">
      <c r="A27" s="19" t="s">
        <v>874</v>
      </c>
      <c r="B27" s="19">
        <v>4130003</v>
      </c>
      <c r="C27" s="19">
        <v>48.059122799999997</v>
      </c>
      <c r="D27" s="19">
        <v>6.8614401770000004</v>
      </c>
      <c r="E27" s="19">
        <v>248.6903561</v>
      </c>
      <c r="F27" s="19">
        <v>0.19324883800000001</v>
      </c>
      <c r="G27" s="19">
        <v>0.142362238</v>
      </c>
      <c r="H27" s="19">
        <v>3.9466007999999997E-2</v>
      </c>
      <c r="I27" s="19">
        <v>17.81203885</v>
      </c>
      <c r="J27" s="19">
        <v>9.8555860000000006</v>
      </c>
      <c r="K27" s="19">
        <v>40.8731966</v>
      </c>
      <c r="L27" s="19">
        <v>54.475960700000002</v>
      </c>
      <c r="M27" s="19">
        <v>7.434194722</v>
      </c>
      <c r="N27" s="19">
        <v>0.98260063799999997</v>
      </c>
      <c r="O27" s="19">
        <v>3.074926375</v>
      </c>
      <c r="P27" s="19">
        <v>3.7714543269999998</v>
      </c>
      <c r="Q27" s="19">
        <v>3.1745007840000001</v>
      </c>
      <c r="R27" s="19">
        <v>0</v>
      </c>
      <c r="S27" s="19">
        <v>57.38449</v>
      </c>
      <c r="T27" s="19">
        <v>76.538786000000002</v>
      </c>
      <c r="U27" s="19">
        <v>4.5006909300000002</v>
      </c>
      <c r="V27" s="19">
        <v>29.605319999999999</v>
      </c>
      <c r="W27" s="19">
        <v>10.231692900000001</v>
      </c>
      <c r="X27" s="19">
        <v>8.1741899999999996E-3</v>
      </c>
      <c r="Y27" s="19">
        <v>9.1021069999999999E-3</v>
      </c>
      <c r="Z27" s="19">
        <v>316.04000000000002</v>
      </c>
      <c r="AA27" s="19">
        <v>225.78158199999999</v>
      </c>
    </row>
    <row r="28" spans="1:27" x14ac:dyDescent="0.25">
      <c r="A28" s="19" t="s">
        <v>924</v>
      </c>
      <c r="B28" s="19">
        <v>4130003</v>
      </c>
      <c r="C28" s="19">
        <v>44.576780749999998</v>
      </c>
      <c r="D28" s="19">
        <v>15.999096359999999</v>
      </c>
      <c r="E28" s="19">
        <v>353.20377359999998</v>
      </c>
      <c r="F28" s="19">
        <v>0.126206978</v>
      </c>
      <c r="G28" s="19">
        <v>0.56887721599999996</v>
      </c>
      <c r="H28" s="19">
        <v>0.44344894800000001</v>
      </c>
      <c r="I28" s="19">
        <v>39.907216149999996</v>
      </c>
      <c r="J28" s="19">
        <v>18.075769999999999</v>
      </c>
      <c r="K28" s="19">
        <v>18.08606048</v>
      </c>
      <c r="L28" s="19">
        <v>40.44169703</v>
      </c>
      <c r="M28" s="19">
        <v>5.6937836300000004</v>
      </c>
      <c r="N28" s="19">
        <v>1.0005251079999999</v>
      </c>
      <c r="O28" s="19">
        <v>3.3928854300000002</v>
      </c>
      <c r="P28" s="19">
        <v>4.3105708619999996</v>
      </c>
      <c r="Q28" s="19">
        <v>3.765846453</v>
      </c>
      <c r="R28" s="19">
        <v>6.2999229999999997</v>
      </c>
      <c r="S28" s="19">
        <v>14.263199999999999</v>
      </c>
      <c r="T28" s="19">
        <v>74.512112000000002</v>
      </c>
      <c r="U28" s="19">
        <v>52.063034739999999</v>
      </c>
      <c r="V28" s="19">
        <v>37.25412</v>
      </c>
      <c r="W28" s="19">
        <v>11.77170471</v>
      </c>
      <c r="X28" s="19">
        <v>7.9860439999999994E-3</v>
      </c>
      <c r="Y28" s="19">
        <v>8.4425720000000006E-3</v>
      </c>
      <c r="Z28" s="19">
        <v>498.40503910000001</v>
      </c>
      <c r="AA28" s="19">
        <v>292.79000000000002</v>
      </c>
    </row>
    <row r="29" spans="1:27" x14ac:dyDescent="0.25">
      <c r="A29" s="19" t="s">
        <v>876</v>
      </c>
      <c r="B29" s="19">
        <v>4130003</v>
      </c>
      <c r="C29" s="19">
        <v>28.006705520000001</v>
      </c>
      <c r="D29" s="19">
        <v>5.9348386739999999</v>
      </c>
      <c r="E29" s="19">
        <v>266.0313969</v>
      </c>
      <c r="F29" s="19">
        <v>0.10527594</v>
      </c>
      <c r="G29" s="19">
        <v>0.20454138899999999</v>
      </c>
      <c r="H29" s="19">
        <v>0.207845212</v>
      </c>
      <c r="I29" s="19">
        <v>14.12150757</v>
      </c>
      <c r="J29" s="19">
        <v>10.29289</v>
      </c>
      <c r="K29" s="19">
        <v>25.61863099</v>
      </c>
      <c r="L29" s="19">
        <v>30.627853519999999</v>
      </c>
      <c r="M29" s="19">
        <v>5.1388154080000001</v>
      </c>
      <c r="N29" s="19">
        <v>0.70013604399999996</v>
      </c>
      <c r="O29" s="19">
        <v>3.1873003899999999</v>
      </c>
      <c r="P29" s="19">
        <v>3.8784149569999999</v>
      </c>
      <c r="Q29" s="19">
        <v>3.3964850360000001</v>
      </c>
      <c r="R29" s="19">
        <v>0</v>
      </c>
      <c r="S29" s="19">
        <v>69.410920000000004</v>
      </c>
      <c r="T29" s="19">
        <v>76.098253999999997</v>
      </c>
      <c r="U29" s="19">
        <v>6.1308186649999996</v>
      </c>
      <c r="V29" s="19">
        <v>30.29496</v>
      </c>
      <c r="W29" s="19">
        <v>10.60601967</v>
      </c>
      <c r="X29" s="19">
        <v>5.4542940000000002E-3</v>
      </c>
      <c r="Y29" s="19">
        <v>5.3042999999999996E-3</v>
      </c>
      <c r="Z29" s="19">
        <v>331.00218749999999</v>
      </c>
      <c r="AA29" s="19">
        <v>278.90968750000002</v>
      </c>
    </row>
    <row r="30" spans="1:27" x14ac:dyDescent="0.25">
      <c r="A30" s="19" t="s">
        <v>886</v>
      </c>
      <c r="B30" s="19">
        <v>2050105</v>
      </c>
      <c r="C30" s="19">
        <v>355.39803089999998</v>
      </c>
      <c r="D30" s="19">
        <v>1.3383727860000001</v>
      </c>
      <c r="E30" s="19">
        <v>925.39196040000002</v>
      </c>
      <c r="F30" s="19">
        <v>0.38405134400000002</v>
      </c>
      <c r="G30" s="19">
        <v>5.522435E-3</v>
      </c>
      <c r="H30" s="19">
        <v>2.1816037740000001</v>
      </c>
      <c r="I30" s="19">
        <v>60.404571840000003</v>
      </c>
      <c r="J30" s="19">
        <v>13.605169999999999</v>
      </c>
      <c r="K30" s="19">
        <v>66.982769059999995</v>
      </c>
      <c r="L30" s="19">
        <v>862.96087020000004</v>
      </c>
      <c r="M30" s="19">
        <v>1.623730044</v>
      </c>
      <c r="N30" s="19">
        <v>0.109941945</v>
      </c>
      <c r="O30" s="19">
        <v>3.2724137760000001</v>
      </c>
      <c r="P30" s="19">
        <v>4.4123582629999998</v>
      </c>
      <c r="Q30" s="19">
        <v>3.5005700750000002</v>
      </c>
      <c r="R30" s="19">
        <v>3.4923799999999998</v>
      </c>
      <c r="S30" s="19">
        <v>3.447025</v>
      </c>
      <c r="T30" s="19">
        <v>74.942167999999995</v>
      </c>
      <c r="U30" s="19">
        <v>0.85136100800000003</v>
      </c>
      <c r="V30" s="19">
        <v>32.057310000000001</v>
      </c>
      <c r="W30" s="19">
        <v>11.06744093</v>
      </c>
      <c r="X30" s="19">
        <v>6.9216778000000007E-2</v>
      </c>
      <c r="Y30" s="19">
        <v>6.7310232999999997E-2</v>
      </c>
      <c r="Z30" s="19">
        <v>623.87156249999998</v>
      </c>
      <c r="AA30" s="19">
        <v>474.79265620000001</v>
      </c>
    </row>
    <row r="31" spans="1:27" x14ac:dyDescent="0.25">
      <c r="A31" s="19" t="s">
        <v>885</v>
      </c>
      <c r="B31" s="19">
        <v>2050105</v>
      </c>
      <c r="C31" s="19">
        <v>148.7094247</v>
      </c>
      <c r="D31" s="19">
        <v>5.6786764520000004</v>
      </c>
      <c r="E31" s="19">
        <v>789.98623210000005</v>
      </c>
      <c r="F31" s="19">
        <v>0.18824305799999999</v>
      </c>
      <c r="G31" s="19">
        <v>4.1005720000000002E-2</v>
      </c>
      <c r="H31" s="19">
        <v>6.3822089999999998E-3</v>
      </c>
      <c r="I31" s="19">
        <v>83.431784820000004</v>
      </c>
      <c r="J31" s="19">
        <v>13.703239999999999</v>
      </c>
      <c r="K31" s="19">
        <v>112.6834145</v>
      </c>
      <c r="L31" s="19">
        <v>167.6973485</v>
      </c>
      <c r="M31" s="19">
        <v>7.9515235750000004</v>
      </c>
      <c r="N31" s="19">
        <v>1.2093506460000001</v>
      </c>
      <c r="O31" s="19">
        <v>3.0547484219999999</v>
      </c>
      <c r="P31" s="19">
        <v>4.2974291300000003</v>
      </c>
      <c r="Q31" s="19">
        <v>3.498402359</v>
      </c>
      <c r="R31" s="19">
        <v>6.1907430000000003</v>
      </c>
      <c r="S31" s="19">
        <v>5.6596010000000003</v>
      </c>
      <c r="T31" s="19">
        <v>76.383499999999998</v>
      </c>
      <c r="U31" s="19">
        <v>5.4452274689999998</v>
      </c>
      <c r="V31" s="19">
        <v>32.403509999999997</v>
      </c>
      <c r="W31" s="19">
        <v>10.906385820000001</v>
      </c>
      <c r="X31" s="19">
        <v>2.9376817E-2</v>
      </c>
      <c r="Y31" s="19">
        <v>2.8164663999999999E-2</v>
      </c>
      <c r="Z31" s="19">
        <v>542.48</v>
      </c>
      <c r="AA31" s="19">
        <v>274.02</v>
      </c>
    </row>
    <row r="32" spans="1:27" x14ac:dyDescent="0.25">
      <c r="A32" s="19" t="s">
        <v>912</v>
      </c>
      <c r="B32" s="19">
        <v>2050102</v>
      </c>
      <c r="C32" s="19">
        <v>91.507923520000006</v>
      </c>
      <c r="D32" s="19">
        <v>4.4706150520000003</v>
      </c>
      <c r="E32" s="19">
        <v>357.61012240000002</v>
      </c>
      <c r="F32" s="19">
        <v>0.25588739599999999</v>
      </c>
      <c r="G32" s="19">
        <v>5.5340482000000003E-2</v>
      </c>
      <c r="H32" s="19">
        <v>2.087696443</v>
      </c>
      <c r="I32" s="19">
        <v>40.218663939999999</v>
      </c>
      <c r="J32" s="19">
        <v>22.673950000000001</v>
      </c>
      <c r="K32" s="19">
        <v>48.23876851</v>
      </c>
      <c r="L32" s="19">
        <v>131.53833019999999</v>
      </c>
      <c r="M32" s="19">
        <v>6.0008904870000004</v>
      </c>
      <c r="N32" s="19">
        <v>0.60365924000000004</v>
      </c>
      <c r="O32" s="19">
        <v>3.6230893659999999</v>
      </c>
      <c r="P32" s="19">
        <v>4.404897633</v>
      </c>
      <c r="Q32" s="19">
        <v>3.8244019649999998</v>
      </c>
      <c r="R32" s="19">
        <v>21.100020000000001</v>
      </c>
      <c r="S32" s="19">
        <v>66.965810000000005</v>
      </c>
      <c r="T32" s="19">
        <v>73.170463999999996</v>
      </c>
      <c r="U32" s="19">
        <v>4.6831805940000004</v>
      </c>
      <c r="V32" s="19">
        <v>41.708179999999999</v>
      </c>
      <c r="W32" s="19">
        <v>11.77131889</v>
      </c>
      <c r="X32" s="19">
        <v>1.8893620999999999E-2</v>
      </c>
      <c r="Y32" s="19">
        <v>1.7331045999999999E-2</v>
      </c>
      <c r="Z32" s="19">
        <v>524.00468750000005</v>
      </c>
      <c r="AA32" s="19">
        <v>388.0762891</v>
      </c>
    </row>
    <row r="33" spans="1:27" x14ac:dyDescent="0.25">
      <c r="A33" s="19" t="s">
        <v>937</v>
      </c>
      <c r="B33" s="19">
        <v>2050102</v>
      </c>
      <c r="C33" s="19">
        <v>32.908324980000003</v>
      </c>
      <c r="D33" s="19">
        <v>6.5453328900000001</v>
      </c>
      <c r="E33" s="19">
        <v>659.41074409999999</v>
      </c>
      <c r="F33" s="19">
        <v>4.9905655E-2</v>
      </c>
      <c r="G33" s="19">
        <v>0.213208917</v>
      </c>
      <c r="H33" s="19">
        <v>1.14388555</v>
      </c>
      <c r="I33" s="19">
        <v>46.890156480000002</v>
      </c>
      <c r="J33" s="19">
        <v>21.941849999999999</v>
      </c>
      <c r="K33" s="19">
        <v>9.7646772609999992</v>
      </c>
      <c r="L33" s="19">
        <v>86.549110029999994</v>
      </c>
      <c r="M33" s="19">
        <v>3.0249417890000001</v>
      </c>
      <c r="N33" s="19">
        <v>0.38978027199999998</v>
      </c>
      <c r="O33" s="19">
        <v>3.7397310990000001</v>
      </c>
      <c r="P33" s="19">
        <v>4.1500236179999996</v>
      </c>
      <c r="Q33" s="19">
        <v>3.6303291299999998</v>
      </c>
      <c r="R33" s="19">
        <v>30.794920000000001</v>
      </c>
      <c r="S33" s="19">
        <v>24.813569999999999</v>
      </c>
      <c r="T33" s="19">
        <v>75.741439999999997</v>
      </c>
      <c r="U33" s="19">
        <v>7.5952924299999998</v>
      </c>
      <c r="V33" s="19">
        <v>40.45046</v>
      </c>
      <c r="W33" s="19">
        <v>11.20072834</v>
      </c>
      <c r="X33" s="19">
        <v>2.0033038999999999E-2</v>
      </c>
      <c r="Y33" s="19">
        <v>6.2326370000000001E-3</v>
      </c>
      <c r="Z33" s="19">
        <v>521.49</v>
      </c>
      <c r="AA33" s="19">
        <v>310.47841799999998</v>
      </c>
    </row>
    <row r="34" spans="1:27" x14ac:dyDescent="0.25">
      <c r="A34" s="19" t="s">
        <v>940</v>
      </c>
      <c r="B34" s="19">
        <v>2050102</v>
      </c>
      <c r="C34" s="19">
        <v>98.682583620000003</v>
      </c>
      <c r="D34" s="19">
        <v>6.2494511890000002</v>
      </c>
      <c r="E34" s="19">
        <v>719.62564529999997</v>
      </c>
      <c r="F34" s="19">
        <v>0.13713044299999999</v>
      </c>
      <c r="G34" s="19">
        <v>5.2913597E-2</v>
      </c>
      <c r="H34" s="19">
        <v>0.287031545</v>
      </c>
      <c r="I34" s="19">
        <v>70.921410429999995</v>
      </c>
      <c r="J34" s="19">
        <v>19.989409999999999</v>
      </c>
      <c r="K34" s="19">
        <v>93.845961689999996</v>
      </c>
      <c r="L34" s="19">
        <v>146.0721168</v>
      </c>
      <c r="M34" s="19">
        <v>3.2172151790000001</v>
      </c>
      <c r="N34" s="19">
        <v>0.39340666699999999</v>
      </c>
      <c r="O34" s="19">
        <v>3.8108271619999998</v>
      </c>
      <c r="P34" s="19">
        <v>4.1711181059999998</v>
      </c>
      <c r="Q34" s="19">
        <v>3.7039295239999999</v>
      </c>
      <c r="R34" s="19">
        <v>3.5976859999999999</v>
      </c>
      <c r="S34" s="19">
        <v>13.177720000000001</v>
      </c>
      <c r="T34" s="19">
        <v>74.444162000000006</v>
      </c>
      <c r="U34" s="19">
        <v>6.9013220000000004</v>
      </c>
      <c r="V34" s="19">
        <v>39.643819999999998</v>
      </c>
      <c r="W34" s="19">
        <v>11.37061022</v>
      </c>
      <c r="X34" s="19">
        <v>2.2247284999999999E-2</v>
      </c>
      <c r="Y34" s="19">
        <v>1.8689883000000001E-2</v>
      </c>
      <c r="Z34" s="19">
        <v>538.64</v>
      </c>
      <c r="AA34" s="19">
        <v>314.89845700000001</v>
      </c>
    </row>
    <row r="35" spans="1:27" x14ac:dyDescent="0.25">
      <c r="A35" s="19" t="s">
        <v>905</v>
      </c>
      <c r="B35" s="19">
        <v>2050102</v>
      </c>
      <c r="C35" s="19">
        <v>47.740666830000002</v>
      </c>
      <c r="D35" s="19">
        <v>6.1913927429999998</v>
      </c>
      <c r="E35" s="19">
        <v>898.87329799999998</v>
      </c>
      <c r="F35" s="19">
        <v>5.3111674999999997E-2</v>
      </c>
      <c r="G35" s="19">
        <v>0.107219726</v>
      </c>
      <c r="H35" s="19">
        <v>2.1209022439999998</v>
      </c>
      <c r="I35" s="19">
        <v>88.908281059999993</v>
      </c>
      <c r="J35" s="19">
        <v>25.385359999999999</v>
      </c>
      <c r="K35" s="19">
        <v>17.725452659999998</v>
      </c>
      <c r="L35" s="19">
        <v>177.07173689999999</v>
      </c>
      <c r="M35" s="19">
        <v>0.983264833</v>
      </c>
      <c r="N35" s="19">
        <v>6.5441190999999996E-2</v>
      </c>
      <c r="O35" s="19">
        <v>3.767929917</v>
      </c>
      <c r="P35" s="19">
        <v>4.1789881849999997</v>
      </c>
      <c r="Q35" s="19">
        <v>3.886953933</v>
      </c>
      <c r="R35" s="19">
        <v>5.9016339999999996</v>
      </c>
      <c r="S35" s="19">
        <v>1.5120150000000001</v>
      </c>
      <c r="T35" s="19">
        <v>73.378795999999994</v>
      </c>
      <c r="U35" s="19">
        <v>7.8542377730000004</v>
      </c>
      <c r="V35" s="19">
        <v>43.998539999999998</v>
      </c>
      <c r="W35" s="19">
        <v>11.635492109999999</v>
      </c>
      <c r="X35" s="19">
        <v>1.9044921999999999E-2</v>
      </c>
      <c r="Y35" s="19">
        <v>9.0417929999999994E-3</v>
      </c>
      <c r="Z35" s="19">
        <v>544.58000000000004</v>
      </c>
      <c r="AA35" s="19">
        <v>354.82410160000001</v>
      </c>
    </row>
    <row r="36" spans="1:27" x14ac:dyDescent="0.25">
      <c r="A36" s="19" t="s">
        <v>860</v>
      </c>
      <c r="B36" s="19">
        <v>4140201</v>
      </c>
      <c r="C36" s="19">
        <v>4.2896549459999997</v>
      </c>
      <c r="D36" s="19">
        <v>6.0962645179999999</v>
      </c>
      <c r="E36" s="19">
        <v>188.94161489999999</v>
      </c>
      <c r="F36" s="19">
        <v>2.2703600000000001E-2</v>
      </c>
      <c r="G36" s="19">
        <v>0.88310598799999995</v>
      </c>
      <c r="H36" s="19">
        <v>3.936602637</v>
      </c>
      <c r="I36" s="19">
        <v>35.433712489999998</v>
      </c>
      <c r="J36" s="19">
        <v>18.748010000000001</v>
      </c>
      <c r="K36" s="19">
        <v>4.2405247319999999</v>
      </c>
      <c r="L36" s="19">
        <v>8.0934183589999993</v>
      </c>
      <c r="M36" s="19">
        <v>3.207037374</v>
      </c>
      <c r="N36" s="19">
        <v>0.182105399</v>
      </c>
      <c r="O36" s="19">
        <v>3.1531362170000001</v>
      </c>
      <c r="P36" s="19">
        <v>3.6884535399999998</v>
      </c>
      <c r="Q36" s="19">
        <v>3.241060627</v>
      </c>
      <c r="R36" s="19">
        <v>0.98832030000000004</v>
      </c>
      <c r="S36" s="19">
        <v>63.756279999999997</v>
      </c>
      <c r="T36" s="19">
        <v>77.293741999999995</v>
      </c>
      <c r="U36" s="19">
        <v>8.1031820949999993</v>
      </c>
      <c r="V36" s="19">
        <v>38.78546</v>
      </c>
      <c r="W36" s="19">
        <v>10.425055110000001</v>
      </c>
      <c r="X36" s="19">
        <v>1.1375020000000001E-3</v>
      </c>
      <c r="Y36" s="19">
        <v>8.1243500000000002E-4</v>
      </c>
      <c r="Z36" s="19">
        <v>131.63999999999999</v>
      </c>
      <c r="AA36" s="19">
        <v>120.48052730000001</v>
      </c>
    </row>
    <row r="37" spans="1:27" x14ac:dyDescent="0.25">
      <c r="A37" s="19" t="s">
        <v>866</v>
      </c>
      <c r="B37" s="19">
        <v>4140201</v>
      </c>
      <c r="C37" s="19">
        <v>81.398903140000002</v>
      </c>
      <c r="D37" s="19">
        <v>9.1834695229999994</v>
      </c>
      <c r="E37" s="19">
        <v>378.40430670000001</v>
      </c>
      <c r="F37" s="19">
        <v>0.215110932</v>
      </c>
      <c r="G37" s="19">
        <v>0.18006773600000001</v>
      </c>
      <c r="H37" s="19">
        <v>0.40175322200000002</v>
      </c>
      <c r="I37" s="19">
        <v>32.389710239999999</v>
      </c>
      <c r="J37" s="19">
        <v>18.256589999999999</v>
      </c>
      <c r="K37" s="19">
        <v>26.11069243</v>
      </c>
      <c r="L37" s="19">
        <v>94.940319020000004</v>
      </c>
      <c r="M37" s="19">
        <v>49.295408860000002</v>
      </c>
      <c r="N37" s="19">
        <v>15.62600078</v>
      </c>
      <c r="O37" s="19">
        <v>3.4902562960000001</v>
      </c>
      <c r="P37" s="19">
        <v>3.9027968460000002</v>
      </c>
      <c r="Q37" s="19">
        <v>3.8628570830000002</v>
      </c>
      <c r="R37" s="19">
        <v>1.080085</v>
      </c>
      <c r="S37" s="19">
        <v>63.278849999999998</v>
      </c>
      <c r="T37" s="19">
        <v>76.091774000000001</v>
      </c>
      <c r="U37" s="19">
        <v>12.04304359</v>
      </c>
      <c r="V37" s="19">
        <v>38.269329999999997</v>
      </c>
      <c r="W37" s="19">
        <v>11.37973227</v>
      </c>
      <c r="X37" s="19">
        <v>1.5303081E-2</v>
      </c>
      <c r="Y37" s="19">
        <v>1.5416459E-2</v>
      </c>
      <c r="Z37" s="19">
        <v>340.28894530000002</v>
      </c>
      <c r="AA37" s="19">
        <v>114.1302051</v>
      </c>
    </row>
    <row r="38" spans="1:27" x14ac:dyDescent="0.25">
      <c r="A38" s="19" t="s">
        <v>879</v>
      </c>
      <c r="B38" s="19">
        <v>4140202</v>
      </c>
      <c r="C38" s="19">
        <v>3.3774334810000002</v>
      </c>
      <c r="D38" s="19">
        <v>10.014684109999999</v>
      </c>
      <c r="E38" s="19">
        <v>211.0026293</v>
      </c>
      <c r="F38" s="19">
        <v>1.6006593999999999E-2</v>
      </c>
      <c r="G38" s="19">
        <v>2.5084833450000001</v>
      </c>
      <c r="H38" s="19">
        <v>5.975122388</v>
      </c>
      <c r="I38" s="19">
        <v>29.74900916</v>
      </c>
      <c r="J38" s="19">
        <v>19.329239999999999</v>
      </c>
      <c r="K38" s="19">
        <v>2.0677988969999999</v>
      </c>
      <c r="L38" s="19">
        <v>4.1954740429999999</v>
      </c>
      <c r="M38" s="19">
        <v>57.926226610000001</v>
      </c>
      <c r="N38" s="19">
        <v>18.529287220000001</v>
      </c>
      <c r="O38" s="19">
        <v>3.45797913</v>
      </c>
      <c r="P38" s="19">
        <v>3.7418704690000002</v>
      </c>
      <c r="Q38" s="19">
        <v>3.9159582639999999</v>
      </c>
      <c r="R38" s="19">
        <v>12.164440000000001</v>
      </c>
      <c r="S38" s="19">
        <v>21.184809999999999</v>
      </c>
      <c r="T38" s="19">
        <v>77.196415999999999</v>
      </c>
      <c r="U38" s="19">
        <v>23.36307905</v>
      </c>
      <c r="V38" s="19">
        <v>39.35633</v>
      </c>
      <c r="W38" s="19">
        <v>11.27944093</v>
      </c>
      <c r="X38" s="19">
        <v>9.8924299999999989E-4</v>
      </c>
      <c r="Y38" s="19">
        <v>6.3966499999999998E-4</v>
      </c>
      <c r="Z38" s="19">
        <v>127.9579492</v>
      </c>
      <c r="AA38" s="19">
        <v>112.01502929999999</v>
      </c>
    </row>
    <row r="39" spans="1:27" x14ac:dyDescent="0.25">
      <c r="A39" s="19" t="s">
        <v>923</v>
      </c>
      <c r="B39" s="19">
        <v>4140201</v>
      </c>
      <c r="C39" s="19">
        <v>4.9218020469999999</v>
      </c>
      <c r="D39" s="19">
        <v>11.385407430000001</v>
      </c>
      <c r="E39" s="19">
        <v>364.80124949999998</v>
      </c>
      <c r="F39" s="19">
        <v>1.3491736000000001E-2</v>
      </c>
      <c r="G39" s="19">
        <v>2.5724477989999999</v>
      </c>
      <c r="H39" s="19">
        <v>12.17058492</v>
      </c>
      <c r="I39" s="19">
        <v>25.925044939999999</v>
      </c>
      <c r="J39" s="19">
        <v>19.47362</v>
      </c>
      <c r="K39" s="19">
        <v>1.093126869</v>
      </c>
      <c r="L39" s="19">
        <v>8.3585477210000008</v>
      </c>
      <c r="M39" s="19">
        <v>4.6394877799999996</v>
      </c>
      <c r="N39" s="19">
        <v>0.66399348999999996</v>
      </c>
      <c r="O39" s="19">
        <v>3.263574406</v>
      </c>
      <c r="P39" s="19">
        <v>3.6970936970000001</v>
      </c>
      <c r="Q39" s="19">
        <v>3.4594224370000002</v>
      </c>
      <c r="R39" s="19">
        <v>2.0683729999999998</v>
      </c>
      <c r="S39" s="19">
        <v>61.251890000000003</v>
      </c>
      <c r="T39" s="19">
        <v>76.563320000000004</v>
      </c>
      <c r="U39" s="19">
        <v>21.590427120000001</v>
      </c>
      <c r="V39" s="19">
        <v>39.388350000000003</v>
      </c>
      <c r="W39" s="19">
        <v>10.725283449999999</v>
      </c>
      <c r="X39" s="19">
        <v>1.490208E-3</v>
      </c>
      <c r="Y39" s="19">
        <v>9.32159E-4</v>
      </c>
      <c r="Z39" s="19">
        <v>142.85</v>
      </c>
      <c r="AA39" s="19">
        <v>115.5461914</v>
      </c>
    </row>
    <row r="40" spans="1:27" x14ac:dyDescent="0.25">
      <c r="A40" s="19" t="s">
        <v>870</v>
      </c>
      <c r="B40" s="19">
        <v>4140201</v>
      </c>
      <c r="C40" s="19">
        <v>55.324265990000001</v>
      </c>
      <c r="D40" s="19">
        <v>0.82095025200000005</v>
      </c>
      <c r="E40" s="19">
        <v>197.41296579999999</v>
      </c>
      <c r="F40" s="19">
        <v>0.28024631900000002</v>
      </c>
      <c r="G40" s="19">
        <v>2.8706456000000002E-2</v>
      </c>
      <c r="H40" s="19">
        <v>0.89879340100000005</v>
      </c>
      <c r="I40" s="19">
        <v>14.23294755</v>
      </c>
      <c r="J40" s="19">
        <v>18.33832</v>
      </c>
      <c r="K40" s="19">
        <v>10.70943437</v>
      </c>
      <c r="L40" s="19">
        <v>68.845526289999995</v>
      </c>
      <c r="M40" s="19">
        <v>4.7278995320000003</v>
      </c>
      <c r="N40" s="19">
        <v>0.62029056900000001</v>
      </c>
      <c r="O40" s="19">
        <v>3.52248976</v>
      </c>
      <c r="P40" s="19">
        <v>4.0097047200000002</v>
      </c>
      <c r="Q40" s="19">
        <v>3.812013382</v>
      </c>
      <c r="R40" s="19">
        <v>0</v>
      </c>
      <c r="S40" s="19">
        <v>55.799059999999997</v>
      </c>
      <c r="T40" s="19">
        <v>75.181963999999994</v>
      </c>
      <c r="U40" s="19">
        <v>0.31362273699999998</v>
      </c>
      <c r="V40" s="19">
        <v>38.340020000000003</v>
      </c>
      <c r="W40" s="19">
        <v>11.42439369</v>
      </c>
      <c r="X40" s="19">
        <v>1.0530205000000001E-2</v>
      </c>
      <c r="Y40" s="19">
        <v>1.0478081E-2</v>
      </c>
      <c r="Z40" s="19">
        <v>292.53152340000003</v>
      </c>
      <c r="AA40" s="19">
        <v>278.61978520000002</v>
      </c>
    </row>
    <row r="41" spans="1:27" x14ac:dyDescent="0.25">
      <c r="A41" s="19" t="s">
        <v>927</v>
      </c>
      <c r="B41" s="19">
        <v>4140201</v>
      </c>
      <c r="C41" s="19">
        <v>14.16173742</v>
      </c>
      <c r="D41" s="19">
        <v>1.749046528</v>
      </c>
      <c r="E41" s="19">
        <v>316.59912509999998</v>
      </c>
      <c r="F41" s="19">
        <v>4.4730815E-2</v>
      </c>
      <c r="G41" s="19">
        <v>9.9576722000000006E-2</v>
      </c>
      <c r="H41" s="19">
        <v>0</v>
      </c>
      <c r="I41" s="19">
        <v>6.186168661</v>
      </c>
      <c r="J41" s="19">
        <v>13.49639</v>
      </c>
      <c r="K41" s="19">
        <v>13.7596217</v>
      </c>
      <c r="L41" s="19">
        <v>19.90315536</v>
      </c>
      <c r="M41" s="19">
        <v>7.3630969750000004</v>
      </c>
      <c r="N41" s="19">
        <v>1.644733003</v>
      </c>
      <c r="O41" s="19">
        <v>3.0839397609999999</v>
      </c>
      <c r="P41" s="19">
        <v>3.6752535399999999</v>
      </c>
      <c r="Q41" s="19">
        <v>3.2634448790000001</v>
      </c>
      <c r="R41" s="19">
        <v>0</v>
      </c>
      <c r="S41" s="19">
        <v>35.176540000000003</v>
      </c>
      <c r="T41" s="19">
        <v>77.001062000000005</v>
      </c>
      <c r="U41" s="19">
        <v>0.79398063500000005</v>
      </c>
      <c r="V41" s="19">
        <v>32.81026</v>
      </c>
      <c r="W41" s="19">
        <v>10.31139763</v>
      </c>
      <c r="X41" s="19">
        <v>4.3592939999999997E-3</v>
      </c>
      <c r="Y41" s="19">
        <v>2.6821470000000002E-3</v>
      </c>
      <c r="Z41" s="19">
        <v>155.68</v>
      </c>
      <c r="AA41" s="19">
        <v>143.40998049999999</v>
      </c>
    </row>
    <row r="42" spans="1:27" x14ac:dyDescent="0.25">
      <c r="A42" s="19" t="s">
        <v>930</v>
      </c>
      <c r="B42" s="19">
        <v>4140201</v>
      </c>
      <c r="C42" s="19">
        <v>37.299629690000003</v>
      </c>
      <c r="D42" s="19">
        <v>8.6458214039999994</v>
      </c>
      <c r="E42" s="19">
        <v>327.22668970000001</v>
      </c>
      <c r="F42" s="19">
        <v>0.11398712499999999</v>
      </c>
      <c r="G42" s="19">
        <v>0.36221020199999998</v>
      </c>
      <c r="H42" s="19">
        <v>4.6018842060000003</v>
      </c>
      <c r="I42" s="19">
        <v>42.113342400000001</v>
      </c>
      <c r="J42" s="19">
        <v>17.998729999999998</v>
      </c>
      <c r="K42" s="19">
        <v>8.8821117600000008</v>
      </c>
      <c r="L42" s="19">
        <v>56.655587599999997</v>
      </c>
      <c r="M42" s="19">
        <v>7.5907283720000001</v>
      </c>
      <c r="N42" s="19">
        <v>1.328239283</v>
      </c>
      <c r="O42" s="19">
        <v>3.4198094449999998</v>
      </c>
      <c r="P42" s="19">
        <v>3.7445094449999998</v>
      </c>
      <c r="Q42" s="19">
        <v>3.7255185000000002</v>
      </c>
      <c r="R42" s="19">
        <v>3.3798650000000001</v>
      </c>
      <c r="S42" s="19">
        <v>71.835849999999994</v>
      </c>
      <c r="T42" s="19">
        <v>76.598185999999998</v>
      </c>
      <c r="U42" s="19">
        <v>14.111826130000001</v>
      </c>
      <c r="V42" s="19">
        <v>37.967489999999998</v>
      </c>
      <c r="W42" s="19">
        <v>11.146314950000001</v>
      </c>
      <c r="X42" s="19">
        <v>6.2987540000000002E-3</v>
      </c>
      <c r="Y42" s="19">
        <v>7.0643240000000003E-3</v>
      </c>
      <c r="Z42" s="19">
        <v>205.86</v>
      </c>
      <c r="AA42" s="19">
        <v>118.22277339999999</v>
      </c>
    </row>
    <row r="43" spans="1:27" x14ac:dyDescent="0.25">
      <c r="A43" s="19" t="s">
        <v>947</v>
      </c>
      <c r="B43" s="19">
        <v>4150101</v>
      </c>
      <c r="C43" s="19">
        <v>56.040048149999997</v>
      </c>
      <c r="D43" s="19">
        <v>5.6250341710000002</v>
      </c>
      <c r="E43" s="19">
        <v>288.0319753</v>
      </c>
      <c r="F43" s="19">
        <v>0.19456189800000001</v>
      </c>
      <c r="G43" s="19">
        <v>0.156243033</v>
      </c>
      <c r="H43" s="19">
        <v>17.012856620000001</v>
      </c>
      <c r="I43" s="19">
        <v>78.68486935</v>
      </c>
      <c r="J43" s="19">
        <v>29.842410000000001</v>
      </c>
      <c r="K43" s="19">
        <v>10.252154020000001</v>
      </c>
      <c r="L43" s="19">
        <v>114.1896184</v>
      </c>
      <c r="M43" s="19">
        <v>1.024226777</v>
      </c>
      <c r="N43" s="19">
        <v>0.10576722500000001</v>
      </c>
      <c r="O43" s="19">
        <v>4.1269606259999998</v>
      </c>
      <c r="P43" s="19">
        <v>4.1925629879999997</v>
      </c>
      <c r="Q43" s="19">
        <v>4.373342515</v>
      </c>
      <c r="R43" s="19">
        <v>23.087610000000002</v>
      </c>
      <c r="S43" s="19">
        <v>1.972618</v>
      </c>
      <c r="T43" s="19">
        <v>72.676435999999995</v>
      </c>
      <c r="U43" s="19">
        <v>5.9227665460000001</v>
      </c>
      <c r="V43" s="19">
        <v>46.909590000000001</v>
      </c>
      <c r="W43" s="19">
        <v>13.106086599999999</v>
      </c>
      <c r="X43" s="19">
        <v>1.1957957E-2</v>
      </c>
      <c r="Y43" s="19">
        <v>1.0613645E-2</v>
      </c>
      <c r="Z43" s="19">
        <v>534.11</v>
      </c>
      <c r="AA43" s="19">
        <v>425.86449219999997</v>
      </c>
    </row>
    <row r="44" spans="1:27" x14ac:dyDescent="0.25">
      <c r="A44" s="19" t="s">
        <v>946</v>
      </c>
      <c r="B44" s="19">
        <v>4150101</v>
      </c>
      <c r="C44" s="19">
        <v>42.008266650000003</v>
      </c>
      <c r="D44" s="19">
        <v>15.02445505</v>
      </c>
      <c r="E44" s="19">
        <v>355.74186859999998</v>
      </c>
      <c r="F44" s="19">
        <v>0.118086372</v>
      </c>
      <c r="G44" s="19">
        <v>0.29673850899999998</v>
      </c>
      <c r="H44" s="19">
        <v>7.4034287809999997</v>
      </c>
      <c r="I44" s="19">
        <v>80.332420279999994</v>
      </c>
      <c r="J44" s="19">
        <v>23.780239999999999</v>
      </c>
      <c r="K44" s="19">
        <v>42.78123093</v>
      </c>
      <c r="L44" s="19">
        <v>57.55468776</v>
      </c>
      <c r="M44" s="19">
        <v>0.38199670899999999</v>
      </c>
      <c r="N44" s="19">
        <v>3.1559578999999997E-2</v>
      </c>
      <c r="O44" s="19">
        <v>3.6350622010000002</v>
      </c>
      <c r="P44" s="19">
        <v>3.7644141690000001</v>
      </c>
      <c r="Q44" s="19">
        <v>4.035259838</v>
      </c>
      <c r="R44" s="19">
        <v>30.284929999999999</v>
      </c>
      <c r="S44" s="19">
        <v>9.918158</v>
      </c>
      <c r="T44" s="19">
        <v>73.188661999999994</v>
      </c>
      <c r="U44" s="19">
        <v>17.649368580000001</v>
      </c>
      <c r="V44" s="19">
        <v>40.869790000000002</v>
      </c>
      <c r="W44" s="19">
        <v>11.915275579999999</v>
      </c>
      <c r="X44" s="19">
        <v>9.8684329999999994E-3</v>
      </c>
      <c r="Y44" s="19">
        <v>7.9561110000000001E-3</v>
      </c>
      <c r="Z44" s="19">
        <v>485.73</v>
      </c>
      <c r="AA44" s="19">
        <v>247.12767579999999</v>
      </c>
    </row>
    <row r="45" spans="1:27" x14ac:dyDescent="0.25">
      <c r="A45" s="19" t="s">
        <v>914</v>
      </c>
      <c r="B45" s="19">
        <v>4150306</v>
      </c>
      <c r="C45" s="19">
        <v>50.882805980000001</v>
      </c>
      <c r="D45" s="19">
        <v>13.212858150000001</v>
      </c>
      <c r="E45" s="19">
        <v>155.99266969999999</v>
      </c>
      <c r="F45" s="19">
        <v>0.32618715799999998</v>
      </c>
      <c r="G45" s="19">
        <v>0.297201045</v>
      </c>
      <c r="H45" s="19">
        <v>2.7245818759999998</v>
      </c>
      <c r="I45" s="19">
        <v>69.760135219999995</v>
      </c>
      <c r="J45" s="19">
        <v>18.523869999999999</v>
      </c>
      <c r="K45" s="19">
        <v>28.523542020000001</v>
      </c>
      <c r="L45" s="19">
        <v>65.945967229999994</v>
      </c>
      <c r="M45" s="19">
        <v>0.93876607400000001</v>
      </c>
      <c r="N45" s="19">
        <v>0.13710835800000001</v>
      </c>
      <c r="O45" s="19">
        <v>3.0484362169999999</v>
      </c>
      <c r="P45" s="19">
        <v>3.7468362169999998</v>
      </c>
      <c r="Q45" s="19">
        <v>3.8993255869999999</v>
      </c>
      <c r="R45" s="19">
        <v>10.61853</v>
      </c>
      <c r="S45" s="19">
        <v>35.265810000000002</v>
      </c>
      <c r="T45" s="19">
        <v>74.994476000000006</v>
      </c>
      <c r="U45" s="19">
        <v>10.18856864</v>
      </c>
      <c r="V45" s="19">
        <v>35.40052</v>
      </c>
      <c r="W45" s="19">
        <v>11.87460235</v>
      </c>
      <c r="X45" s="19">
        <v>1.0147309E-2</v>
      </c>
      <c r="Y45" s="19">
        <v>9.6368949999999995E-3</v>
      </c>
      <c r="Z45" s="19">
        <v>313.13005859999998</v>
      </c>
      <c r="AA45" s="19">
        <v>97.367841799999994</v>
      </c>
    </row>
    <row r="46" spans="1:27" x14ac:dyDescent="0.25">
      <c r="A46" s="19" t="s">
        <v>945</v>
      </c>
      <c r="B46" s="19">
        <v>4150303</v>
      </c>
      <c r="C46" s="19">
        <v>12.037438440000001</v>
      </c>
      <c r="D46" s="19">
        <v>12.60370178</v>
      </c>
      <c r="E46" s="19">
        <v>335.98945259999999</v>
      </c>
      <c r="F46" s="19">
        <v>3.5826834000000002E-2</v>
      </c>
      <c r="G46" s="19">
        <v>0.71137374200000003</v>
      </c>
      <c r="H46" s="19">
        <v>15.486672260000001</v>
      </c>
      <c r="I46" s="19">
        <v>82.922320479999996</v>
      </c>
      <c r="J46" s="19">
        <v>22.867509999999999</v>
      </c>
      <c r="K46" s="19">
        <v>11.603940250000001</v>
      </c>
      <c r="L46" s="19">
        <v>23.905441230000001</v>
      </c>
      <c r="M46" s="19">
        <v>0.54537022899999998</v>
      </c>
      <c r="N46" s="19">
        <v>6.8677898000000001E-2</v>
      </c>
      <c r="O46" s="19">
        <v>3.4801905479999999</v>
      </c>
      <c r="P46" s="19">
        <v>3.5901153510000001</v>
      </c>
      <c r="Q46" s="19">
        <v>3.839736217</v>
      </c>
      <c r="R46" s="19">
        <v>20.472999999999999</v>
      </c>
      <c r="S46" s="19">
        <v>8.1427110000000003</v>
      </c>
      <c r="T46" s="19">
        <v>74.004925999999998</v>
      </c>
      <c r="U46" s="19">
        <v>12.156916219999999</v>
      </c>
      <c r="V46" s="19">
        <v>40.781550000000003</v>
      </c>
      <c r="W46" s="19">
        <v>11.451409440000001</v>
      </c>
      <c r="X46" s="19">
        <v>3.250836E-3</v>
      </c>
      <c r="Y46" s="19">
        <v>2.2798179999999999E-3</v>
      </c>
      <c r="Z46" s="19">
        <v>304.45</v>
      </c>
      <c r="AA46" s="19">
        <v>238.5142578</v>
      </c>
    </row>
    <row r="47" spans="1:27" x14ac:dyDescent="0.25">
      <c r="A47" s="19" t="s">
        <v>859</v>
      </c>
      <c r="B47" s="19">
        <v>4150301</v>
      </c>
      <c r="C47" s="19">
        <v>3.6482587149999999</v>
      </c>
      <c r="D47" s="19">
        <v>25.381931739999999</v>
      </c>
      <c r="E47" s="19">
        <v>82.544828499999994</v>
      </c>
      <c r="F47" s="19">
        <v>4.4197302000000001E-2</v>
      </c>
      <c r="G47" s="19">
        <v>5.9647482490000003</v>
      </c>
      <c r="H47" s="19">
        <v>29.688861280000001</v>
      </c>
      <c r="I47" s="19">
        <v>39.84793458</v>
      </c>
      <c r="J47" s="19">
        <v>13.951980000000001</v>
      </c>
      <c r="K47" s="19">
        <v>7.357721722</v>
      </c>
      <c r="L47" s="19">
        <v>1.166592324</v>
      </c>
      <c r="M47" s="19">
        <v>2.4684561239999998</v>
      </c>
      <c r="N47" s="19">
        <v>0.25858409399999999</v>
      </c>
      <c r="O47" s="19">
        <v>3.0452842489999998</v>
      </c>
      <c r="P47" s="19">
        <v>3.4095078710000002</v>
      </c>
      <c r="Q47" s="19">
        <v>3.4369232250000001</v>
      </c>
      <c r="R47" s="19">
        <v>2.4016289999999998</v>
      </c>
      <c r="S47" s="19">
        <v>35.974899999999998</v>
      </c>
      <c r="T47" s="19">
        <v>74.574824000000007</v>
      </c>
      <c r="U47" s="19">
        <v>34.437992960000003</v>
      </c>
      <c r="V47" s="19">
        <v>32.76117</v>
      </c>
      <c r="W47" s="19">
        <v>10.629677149999999</v>
      </c>
      <c r="X47" s="19">
        <v>8.4054699999999997E-4</v>
      </c>
      <c r="Y47" s="19">
        <v>6.9095799999999998E-4</v>
      </c>
      <c r="Z47" s="19">
        <v>107.38</v>
      </c>
      <c r="AA47" s="19">
        <v>73.04677246</v>
      </c>
    </row>
    <row r="48" spans="1:27" x14ac:dyDescent="0.25">
      <c r="A48" s="19" t="s">
        <v>915</v>
      </c>
      <c r="B48" s="19">
        <v>4150304</v>
      </c>
      <c r="C48" s="19">
        <v>22.088625180000001</v>
      </c>
      <c r="D48" s="19">
        <v>6.7519475330000001</v>
      </c>
      <c r="E48" s="19">
        <v>836.96803950000003</v>
      </c>
      <c r="F48" s="19">
        <v>2.6391240999999999E-2</v>
      </c>
      <c r="G48" s="19">
        <v>0.36451757899999998</v>
      </c>
      <c r="H48" s="19">
        <v>12.212525879999999</v>
      </c>
      <c r="I48" s="19">
        <v>79.492633029999993</v>
      </c>
      <c r="J48" s="19">
        <v>20.631409999999999</v>
      </c>
      <c r="K48" s="19">
        <v>39.045002320000002</v>
      </c>
      <c r="L48" s="19">
        <v>7.5678694699999998</v>
      </c>
      <c r="M48" s="19">
        <v>0.60315785200000005</v>
      </c>
      <c r="N48" s="19">
        <v>4.0938426E-2</v>
      </c>
      <c r="O48" s="19">
        <v>3.5307519649999999</v>
      </c>
      <c r="P48" s="19">
        <v>3.5853342480000001</v>
      </c>
      <c r="Q48" s="19">
        <v>4.0079251930000002</v>
      </c>
      <c r="R48" s="19">
        <v>0.74684419999999996</v>
      </c>
      <c r="S48" s="19">
        <v>2.4098790000000001</v>
      </c>
      <c r="T48" s="19">
        <v>74.297408000000004</v>
      </c>
      <c r="U48" s="19">
        <v>4.7566629960000002</v>
      </c>
      <c r="V48" s="19">
        <v>38.974699999999999</v>
      </c>
      <c r="W48" s="19">
        <v>11.87645274</v>
      </c>
      <c r="X48" s="19">
        <v>8.1522850000000004E-3</v>
      </c>
      <c r="Y48" s="19">
        <v>4.1834519999999998E-3</v>
      </c>
      <c r="Z48" s="19">
        <v>263.83999999999997</v>
      </c>
      <c r="AA48" s="19">
        <v>175.25990229999999</v>
      </c>
    </row>
    <row r="49" spans="1:27" x14ac:dyDescent="0.25">
      <c r="A49" s="19" t="s">
        <v>948</v>
      </c>
      <c r="B49" s="19">
        <v>4150308</v>
      </c>
      <c r="C49" s="19">
        <v>24.541563230000001</v>
      </c>
      <c r="D49" s="19">
        <v>1.9530114730000001</v>
      </c>
      <c r="E49" s="19">
        <v>135.13672339999999</v>
      </c>
      <c r="F49" s="19">
        <v>0.18160542099999999</v>
      </c>
      <c r="G49" s="19">
        <v>7.0097687000000006E-2</v>
      </c>
      <c r="H49" s="19">
        <v>50.69222207</v>
      </c>
      <c r="I49" s="19">
        <v>48.438152219999999</v>
      </c>
      <c r="J49" s="19">
        <v>16.26127</v>
      </c>
      <c r="K49" s="19">
        <v>16.491596850000001</v>
      </c>
      <c r="L49" s="19">
        <v>43.378514119999998</v>
      </c>
      <c r="M49" s="19">
        <v>2.4001669680000002</v>
      </c>
      <c r="N49" s="19">
        <v>0.117782107</v>
      </c>
      <c r="O49" s="19">
        <v>2.9243287370000002</v>
      </c>
      <c r="P49" s="19">
        <v>3.5859637759999998</v>
      </c>
      <c r="Q49" s="19">
        <v>3.913977949</v>
      </c>
      <c r="R49" s="19">
        <v>1.6035900000000001</v>
      </c>
      <c r="S49" s="19">
        <v>11.423400000000001</v>
      </c>
      <c r="T49" s="19">
        <v>73.22081</v>
      </c>
      <c r="U49" s="19">
        <v>1.1100746669999999</v>
      </c>
      <c r="V49" s="19">
        <v>34.092860000000002</v>
      </c>
      <c r="W49" s="19">
        <v>11.6847244</v>
      </c>
      <c r="X49" s="19">
        <v>6.2002200000000002E-3</v>
      </c>
      <c r="Y49" s="19">
        <v>4.6480230000000003E-3</v>
      </c>
      <c r="Z49" s="19">
        <v>350.24062500000002</v>
      </c>
      <c r="AA49" s="19">
        <v>330.7538672</v>
      </c>
    </row>
    <row r="50" spans="1:27" x14ac:dyDescent="0.25">
      <c r="A50" s="19" t="s">
        <v>941</v>
      </c>
      <c r="B50" s="19">
        <v>4150307</v>
      </c>
      <c r="C50" s="19">
        <v>50.80954131</v>
      </c>
      <c r="D50" s="19">
        <v>15.94729632</v>
      </c>
      <c r="E50" s="19">
        <v>223.14292940000001</v>
      </c>
      <c r="F50" s="19">
        <v>0.22769953500000001</v>
      </c>
      <c r="G50" s="19">
        <v>0.386618356</v>
      </c>
      <c r="H50" s="19">
        <v>0.86086207100000001</v>
      </c>
      <c r="I50" s="19">
        <v>69.797097829999998</v>
      </c>
      <c r="J50" s="19">
        <v>16.784020000000002</v>
      </c>
      <c r="K50" s="19">
        <v>18.054167360000001</v>
      </c>
      <c r="L50" s="19">
        <v>88.293369810000002</v>
      </c>
      <c r="M50" s="19">
        <v>2.269244118</v>
      </c>
      <c r="N50" s="19">
        <v>0.413664211</v>
      </c>
      <c r="O50" s="19">
        <v>3.0929271620000001</v>
      </c>
      <c r="P50" s="19">
        <v>3.7140996030000002</v>
      </c>
      <c r="Q50" s="19">
        <v>4.0271535390000004</v>
      </c>
      <c r="R50" s="19">
        <v>10.25023</v>
      </c>
      <c r="S50" s="19">
        <v>8.9383669999999995</v>
      </c>
      <c r="T50" s="19">
        <v>74.272261999999998</v>
      </c>
      <c r="U50" s="19">
        <v>19.803488009999999</v>
      </c>
      <c r="V50" s="19">
        <v>34.135170000000002</v>
      </c>
      <c r="W50" s="19">
        <v>12.26739369</v>
      </c>
      <c r="X50" s="19">
        <v>1.2497078999999999E-2</v>
      </c>
      <c r="Y50" s="19">
        <v>9.623019E-3</v>
      </c>
      <c r="Z50" s="19">
        <v>410.25992189999999</v>
      </c>
      <c r="AA50" s="19">
        <v>89.541953129999996</v>
      </c>
    </row>
    <row r="51" spans="1:27" x14ac:dyDescent="0.25">
      <c r="A51" s="19" t="s">
        <v>868</v>
      </c>
      <c r="B51" s="19">
        <v>4150303</v>
      </c>
      <c r="C51" s="19">
        <v>12.305703619999999</v>
      </c>
      <c r="D51" s="19">
        <v>13.35060124</v>
      </c>
      <c r="E51" s="19">
        <v>252.12977670000001</v>
      </c>
      <c r="F51" s="19">
        <v>4.8807021999999999E-2</v>
      </c>
      <c r="G51" s="19">
        <v>1.085900919</v>
      </c>
      <c r="H51" s="19">
        <v>7.8783885979999999</v>
      </c>
      <c r="I51" s="19">
        <v>47.906179389999998</v>
      </c>
      <c r="J51" s="19">
        <v>16.54449</v>
      </c>
      <c r="K51" s="19">
        <v>12.64155066</v>
      </c>
      <c r="L51" s="19">
        <v>10.080452790000001</v>
      </c>
      <c r="M51" s="19">
        <v>4.428200929</v>
      </c>
      <c r="N51" s="19">
        <v>0.80133525699999997</v>
      </c>
      <c r="O51" s="19">
        <v>2.9791700759999999</v>
      </c>
      <c r="P51" s="19">
        <v>3.1082480280000002</v>
      </c>
      <c r="Q51" s="19">
        <v>2.8809043280000002</v>
      </c>
      <c r="R51" s="19">
        <v>1.891305</v>
      </c>
      <c r="S51" s="19">
        <v>6.5523040000000004</v>
      </c>
      <c r="T51" s="19">
        <v>74.845904000000004</v>
      </c>
      <c r="U51" s="19">
        <v>16.645636809999999</v>
      </c>
      <c r="V51" s="19">
        <v>35.745489999999997</v>
      </c>
      <c r="W51" s="19">
        <v>9.5162086519999995</v>
      </c>
      <c r="X51" s="19">
        <v>2.4567360000000002E-3</v>
      </c>
      <c r="Y51" s="19">
        <v>2.3306260000000001E-3</v>
      </c>
      <c r="Z51" s="19">
        <v>136.72706059999999</v>
      </c>
      <c r="AA51" s="19">
        <v>83.944912110000004</v>
      </c>
    </row>
    <row r="52" spans="1:27" x14ac:dyDescent="0.25">
      <c r="A52" s="19" t="s">
        <v>921</v>
      </c>
      <c r="B52" s="19">
        <v>4150307</v>
      </c>
      <c r="C52" s="19">
        <v>16.829327490000001</v>
      </c>
      <c r="D52" s="19">
        <v>1.988163248</v>
      </c>
      <c r="E52" s="19">
        <v>236.55404770000001</v>
      </c>
      <c r="F52" s="19">
        <v>7.1143685999999998E-2</v>
      </c>
      <c r="G52" s="19">
        <v>0.13191925199999999</v>
      </c>
      <c r="H52" s="19">
        <v>0</v>
      </c>
      <c r="I52" s="19">
        <v>30.349063770000001</v>
      </c>
      <c r="J52" s="19">
        <v>13.90732</v>
      </c>
      <c r="K52" s="19">
        <v>5.2486778940000001</v>
      </c>
      <c r="L52" s="19">
        <v>35.349595630000003</v>
      </c>
      <c r="M52" s="19">
        <v>2.3347973980000001</v>
      </c>
      <c r="N52" s="19">
        <v>0.18714705600000001</v>
      </c>
      <c r="O52" s="19">
        <v>2.9973244060000002</v>
      </c>
      <c r="P52" s="19">
        <v>3.3938732250000001</v>
      </c>
      <c r="Q52" s="19">
        <v>3.8364921220000001</v>
      </c>
      <c r="R52" s="19">
        <v>0</v>
      </c>
      <c r="S52" s="19">
        <v>28.912520000000001</v>
      </c>
      <c r="T52" s="19">
        <v>75.405884</v>
      </c>
      <c r="U52" s="19">
        <v>1.1692698960000001</v>
      </c>
      <c r="V52" s="19">
        <v>32.436909999999997</v>
      </c>
      <c r="W52" s="19">
        <v>11.458027550000001</v>
      </c>
      <c r="X52" s="19">
        <v>4.5790650000000002E-3</v>
      </c>
      <c r="Y52" s="19">
        <v>3.1873729999999999E-3</v>
      </c>
      <c r="Z52" s="19">
        <v>69.262041019999998</v>
      </c>
      <c r="AA52" s="19">
        <v>54.611401370000003</v>
      </c>
    </row>
    <row r="53" spans="1:27" x14ac:dyDescent="0.25">
      <c r="A53" s="19" t="s">
        <v>881</v>
      </c>
      <c r="B53" s="19">
        <v>4150301</v>
      </c>
      <c r="C53" s="19">
        <v>19.796614510000001</v>
      </c>
      <c r="D53" s="19">
        <v>2.8108041969999999</v>
      </c>
      <c r="E53" s="19">
        <v>0</v>
      </c>
      <c r="F53" s="19">
        <v>3121610.2409999999</v>
      </c>
      <c r="G53" s="19">
        <v>0.147164938</v>
      </c>
      <c r="H53" s="19">
        <v>21.023116859999998</v>
      </c>
      <c r="I53" s="19">
        <v>55.713096290000003</v>
      </c>
      <c r="J53" s="19">
        <v>13.90826</v>
      </c>
      <c r="K53" s="19">
        <v>11.390855889999999</v>
      </c>
      <c r="L53" s="19">
        <v>28.440906559999998</v>
      </c>
      <c r="M53" s="19">
        <v>3.0585757660000001</v>
      </c>
      <c r="N53" s="19">
        <v>0.13417082999999999</v>
      </c>
      <c r="O53" s="19">
        <v>3.0356543280000001</v>
      </c>
      <c r="P53" s="19">
        <v>3.3961578710000002</v>
      </c>
      <c r="Q53" s="19">
        <v>3.4236562959999999</v>
      </c>
      <c r="R53" s="19">
        <v>0.50200800000000001</v>
      </c>
      <c r="S53" s="19">
        <v>51.151240000000001</v>
      </c>
      <c r="T53" s="19">
        <v>74.466932</v>
      </c>
      <c r="U53" s="19">
        <v>1.5768404439999999</v>
      </c>
      <c r="V53" s="19">
        <v>32.68139</v>
      </c>
      <c r="W53" s="19">
        <v>10.60596456</v>
      </c>
      <c r="X53" s="19">
        <v>2.9703809999999998E-3</v>
      </c>
      <c r="Y53" s="19">
        <v>3.7493589999999999E-3</v>
      </c>
      <c r="Z53" s="19">
        <v>106.56</v>
      </c>
      <c r="AA53" s="19">
        <v>93.123984379999996</v>
      </c>
    </row>
    <row r="54" spans="1:27" x14ac:dyDescent="0.25">
      <c r="A54" s="19" t="s">
        <v>925</v>
      </c>
      <c r="B54" s="19">
        <v>4150307</v>
      </c>
      <c r="C54" s="19">
        <v>14.090420849999999</v>
      </c>
      <c r="D54" s="19">
        <v>6.512389196</v>
      </c>
      <c r="E54" s="19">
        <v>58.437577920000003</v>
      </c>
      <c r="F54" s="19">
        <v>0.24111917599999999</v>
      </c>
      <c r="G54" s="19">
        <v>0.46583054800000001</v>
      </c>
      <c r="H54" s="19">
        <v>16.634809740000001</v>
      </c>
      <c r="I54" s="19">
        <v>74.944708090000006</v>
      </c>
      <c r="J54" s="19">
        <v>14.089919999999999</v>
      </c>
      <c r="K54" s="19">
        <v>14.133945150000001</v>
      </c>
      <c r="L54" s="19">
        <v>11.91435165</v>
      </c>
      <c r="M54" s="19">
        <v>0.127061546</v>
      </c>
      <c r="N54" s="19">
        <v>1.7177109999999999E-2</v>
      </c>
      <c r="O54" s="19">
        <v>2.9375492099999998</v>
      </c>
      <c r="P54" s="19">
        <v>3.4393507840000002</v>
      </c>
      <c r="Q54" s="19">
        <v>3.6817547209999999</v>
      </c>
      <c r="R54" s="19">
        <v>7.1719359999999996</v>
      </c>
      <c r="S54" s="19">
        <v>42.010280000000002</v>
      </c>
      <c r="T54" s="19">
        <v>75.197066000000007</v>
      </c>
      <c r="U54" s="19">
        <v>10.54532319</v>
      </c>
      <c r="V54" s="19">
        <v>32.40916</v>
      </c>
      <c r="W54" s="19">
        <v>11.14496849</v>
      </c>
      <c r="X54" s="19">
        <v>3.0137039999999999E-3</v>
      </c>
      <c r="Y54" s="19">
        <v>2.6686399999999999E-3</v>
      </c>
      <c r="Z54" s="19">
        <v>92.330009770000004</v>
      </c>
      <c r="AA54" s="19">
        <v>60.745903319999996</v>
      </c>
    </row>
    <row r="55" spans="1:27" x14ac:dyDescent="0.25">
      <c r="A55" s="19" t="s">
        <v>934</v>
      </c>
      <c r="B55" s="19">
        <v>4150304</v>
      </c>
      <c r="C55" s="19">
        <v>56.613146290000003</v>
      </c>
      <c r="D55" s="19">
        <v>7.8261646159999998</v>
      </c>
      <c r="E55" s="19">
        <v>442.67824669999999</v>
      </c>
      <c r="F55" s="19">
        <v>0.127887798</v>
      </c>
      <c r="G55" s="19">
        <v>0.15868088499999999</v>
      </c>
      <c r="H55" s="19">
        <v>3.6416910840000001</v>
      </c>
      <c r="I55" s="19">
        <v>94.486527100000004</v>
      </c>
      <c r="J55" s="19">
        <v>23.966280000000001</v>
      </c>
      <c r="K55" s="19">
        <v>21.252404370000001</v>
      </c>
      <c r="L55" s="19">
        <v>108.3129927</v>
      </c>
      <c r="M55" s="19">
        <v>0.34596317500000001</v>
      </c>
      <c r="N55" s="19">
        <v>1.0769743E-2</v>
      </c>
      <c r="O55" s="19">
        <v>3.676115351</v>
      </c>
      <c r="P55" s="19">
        <v>3.826681099</v>
      </c>
      <c r="Q55" s="19">
        <v>4.3025669249999998</v>
      </c>
      <c r="R55" s="19">
        <v>12.91807</v>
      </c>
      <c r="S55" s="19">
        <v>0.79020310000000005</v>
      </c>
      <c r="T55" s="19">
        <v>73.581872000000004</v>
      </c>
      <c r="U55" s="19">
        <v>15.31330009</v>
      </c>
      <c r="V55" s="19">
        <v>40.520440000000001</v>
      </c>
      <c r="W55" s="19">
        <v>12.54295274</v>
      </c>
      <c r="X55" s="19">
        <v>1.3639224E-2</v>
      </c>
      <c r="Y55" s="19">
        <v>1.0722186999999999E-2</v>
      </c>
      <c r="Z55" s="19">
        <v>444.63</v>
      </c>
      <c r="AA55" s="19">
        <v>272.85246089999998</v>
      </c>
    </row>
    <row r="56" spans="1:27" x14ac:dyDescent="0.25">
      <c r="A56" s="19" t="s">
        <v>913</v>
      </c>
      <c r="B56" s="19">
        <v>4150301</v>
      </c>
      <c r="C56" s="19">
        <v>12.19045468</v>
      </c>
      <c r="D56" s="19">
        <v>3.8790345730000002</v>
      </c>
      <c r="E56" s="19">
        <v>0</v>
      </c>
      <c r="F56" s="19">
        <v>3032955.7349999999</v>
      </c>
      <c r="G56" s="19">
        <v>0.472355582</v>
      </c>
      <c r="H56" s="19">
        <v>9.2888626769999991</v>
      </c>
      <c r="I56" s="19">
        <v>35.130059600000003</v>
      </c>
      <c r="J56" s="19">
        <v>13.94388</v>
      </c>
      <c r="K56" s="19">
        <v>5.39087636</v>
      </c>
      <c r="L56" s="19">
        <v>9.5523401470000007</v>
      </c>
      <c r="M56" s="19">
        <v>3.82418674</v>
      </c>
      <c r="N56" s="19">
        <v>0.44314936700000002</v>
      </c>
      <c r="O56" s="19">
        <v>2.8886114140000001</v>
      </c>
      <c r="P56" s="19">
        <v>3.2043224380000002</v>
      </c>
      <c r="Q56" s="19">
        <v>3.1868110199999999</v>
      </c>
      <c r="R56" s="19">
        <v>10.606529999999999</v>
      </c>
      <c r="S56" s="19">
        <v>47.108440000000002</v>
      </c>
      <c r="T56" s="19">
        <v>74.722334000000004</v>
      </c>
      <c r="U56" s="19">
        <v>2.4879758910000001</v>
      </c>
      <c r="V56" s="19">
        <v>32.777050000000003</v>
      </c>
      <c r="W56" s="19">
        <v>10.12650393</v>
      </c>
      <c r="X56" s="19">
        <v>2.3577289999999998E-3</v>
      </c>
      <c r="Y56" s="19">
        <v>2.3087979999999999E-3</v>
      </c>
      <c r="Z56" s="19">
        <v>111.6</v>
      </c>
      <c r="AA56" s="19">
        <v>96.88211914</v>
      </c>
    </row>
    <row r="57" spans="1:27" x14ac:dyDescent="0.25">
      <c r="A57" s="19" t="s">
        <v>916</v>
      </c>
      <c r="B57" s="19">
        <v>4150304</v>
      </c>
      <c r="C57" s="19">
        <v>23.415700690000001</v>
      </c>
      <c r="D57" s="19">
        <v>13.503301909999999</v>
      </c>
      <c r="E57" s="19">
        <v>246.36284319999999</v>
      </c>
      <c r="F57" s="19">
        <v>9.5045585000000002E-2</v>
      </c>
      <c r="G57" s="19">
        <v>0.45576042900000002</v>
      </c>
      <c r="H57" s="19">
        <v>6.3197687350000002</v>
      </c>
      <c r="I57" s="19">
        <v>69.167381430000006</v>
      </c>
      <c r="J57" s="19">
        <v>18.508679999999998</v>
      </c>
      <c r="K57" s="19">
        <v>15.45029413</v>
      </c>
      <c r="L57" s="19">
        <v>52.362117789999999</v>
      </c>
      <c r="M57" s="19">
        <v>2.4044601160000001</v>
      </c>
      <c r="N57" s="19">
        <v>0.21168715699999999</v>
      </c>
      <c r="O57" s="19">
        <v>3.1941507840000001</v>
      </c>
      <c r="P57" s="19">
        <v>3.4511574770000002</v>
      </c>
      <c r="Q57" s="19">
        <v>3.7187862169999999</v>
      </c>
      <c r="R57" s="19">
        <v>4.8454519999999999</v>
      </c>
      <c r="S57" s="19">
        <v>20.79842</v>
      </c>
      <c r="T57" s="19">
        <v>74.512382000000002</v>
      </c>
      <c r="U57" s="19">
        <v>12.15529443</v>
      </c>
      <c r="V57" s="19">
        <v>36.767960000000002</v>
      </c>
      <c r="W57" s="19">
        <v>11.240992110000001</v>
      </c>
      <c r="X57" s="19">
        <v>6.9972139999999999E-3</v>
      </c>
      <c r="Y57" s="19">
        <v>4.4347919999999999E-3</v>
      </c>
      <c r="Z57" s="19">
        <v>264.67</v>
      </c>
      <c r="AA57" s="19">
        <v>112.6177441</v>
      </c>
    </row>
    <row r="58" spans="1:27" x14ac:dyDescent="0.25">
      <c r="A58" s="19" t="s">
        <v>931</v>
      </c>
      <c r="B58" s="19">
        <v>4150303</v>
      </c>
      <c r="C58" s="19">
        <v>28.31293908</v>
      </c>
      <c r="D58" s="19">
        <v>7.3601135119999999</v>
      </c>
      <c r="E58" s="19">
        <v>156.41188439999999</v>
      </c>
      <c r="F58" s="19">
        <v>0.18101526600000001</v>
      </c>
      <c r="G58" s="19">
        <v>0.26548605400000003</v>
      </c>
      <c r="H58" s="19">
        <v>0.92716573099999999</v>
      </c>
      <c r="I58" s="19">
        <v>46.379102760000002</v>
      </c>
      <c r="J58" s="19">
        <v>20.04064</v>
      </c>
      <c r="K58" s="19">
        <v>16.34654067</v>
      </c>
      <c r="L58" s="19">
        <v>43.307038339999998</v>
      </c>
      <c r="M58" s="19">
        <v>45.219020399999998</v>
      </c>
      <c r="N58" s="19">
        <v>18.231639529999999</v>
      </c>
      <c r="O58" s="19">
        <v>3.1681362169999998</v>
      </c>
      <c r="P58" s="19">
        <v>3.3747645639999999</v>
      </c>
      <c r="Q58" s="19">
        <v>3.405327556</v>
      </c>
      <c r="R58" s="19">
        <v>15.490080000000001</v>
      </c>
      <c r="S58" s="19">
        <v>28.817250000000001</v>
      </c>
      <c r="T58" s="19">
        <v>74.715242000000003</v>
      </c>
      <c r="U58" s="19">
        <v>6.8634803010000001</v>
      </c>
      <c r="V58" s="19">
        <v>39.201279999999997</v>
      </c>
      <c r="W58" s="19">
        <v>10.34039763</v>
      </c>
      <c r="X58" s="19">
        <v>5.6092410000000001E-3</v>
      </c>
      <c r="Y58" s="19">
        <v>5.3622990000000001E-3</v>
      </c>
      <c r="Z58" s="19">
        <v>195.9918945</v>
      </c>
      <c r="AA58" s="19">
        <v>129.5539258</v>
      </c>
    </row>
    <row r="59" spans="1:27" x14ac:dyDescent="0.25">
      <c r="A59" s="19" t="s">
        <v>944</v>
      </c>
      <c r="B59" s="19">
        <v>2010008</v>
      </c>
      <c r="C59" s="19">
        <v>87.312280810000004</v>
      </c>
      <c r="D59" s="19">
        <v>10.09296814</v>
      </c>
      <c r="E59" s="19">
        <v>276.68125550000002</v>
      </c>
      <c r="F59" s="19">
        <v>0.31556991600000001</v>
      </c>
      <c r="G59" s="19">
        <v>9.4034066999999999E-2</v>
      </c>
      <c r="H59" s="19">
        <v>2.7604912960000001</v>
      </c>
      <c r="I59" s="19">
        <v>64.120585849999998</v>
      </c>
      <c r="J59" s="19">
        <v>11.20626</v>
      </c>
      <c r="K59" s="19">
        <v>57.475853389999997</v>
      </c>
      <c r="L59" s="19">
        <v>196.01114490000001</v>
      </c>
      <c r="M59" s="19">
        <v>3.896692501</v>
      </c>
      <c r="N59" s="19">
        <v>0.52903954600000003</v>
      </c>
      <c r="O59" s="19">
        <v>2.8769641699999999</v>
      </c>
      <c r="P59" s="19">
        <v>3.3380692879999998</v>
      </c>
      <c r="Q59" s="19">
        <v>3.42728228</v>
      </c>
      <c r="R59" s="19">
        <v>34.252719999999997</v>
      </c>
      <c r="S59" s="19">
        <v>31.258620000000001</v>
      </c>
      <c r="T59" s="19">
        <v>75.532225999999994</v>
      </c>
      <c r="U59" s="19">
        <v>11.075763419999999</v>
      </c>
      <c r="V59" s="19">
        <v>29.430869999999999</v>
      </c>
      <c r="W59" s="19">
        <v>10.427133850000001</v>
      </c>
      <c r="X59" s="19">
        <v>2.4430087999999999E-2</v>
      </c>
      <c r="Y59" s="19">
        <v>1.6536417000000001E-2</v>
      </c>
      <c r="Z59" s="19">
        <v>480.92</v>
      </c>
      <c r="AA59" s="19">
        <v>84.12</v>
      </c>
    </row>
    <row r="60" spans="1:27" x14ac:dyDescent="0.25">
      <c r="A60" s="19" t="s">
        <v>893</v>
      </c>
      <c r="B60" s="19">
        <v>2010008</v>
      </c>
      <c r="C60" s="19">
        <v>91.97634798</v>
      </c>
      <c r="D60" s="19">
        <v>9.8246549650000006</v>
      </c>
      <c r="E60" s="19">
        <v>949.31533260000003</v>
      </c>
      <c r="F60" s="19">
        <v>9.6887034999999996E-2</v>
      </c>
      <c r="G60" s="19">
        <v>7.8171293000000003E-2</v>
      </c>
      <c r="H60" s="19">
        <v>1.3805934550000001</v>
      </c>
      <c r="I60" s="19">
        <v>95.210698719999996</v>
      </c>
      <c r="J60" s="19">
        <v>11.88927</v>
      </c>
      <c r="K60" s="19">
        <v>78.607226370000006</v>
      </c>
      <c r="L60" s="19">
        <v>197.42095140000001</v>
      </c>
      <c r="M60" s="19">
        <v>2.6613236649999998</v>
      </c>
      <c r="N60" s="19">
        <v>0.35501065399999998</v>
      </c>
      <c r="O60" s="19">
        <v>3.2935763749999998</v>
      </c>
      <c r="P60" s="19">
        <v>3.6575366100000002</v>
      </c>
      <c r="Q60" s="19">
        <v>3.4188484219999999</v>
      </c>
      <c r="R60" s="19">
        <v>8.7192699999999999</v>
      </c>
      <c r="S60" s="19">
        <v>16.751200000000001</v>
      </c>
      <c r="T60" s="19">
        <v>74.590466000000006</v>
      </c>
      <c r="U60" s="19">
        <v>12.1413934</v>
      </c>
      <c r="V60" s="19">
        <v>30.697469999999999</v>
      </c>
      <c r="W60" s="19">
        <v>11.17412597</v>
      </c>
      <c r="X60" s="19">
        <v>2.3475363999999999E-2</v>
      </c>
      <c r="Y60" s="19">
        <v>1.7419763000000001E-2</v>
      </c>
      <c r="Z60" s="19">
        <v>479.04</v>
      </c>
      <c r="AA60" s="19">
        <v>107.8832422</v>
      </c>
    </row>
    <row r="61" spans="1:27" x14ac:dyDescent="0.25">
      <c r="A61" s="19" t="s">
        <v>898</v>
      </c>
      <c r="B61" s="19">
        <v>2010008</v>
      </c>
      <c r="C61" s="19">
        <v>89.278625520000006</v>
      </c>
      <c r="D61" s="19">
        <v>8.6238423520000005</v>
      </c>
      <c r="E61" s="19">
        <v>1073.1810109999999</v>
      </c>
      <c r="F61" s="19">
        <v>8.3190650000000005E-2</v>
      </c>
      <c r="G61" s="19">
        <v>8.1176572000000002E-2</v>
      </c>
      <c r="H61" s="19">
        <v>2.3203217330000001</v>
      </c>
      <c r="I61" s="19">
        <v>96.881722260000004</v>
      </c>
      <c r="J61" s="19">
        <v>16.341249999999999</v>
      </c>
      <c r="K61" s="19">
        <v>77.270595970000002</v>
      </c>
      <c r="L61" s="19">
        <v>143.1921313</v>
      </c>
      <c r="M61" s="19">
        <v>1.2366830200000001</v>
      </c>
      <c r="N61" s="19">
        <v>5.4934403999999999E-2</v>
      </c>
      <c r="O61" s="19">
        <v>4.0665393659999998</v>
      </c>
      <c r="P61" s="19">
        <v>4.0887795230000004</v>
      </c>
      <c r="Q61" s="19">
        <v>4.1175787359999996</v>
      </c>
      <c r="R61" s="19">
        <v>0.54798360000000002</v>
      </c>
      <c r="S61" s="19">
        <v>17.915590000000002</v>
      </c>
      <c r="T61" s="19">
        <v>73.270526000000004</v>
      </c>
      <c r="U61" s="19">
        <v>9.0830118110000004</v>
      </c>
      <c r="V61" s="19">
        <v>35.252670000000002</v>
      </c>
      <c r="W61" s="19">
        <v>12.638952740000001</v>
      </c>
      <c r="X61" s="19">
        <v>2.915502E-2</v>
      </c>
      <c r="Y61" s="19">
        <v>1.6908830999999999E-2</v>
      </c>
      <c r="Z61" s="19">
        <v>689.33</v>
      </c>
      <c r="AA61" s="19">
        <v>284.7150977</v>
      </c>
    </row>
    <row r="62" spans="1:27" x14ac:dyDescent="0.25">
      <c r="A62" s="19" t="s">
        <v>907</v>
      </c>
      <c r="B62" s="19">
        <v>2010006</v>
      </c>
      <c r="C62" s="19">
        <v>226.48806759999999</v>
      </c>
      <c r="D62" s="19">
        <v>2.4477416440000002</v>
      </c>
      <c r="E62" s="19">
        <v>495.46531049999999</v>
      </c>
      <c r="F62" s="19">
        <v>0.45712194299999998</v>
      </c>
      <c r="G62" s="19">
        <v>2.1790128999999998E-2</v>
      </c>
      <c r="H62" s="19">
        <v>8.1841228000000002E-2</v>
      </c>
      <c r="I62" s="19">
        <v>99.850290439999995</v>
      </c>
      <c r="J62" s="19">
        <v>18.10567</v>
      </c>
      <c r="K62" s="19">
        <v>24.77532094</v>
      </c>
      <c r="L62" s="19">
        <v>488.56173109999997</v>
      </c>
      <c r="M62" s="19">
        <v>0.32337265700000001</v>
      </c>
      <c r="N62" s="19">
        <v>5.3096990000000002E-3</v>
      </c>
      <c r="O62" s="19">
        <v>3.3008999970000001</v>
      </c>
      <c r="P62" s="19">
        <v>3.9203763739999999</v>
      </c>
      <c r="Q62" s="19">
        <v>4.0268897600000004</v>
      </c>
      <c r="R62" s="19">
        <v>5.6349479999999996</v>
      </c>
      <c r="S62" s="19">
        <v>2.1380319999999999</v>
      </c>
      <c r="T62" s="19">
        <v>73.684904000000003</v>
      </c>
      <c r="U62" s="19">
        <v>1.9344445029999999</v>
      </c>
      <c r="V62" s="19">
        <v>34.989379999999997</v>
      </c>
      <c r="W62" s="19">
        <v>12.591822820000001</v>
      </c>
      <c r="X62" s="19">
        <v>4.8258034999999998E-2</v>
      </c>
      <c r="Y62" s="19">
        <v>4.2895467E-2</v>
      </c>
      <c r="Z62" s="19">
        <v>576.80999999999995</v>
      </c>
      <c r="AA62" s="19">
        <v>386.71839840000001</v>
      </c>
    </row>
    <row r="63" spans="1:27" x14ac:dyDescent="0.25">
      <c r="A63" s="19" t="s">
        <v>909</v>
      </c>
      <c r="B63" s="19">
        <v>2010008</v>
      </c>
      <c r="C63" s="19">
        <v>31.61248921</v>
      </c>
      <c r="D63" s="19">
        <v>3.3650692019999999</v>
      </c>
      <c r="E63" s="19">
        <v>771.84429190000003</v>
      </c>
      <c r="F63" s="19">
        <v>4.0957080999999999E-2</v>
      </c>
      <c r="G63" s="19">
        <v>0.113746297</v>
      </c>
      <c r="H63" s="19">
        <v>0.64170947499999997</v>
      </c>
      <c r="I63" s="19">
        <v>94.667738920000005</v>
      </c>
      <c r="J63" s="19">
        <v>16.387119999999999</v>
      </c>
      <c r="K63" s="19">
        <v>12.211654490000001</v>
      </c>
      <c r="L63" s="19">
        <v>65.245481299999994</v>
      </c>
      <c r="M63" s="19">
        <v>0.79269993900000002</v>
      </c>
      <c r="N63" s="19">
        <v>4.4443715000000002E-2</v>
      </c>
      <c r="O63" s="19">
        <v>3.8746625950000002</v>
      </c>
      <c r="P63" s="19">
        <v>3.9463425160000001</v>
      </c>
      <c r="Q63" s="19">
        <v>3.8482645629999999</v>
      </c>
      <c r="R63" s="19">
        <v>1.3080369999999999</v>
      </c>
      <c r="S63" s="19">
        <v>30.77186</v>
      </c>
      <c r="T63" s="19">
        <v>74.036264000000003</v>
      </c>
      <c r="U63" s="19">
        <v>2.3527883510000001</v>
      </c>
      <c r="V63" s="19">
        <v>35.519710000000003</v>
      </c>
      <c r="W63" s="19">
        <v>12.244736209999999</v>
      </c>
      <c r="X63" s="19">
        <v>1.8864641000000001E-2</v>
      </c>
      <c r="Y63" s="19">
        <v>5.9872140000000003E-3</v>
      </c>
      <c r="Z63" s="19">
        <v>400.90750000000003</v>
      </c>
      <c r="AA63" s="19">
        <v>298.75</v>
      </c>
    </row>
    <row r="64" spans="1:27" x14ac:dyDescent="0.25">
      <c r="A64" s="19" t="s">
        <v>908</v>
      </c>
      <c r="B64" s="19">
        <v>2010006</v>
      </c>
      <c r="C64" s="19">
        <v>11.61200373</v>
      </c>
      <c r="D64" s="19">
        <v>12.38764327</v>
      </c>
      <c r="E64" s="19">
        <v>322.82636760000003</v>
      </c>
      <c r="F64" s="19">
        <v>3.5969811999999997E-2</v>
      </c>
      <c r="G64" s="19">
        <v>1.309275336</v>
      </c>
      <c r="H64" s="19">
        <v>7.9645958630000004</v>
      </c>
      <c r="I64" s="19">
        <v>85.775377750000004</v>
      </c>
      <c r="J64" s="19">
        <v>19.745139999999999</v>
      </c>
      <c r="K64" s="19">
        <v>3.5914335839999998</v>
      </c>
      <c r="L64" s="19">
        <v>18.496968979999998</v>
      </c>
      <c r="M64" s="19">
        <v>7.4920067020000003</v>
      </c>
      <c r="N64" s="19">
        <v>1.1089135569999999</v>
      </c>
      <c r="O64" s="19">
        <v>3.2207200760000001</v>
      </c>
      <c r="P64" s="19">
        <v>4.1168661379999998</v>
      </c>
      <c r="Q64" s="19">
        <v>4.1447637750000004</v>
      </c>
      <c r="R64" s="19">
        <v>29.32902</v>
      </c>
      <c r="S64" s="19">
        <v>3.5032920000000001</v>
      </c>
      <c r="T64" s="19">
        <v>72.981517999999994</v>
      </c>
      <c r="U64" s="19">
        <v>17.354628080000001</v>
      </c>
      <c r="V64" s="19">
        <v>36.353720000000003</v>
      </c>
      <c r="W64" s="19">
        <v>13.03884251</v>
      </c>
      <c r="X64" s="19">
        <v>3.85374E-3</v>
      </c>
      <c r="Y64" s="19">
        <v>2.199243E-3</v>
      </c>
      <c r="Z64" s="19">
        <v>548.25</v>
      </c>
      <c r="AA64" s="19">
        <v>471.42566410000001</v>
      </c>
    </row>
    <row r="65" spans="1:27" x14ac:dyDescent="0.25">
      <c r="A65" s="19" t="s">
        <v>904</v>
      </c>
      <c r="B65" s="19">
        <v>2010008</v>
      </c>
      <c r="C65" s="19">
        <v>70.106192269999994</v>
      </c>
      <c r="D65" s="19">
        <v>9.1959733220000004</v>
      </c>
      <c r="E65" s="19">
        <v>229.4500018</v>
      </c>
      <c r="F65" s="19">
        <v>0.305540168</v>
      </c>
      <c r="G65" s="19">
        <v>0.14739571300000001</v>
      </c>
      <c r="H65" s="19">
        <v>3.8938819200000001</v>
      </c>
      <c r="I65" s="19">
        <v>69.713179359999998</v>
      </c>
      <c r="J65" s="19">
        <v>12.015700000000001</v>
      </c>
      <c r="K65" s="19">
        <v>41.591659129999996</v>
      </c>
      <c r="L65" s="19">
        <v>90.390518420000006</v>
      </c>
      <c r="M65" s="19">
        <v>5.1114146250000001</v>
      </c>
      <c r="N65" s="19">
        <v>0.72409708699999997</v>
      </c>
      <c r="O65" s="19">
        <v>2.96790669</v>
      </c>
      <c r="P65" s="19">
        <v>3.4026035399999999</v>
      </c>
      <c r="Q65" s="19">
        <v>3.4459625950000001</v>
      </c>
      <c r="R65" s="19">
        <v>40.631019999999999</v>
      </c>
      <c r="S65" s="19">
        <v>29.90118</v>
      </c>
      <c r="T65" s="19">
        <v>75.392402000000004</v>
      </c>
      <c r="U65" s="19">
        <v>13.202930289999999</v>
      </c>
      <c r="V65" s="19">
        <v>30.291779999999999</v>
      </c>
      <c r="W65" s="19">
        <v>10.662830700000001</v>
      </c>
      <c r="X65" s="19">
        <v>1.3455211E-2</v>
      </c>
      <c r="Y65" s="19">
        <v>1.3277687999999999E-2</v>
      </c>
      <c r="Z65" s="19">
        <v>279.76462889999999</v>
      </c>
      <c r="AA65" s="19">
        <v>80.644150389999993</v>
      </c>
    </row>
    <row r="66" spans="1:27" x14ac:dyDescent="0.25">
      <c r="A66" s="19" t="s">
        <v>884</v>
      </c>
      <c r="B66" s="19">
        <v>2020003</v>
      </c>
      <c r="C66" s="19">
        <v>50.556649380000003</v>
      </c>
      <c r="D66" s="19">
        <v>4.532938122</v>
      </c>
      <c r="E66" s="19">
        <v>231.7726275</v>
      </c>
      <c r="F66" s="19">
        <v>0.21813036899999999</v>
      </c>
      <c r="G66" s="19">
        <v>0.113044003</v>
      </c>
      <c r="H66" s="19">
        <v>4.1075494829999997</v>
      </c>
      <c r="I66" s="19">
        <v>84.316186920000007</v>
      </c>
      <c r="J66" s="19">
        <v>17.905609999999999</v>
      </c>
      <c r="K66" s="19">
        <v>17.565336030000001</v>
      </c>
      <c r="L66" s="19">
        <v>85.608737629999993</v>
      </c>
      <c r="M66" s="19">
        <v>5.5789104920000003</v>
      </c>
      <c r="N66" s="19">
        <v>0.34237363999999998</v>
      </c>
      <c r="O66" s="19">
        <v>4.2222125940000002</v>
      </c>
      <c r="P66" s="19">
        <v>4.1127598379999997</v>
      </c>
      <c r="Q66" s="19">
        <v>3.59427165</v>
      </c>
      <c r="R66" s="19">
        <v>3.223954</v>
      </c>
      <c r="S66" s="19">
        <v>8.4029109999999996</v>
      </c>
      <c r="T66" s="19">
        <v>77.197243999999998</v>
      </c>
      <c r="U66" s="19">
        <v>3.9680497039999998</v>
      </c>
      <c r="V66" s="19">
        <v>37.853920000000002</v>
      </c>
      <c r="W66" s="19">
        <v>11.667913370000001</v>
      </c>
      <c r="X66" s="19">
        <v>1.1031124999999999E-2</v>
      </c>
      <c r="Y66" s="19">
        <v>9.5751229999999996E-3</v>
      </c>
      <c r="Z66" s="19">
        <v>220.2887891</v>
      </c>
      <c r="AA66" s="19">
        <v>139.82002929999999</v>
      </c>
    </row>
    <row r="67" spans="1:27" x14ac:dyDescent="0.25">
      <c r="A67" s="19" t="s">
        <v>883</v>
      </c>
      <c r="B67" s="19">
        <v>2020003</v>
      </c>
      <c r="C67" s="19">
        <v>52.733987089999999</v>
      </c>
      <c r="D67" s="19">
        <v>8.4434086169999993</v>
      </c>
      <c r="E67" s="19">
        <v>236.3225779</v>
      </c>
      <c r="F67" s="19">
        <v>0.22314409099999999</v>
      </c>
      <c r="G67" s="19">
        <v>0.20682077500000001</v>
      </c>
      <c r="H67" s="19">
        <v>2.617317602</v>
      </c>
      <c r="I67" s="19">
        <v>42.406512849999999</v>
      </c>
      <c r="J67" s="19">
        <v>17.364170000000001</v>
      </c>
      <c r="K67" s="19">
        <v>14.47579013</v>
      </c>
      <c r="L67" s="19">
        <v>106.694732</v>
      </c>
      <c r="M67" s="19">
        <v>56.989862979999998</v>
      </c>
      <c r="N67" s="19">
        <v>18.857561629999999</v>
      </c>
      <c r="O67" s="19">
        <v>3.9567125939999999</v>
      </c>
      <c r="P67" s="19">
        <v>3.9628818859999999</v>
      </c>
      <c r="Q67" s="19">
        <v>3.7703425159999999</v>
      </c>
      <c r="R67" s="19">
        <v>64.752700000000004</v>
      </c>
      <c r="S67" s="19">
        <v>23.274360000000001</v>
      </c>
      <c r="T67" s="19">
        <v>78.280286000000004</v>
      </c>
      <c r="U67" s="19">
        <v>9.5763440059999994</v>
      </c>
      <c r="V67" s="19">
        <v>37.162439999999997</v>
      </c>
      <c r="W67" s="19">
        <v>11.73423227</v>
      </c>
      <c r="X67" s="19">
        <v>1.1717610999999999E-2</v>
      </c>
      <c r="Y67" s="19">
        <v>9.9874979999999992E-3</v>
      </c>
      <c r="Z67" s="19">
        <v>225.98</v>
      </c>
      <c r="AA67" s="19">
        <v>66.764775389999997</v>
      </c>
    </row>
    <row r="68" spans="1:27" x14ac:dyDescent="0.25">
      <c r="A68" s="19" t="s">
        <v>942</v>
      </c>
      <c r="B68" s="19">
        <v>2020004</v>
      </c>
      <c r="C68" s="19">
        <v>84.942699730000001</v>
      </c>
      <c r="D68" s="19">
        <v>2.1413813030000002</v>
      </c>
      <c r="E68" s="19">
        <v>260.88019750000001</v>
      </c>
      <c r="F68" s="19">
        <v>0.32560039899999998</v>
      </c>
      <c r="G68" s="19">
        <v>3.2459440999999999E-2</v>
      </c>
      <c r="H68" s="19">
        <v>5.0276420159999997</v>
      </c>
      <c r="I68" s="19">
        <v>73.32745774</v>
      </c>
      <c r="J68" s="19">
        <v>16.604749999999999</v>
      </c>
      <c r="K68" s="19">
        <v>37.007096189999999</v>
      </c>
      <c r="L68" s="19">
        <v>113.50942910000001</v>
      </c>
      <c r="M68" s="19">
        <v>4.2424485220000001</v>
      </c>
      <c r="N68" s="19">
        <v>0.15359346199999999</v>
      </c>
      <c r="O68" s="19">
        <v>4.1592716489999999</v>
      </c>
      <c r="P68" s="19">
        <v>4.1170984209999997</v>
      </c>
      <c r="Q68" s="19">
        <v>3.636741335</v>
      </c>
      <c r="R68" s="19">
        <v>6.7662849999999999</v>
      </c>
      <c r="S68" s="19">
        <v>0.67302300000000004</v>
      </c>
      <c r="T68" s="19">
        <v>76.562005999999997</v>
      </c>
      <c r="U68" s="19">
        <v>0.963882142</v>
      </c>
      <c r="V68" s="19">
        <v>36.555799999999998</v>
      </c>
      <c r="W68" s="19">
        <v>11.72256692</v>
      </c>
      <c r="X68" s="19">
        <v>1.4679361E-2</v>
      </c>
      <c r="Y68" s="19">
        <v>1.6087633E-2</v>
      </c>
      <c r="Z68" s="19">
        <v>213.37167969999999</v>
      </c>
      <c r="AA68" s="19">
        <v>162.78584960000001</v>
      </c>
    </row>
    <row r="69" spans="1:27" x14ac:dyDescent="0.25">
      <c r="A69" s="19" t="s">
        <v>856</v>
      </c>
      <c r="B69" s="19">
        <v>2020004</v>
      </c>
      <c r="C69" s="19">
        <v>109.5888221</v>
      </c>
      <c r="D69" s="19">
        <v>2.782017975</v>
      </c>
      <c r="E69" s="19">
        <v>421.89154689999998</v>
      </c>
      <c r="F69" s="19">
        <v>0.25975590500000001</v>
      </c>
      <c r="G69" s="19">
        <v>2.3294204999999998E-2</v>
      </c>
      <c r="H69" s="19">
        <v>0.56762092799999997</v>
      </c>
      <c r="I69" s="19">
        <v>37.664901729999997</v>
      </c>
      <c r="J69" s="19">
        <v>19.7943</v>
      </c>
      <c r="K69" s="19">
        <v>72.579298069999993</v>
      </c>
      <c r="L69" s="19">
        <v>192.85118199999999</v>
      </c>
      <c r="M69" s="19">
        <v>2.7102216640000001</v>
      </c>
      <c r="N69" s="19">
        <v>0.374495199</v>
      </c>
      <c r="O69" s="19">
        <v>3.9027688939999998</v>
      </c>
      <c r="P69" s="19">
        <v>4.2128228300000004</v>
      </c>
      <c r="Q69" s="19">
        <v>3.8971681060000001</v>
      </c>
      <c r="R69" s="19">
        <v>5.9476800000000001</v>
      </c>
      <c r="S69" s="19">
        <v>59.068469999999998</v>
      </c>
      <c r="T69" s="19">
        <v>74.828624000000005</v>
      </c>
      <c r="U69" s="19">
        <v>1.721102269</v>
      </c>
      <c r="V69" s="19">
        <v>39.08182</v>
      </c>
      <c r="W69" s="19">
        <v>11.986413369999999</v>
      </c>
      <c r="X69" s="19">
        <v>3.4286381999999997E-2</v>
      </c>
      <c r="Y69" s="19">
        <v>2.0755459E-2</v>
      </c>
      <c r="Z69" s="19">
        <v>480.14</v>
      </c>
      <c r="AA69" s="19">
        <v>326.63966799999997</v>
      </c>
    </row>
    <row r="70" spans="1:27" x14ac:dyDescent="0.25">
      <c r="A70" s="19" t="s">
        <v>1233</v>
      </c>
      <c r="B70" s="19">
        <v>2020002</v>
      </c>
      <c r="C70" s="19">
        <v>95.150861259999999</v>
      </c>
      <c r="D70" s="19">
        <v>2.942257508</v>
      </c>
      <c r="E70" s="19">
        <v>904.38544309999997</v>
      </c>
      <c r="F70" s="19">
        <v>0.105210518</v>
      </c>
      <c r="G70" s="19">
        <v>3.0004823999999999E-2</v>
      </c>
      <c r="H70" s="19">
        <v>6.8026183280000003</v>
      </c>
      <c r="I70" s="19">
        <v>93.121852970000006</v>
      </c>
      <c r="J70" s="19">
        <v>34.497540000000001</v>
      </c>
      <c r="K70" s="19">
        <v>31.379320419999999</v>
      </c>
      <c r="L70" s="19">
        <v>295.96923470000002</v>
      </c>
      <c r="M70" s="19">
        <v>0.215256798</v>
      </c>
      <c r="N70" s="19">
        <v>9.8061429999999998E-3</v>
      </c>
      <c r="O70" s="19">
        <v>4.579334641</v>
      </c>
      <c r="P70" s="19">
        <v>4.499614169</v>
      </c>
      <c r="Q70" s="19">
        <v>4.3148976330000002</v>
      </c>
      <c r="R70" s="19">
        <v>0.79305139999999996</v>
      </c>
      <c r="S70" s="19">
        <v>0</v>
      </c>
      <c r="T70" s="19">
        <v>71.740921999999998</v>
      </c>
      <c r="U70" s="19">
        <v>3.0674944869999998</v>
      </c>
      <c r="V70" s="19">
        <v>50.861550000000001</v>
      </c>
      <c r="W70" s="19">
        <v>13.400681090000001</v>
      </c>
      <c r="X70" s="19">
        <v>3.6374634000000003E-2</v>
      </c>
      <c r="Y70" s="19">
        <v>1.8020996000000001E-2</v>
      </c>
      <c r="Z70" s="19">
        <v>674.96</v>
      </c>
      <c r="AA70" s="19">
        <v>502.73070310000003</v>
      </c>
    </row>
    <row r="71" spans="1:27" x14ac:dyDescent="0.25">
      <c r="A71" s="19" t="s">
        <v>917</v>
      </c>
      <c r="B71" s="19">
        <v>2020007</v>
      </c>
      <c r="C71" s="19">
        <v>26.06971167</v>
      </c>
      <c r="D71" s="19">
        <v>9.6903062630000001</v>
      </c>
      <c r="E71" s="19">
        <v>462.78957759999997</v>
      </c>
      <c r="F71" s="19">
        <v>5.6331673999999998E-2</v>
      </c>
      <c r="G71" s="19">
        <v>0.38376932200000002</v>
      </c>
      <c r="H71" s="19">
        <v>2.8521551500000002</v>
      </c>
      <c r="I71" s="19">
        <v>43.575607239999997</v>
      </c>
      <c r="J71" s="19">
        <v>18.582789999999999</v>
      </c>
      <c r="K71" s="19">
        <v>12.59228617</v>
      </c>
      <c r="L71" s="19">
        <v>45.907467570000001</v>
      </c>
      <c r="M71" s="19">
        <v>13.84296936</v>
      </c>
      <c r="N71" s="19">
        <v>2.4367457259999998</v>
      </c>
      <c r="O71" s="19">
        <v>4.4336141690000002</v>
      </c>
      <c r="P71" s="19">
        <v>4.3179055069999999</v>
      </c>
      <c r="Q71" s="19">
        <v>4.1628936970000003</v>
      </c>
      <c r="R71" s="19">
        <v>2.1452399999999998</v>
      </c>
      <c r="S71" s="19">
        <v>9.7254729999999991</v>
      </c>
      <c r="T71" s="19">
        <v>78.832579999999993</v>
      </c>
      <c r="U71" s="19">
        <v>27.273362240000001</v>
      </c>
      <c r="V71" s="19">
        <v>40.676110000000001</v>
      </c>
      <c r="W71" s="19">
        <v>12.5764055</v>
      </c>
      <c r="X71" s="19">
        <v>8.0374569999999996E-3</v>
      </c>
      <c r="Y71" s="19">
        <v>4.9374450000000004E-3</v>
      </c>
      <c r="Z71" s="19">
        <v>241.76</v>
      </c>
      <c r="AA71" s="19">
        <v>116.4216699</v>
      </c>
    </row>
    <row r="72" spans="1:27" x14ac:dyDescent="0.25">
      <c r="A72" s="19" t="s">
        <v>939</v>
      </c>
      <c r="B72" s="19">
        <v>2020008</v>
      </c>
      <c r="C72" s="19">
        <v>25.647460880000001</v>
      </c>
      <c r="D72" s="19">
        <v>15.70105096</v>
      </c>
      <c r="E72" s="19">
        <v>523.9842155</v>
      </c>
      <c r="F72" s="19">
        <v>4.8947009999999999E-2</v>
      </c>
      <c r="G72" s="19">
        <v>0.58462756900000001</v>
      </c>
      <c r="H72" s="19">
        <v>3.1389028470000002</v>
      </c>
      <c r="I72" s="19">
        <v>68.636095600000004</v>
      </c>
      <c r="J72" s="19">
        <v>19.589739999999999</v>
      </c>
      <c r="K72" s="19">
        <v>10.286765190000001</v>
      </c>
      <c r="L72" s="19">
        <v>62.90419567</v>
      </c>
      <c r="M72" s="19">
        <v>11.6926741</v>
      </c>
      <c r="N72" s="19">
        <v>2.3098624029999999</v>
      </c>
      <c r="O72" s="19">
        <v>4.5270236170000002</v>
      </c>
      <c r="P72" s="19">
        <v>4.0963740120000001</v>
      </c>
      <c r="Q72" s="19">
        <v>4.5357598379999997</v>
      </c>
      <c r="R72" s="19">
        <v>10.644579999999999</v>
      </c>
      <c r="S72" s="19">
        <v>47.024349999999998</v>
      </c>
      <c r="T72" s="19">
        <v>78.098432000000003</v>
      </c>
      <c r="U72" s="19">
        <v>33.658801480000001</v>
      </c>
      <c r="V72" s="19">
        <v>40.176740000000002</v>
      </c>
      <c r="W72" s="19">
        <v>12.81546062</v>
      </c>
      <c r="X72" s="19">
        <v>8.5183099999999994E-3</v>
      </c>
      <c r="Y72" s="19">
        <v>4.8574739999999996E-3</v>
      </c>
      <c r="Z72" s="19">
        <v>303.08</v>
      </c>
      <c r="AA72" s="19">
        <v>87.846484380000007</v>
      </c>
    </row>
    <row r="73" spans="1:27" x14ac:dyDescent="0.25">
      <c r="A73" s="19" t="s">
        <v>880</v>
      </c>
      <c r="B73" s="19">
        <v>2020007</v>
      </c>
      <c r="C73" s="19">
        <v>93.577429699999996</v>
      </c>
      <c r="D73" s="19">
        <v>2.2281945859999999</v>
      </c>
      <c r="E73" s="19">
        <v>247.65955009999999</v>
      </c>
      <c r="F73" s="19">
        <v>0.37784703600000002</v>
      </c>
      <c r="G73" s="19">
        <v>3.7062253000000003E-2</v>
      </c>
      <c r="H73" s="19">
        <v>2.2127542610000002</v>
      </c>
      <c r="I73" s="19">
        <v>33.108851020000003</v>
      </c>
      <c r="J73" s="19">
        <v>17.513929999999998</v>
      </c>
      <c r="K73" s="19">
        <v>19.203896839999999</v>
      </c>
      <c r="L73" s="19">
        <v>177.89880930000001</v>
      </c>
      <c r="M73" s="19">
        <v>14.431006050000001</v>
      </c>
      <c r="N73" s="19">
        <v>2.5753435950000001</v>
      </c>
      <c r="O73" s="19">
        <v>4.7306653499999998</v>
      </c>
      <c r="P73" s="19">
        <v>4.2246377910000001</v>
      </c>
      <c r="Q73" s="19">
        <v>4.3505747990000003</v>
      </c>
      <c r="R73" s="19">
        <v>48.938980000000001</v>
      </c>
      <c r="S73" s="19">
        <v>0</v>
      </c>
      <c r="T73" s="19">
        <v>78.959047999999996</v>
      </c>
      <c r="U73" s="19">
        <v>1.4047765539999999</v>
      </c>
      <c r="V73" s="19">
        <v>39.044800000000002</v>
      </c>
      <c r="W73" s="19">
        <v>12.4778307</v>
      </c>
      <c r="X73" s="19">
        <v>1.9114035000000001E-2</v>
      </c>
      <c r="Y73" s="19">
        <v>1.7722998E-2</v>
      </c>
      <c r="Z73" s="19">
        <v>170.59</v>
      </c>
      <c r="AA73" s="19">
        <v>102.0517188</v>
      </c>
    </row>
    <row r="74" spans="1:27" x14ac:dyDescent="0.25">
      <c r="A74" s="19" t="s">
        <v>918</v>
      </c>
      <c r="B74" s="19">
        <v>2020006</v>
      </c>
      <c r="C74" s="19">
        <v>267.50939720000002</v>
      </c>
      <c r="D74" s="19">
        <v>4.8045569199999996</v>
      </c>
      <c r="E74" s="19">
        <v>565.91950870000005</v>
      </c>
      <c r="F74" s="19">
        <v>0.47269866500000002</v>
      </c>
      <c r="G74" s="19">
        <v>3.2872297000000002E-2</v>
      </c>
      <c r="H74" s="19">
        <v>0.27207021799999997</v>
      </c>
      <c r="I74" s="19">
        <v>68.267740750000002</v>
      </c>
      <c r="J74" s="19">
        <v>19.520289999999999</v>
      </c>
      <c r="K74" s="19">
        <v>46.477238610000001</v>
      </c>
      <c r="L74" s="19">
        <v>448.94676820000001</v>
      </c>
      <c r="M74" s="19">
        <v>5.0362563140000001</v>
      </c>
      <c r="N74" s="19">
        <v>0.551622367</v>
      </c>
      <c r="O74" s="19">
        <v>3.7869314919999999</v>
      </c>
      <c r="P74" s="19">
        <v>3.9113814919999998</v>
      </c>
      <c r="Q74" s="19">
        <v>3.5572476339999999</v>
      </c>
      <c r="R74" s="19">
        <v>5.1994990000000003</v>
      </c>
      <c r="S74" s="19">
        <v>4.9197629999999997</v>
      </c>
      <c r="T74" s="19">
        <v>76.628857999999994</v>
      </c>
      <c r="U74" s="19">
        <v>6.5286198759999996</v>
      </c>
      <c r="V74" s="19">
        <v>39.735550000000003</v>
      </c>
      <c r="W74" s="19">
        <v>11.01760629</v>
      </c>
      <c r="X74" s="19">
        <v>4.0445000000000002E-2</v>
      </c>
      <c r="Y74" s="19">
        <v>5.0664659000000001E-2</v>
      </c>
      <c r="Z74" s="19">
        <v>412.8714453</v>
      </c>
      <c r="AA74" s="19">
        <v>100.1584668</v>
      </c>
    </row>
    <row r="75" spans="1:27" x14ac:dyDescent="0.25">
      <c r="A75" s="19" t="s">
        <v>919</v>
      </c>
      <c r="B75" s="19">
        <v>2040104</v>
      </c>
      <c r="C75" s="19">
        <v>52.816272159999997</v>
      </c>
      <c r="D75" s="19">
        <v>5.7733944460000002</v>
      </c>
      <c r="E75" s="19">
        <v>370.111514</v>
      </c>
      <c r="F75" s="19">
        <v>0.142703671</v>
      </c>
      <c r="G75" s="19">
        <v>0.14519381000000001</v>
      </c>
      <c r="H75" s="19">
        <v>6.857052919</v>
      </c>
      <c r="I75" s="19">
        <v>72.758035750000005</v>
      </c>
      <c r="J75" s="19">
        <v>26.16198</v>
      </c>
      <c r="K75" s="19">
        <v>21.848929800000001</v>
      </c>
      <c r="L75" s="19">
        <v>68.199091879999997</v>
      </c>
      <c r="M75" s="19">
        <v>11.54996328</v>
      </c>
      <c r="N75" s="19">
        <v>2.2887884299999999</v>
      </c>
      <c r="O75" s="19">
        <v>4.890811019</v>
      </c>
      <c r="P75" s="19">
        <v>4.5607086570000002</v>
      </c>
      <c r="Q75" s="19">
        <v>4.6291456650000002</v>
      </c>
      <c r="R75" s="19">
        <v>0.69165120000000002</v>
      </c>
      <c r="S75" s="19">
        <v>3.2086670000000002</v>
      </c>
      <c r="T75" s="19">
        <v>74.430554000000001</v>
      </c>
      <c r="U75" s="19">
        <v>4.4160490880000003</v>
      </c>
      <c r="V75" s="19">
        <v>45.434040000000003</v>
      </c>
      <c r="W75" s="19">
        <v>13.4455866</v>
      </c>
      <c r="X75" s="19">
        <v>1.1315914999999999E-2</v>
      </c>
      <c r="Y75" s="19">
        <v>1.0003082E-2</v>
      </c>
      <c r="Z75" s="19">
        <v>512.79999999999995</v>
      </c>
      <c r="AA75" s="19">
        <v>407.66468750000001</v>
      </c>
    </row>
    <row r="76" spans="1:27" x14ac:dyDescent="0.25">
      <c r="A76" s="19" t="s">
        <v>889</v>
      </c>
      <c r="B76" s="19">
        <v>2040104</v>
      </c>
      <c r="C76" s="19">
        <v>28.377598819999999</v>
      </c>
      <c r="D76" s="19">
        <v>7.5653903060000003</v>
      </c>
      <c r="E76" s="19">
        <v>286.93262349999998</v>
      </c>
      <c r="F76" s="19">
        <v>9.8899868000000002E-2</v>
      </c>
      <c r="G76" s="19">
        <v>0.22230686899999999</v>
      </c>
      <c r="H76" s="19">
        <v>13.07366247</v>
      </c>
      <c r="I76" s="19">
        <v>74.40411349</v>
      </c>
      <c r="J76" s="19">
        <v>22.838519999999999</v>
      </c>
      <c r="K76" s="19">
        <v>28.833763810000001</v>
      </c>
      <c r="L76" s="19">
        <v>37.819404380000002</v>
      </c>
      <c r="M76" s="19">
        <v>7.7393282269999997</v>
      </c>
      <c r="N76" s="19">
        <v>1.245748506</v>
      </c>
      <c r="O76" s="19">
        <v>4.4883976329999999</v>
      </c>
      <c r="P76" s="19">
        <v>4.427118106</v>
      </c>
      <c r="Q76" s="19">
        <v>4.2573267670000003</v>
      </c>
      <c r="R76" s="19">
        <v>0.69367230000000002</v>
      </c>
      <c r="S76" s="19">
        <v>0.8074538</v>
      </c>
      <c r="T76" s="19">
        <v>74.981012000000007</v>
      </c>
      <c r="U76" s="19">
        <v>6.8413544909999997</v>
      </c>
      <c r="V76" s="19">
        <v>42.551360000000003</v>
      </c>
      <c r="W76" s="19">
        <v>12.78054723</v>
      </c>
      <c r="X76" s="19">
        <v>7.420065E-3</v>
      </c>
      <c r="Y76" s="19">
        <v>5.3745449999999997E-3</v>
      </c>
      <c r="Z76" s="19">
        <v>458.6517187</v>
      </c>
      <c r="AA76" s="19">
        <v>368.31449220000002</v>
      </c>
    </row>
    <row r="77" spans="1:27" x14ac:dyDescent="0.25">
      <c r="A77" s="19" t="s">
        <v>920</v>
      </c>
      <c r="B77" s="19">
        <v>2030101</v>
      </c>
      <c r="C77" s="19">
        <v>30.778247910000001</v>
      </c>
      <c r="D77" s="19">
        <v>15.02917968</v>
      </c>
      <c r="E77" s="19">
        <v>397.88970210000002</v>
      </c>
      <c r="F77" s="19">
        <v>7.7353718000000002E-2</v>
      </c>
      <c r="G77" s="19">
        <v>0.73066622599999997</v>
      </c>
      <c r="H77" s="19">
        <v>8.4530711800000002</v>
      </c>
      <c r="I77" s="19">
        <v>28.175633510000001</v>
      </c>
      <c r="J77" s="19">
        <v>25.735320000000002</v>
      </c>
      <c r="K77" s="19">
        <v>5.207470206</v>
      </c>
      <c r="L77" s="19">
        <v>67.158157799999998</v>
      </c>
      <c r="M77" s="19">
        <v>62.001138619999999</v>
      </c>
      <c r="N77" s="19">
        <v>12.700399709999999</v>
      </c>
      <c r="O77" s="19">
        <v>4.8766732230000001</v>
      </c>
      <c r="P77" s="19">
        <v>4.3655118069999999</v>
      </c>
      <c r="Q77" s="19">
        <v>4.4090433029999998</v>
      </c>
      <c r="R77" s="19">
        <v>0.14363780000000001</v>
      </c>
      <c r="S77" s="19">
        <v>13.460559999999999</v>
      </c>
      <c r="T77" s="19">
        <v>79.456639999999993</v>
      </c>
      <c r="U77" s="19">
        <v>32.420760090000002</v>
      </c>
      <c r="V77" s="19">
        <v>47.5304</v>
      </c>
      <c r="W77" s="19">
        <v>13.10482676</v>
      </c>
      <c r="X77" s="19">
        <v>6.6537089999999998E-3</v>
      </c>
      <c r="Y77" s="19">
        <v>5.8292140000000001E-3</v>
      </c>
      <c r="Z77" s="19">
        <v>177.43</v>
      </c>
      <c r="AA77" s="19">
        <v>16.503779300000001</v>
      </c>
    </row>
    <row r="78" spans="1:27" x14ac:dyDescent="0.25">
      <c r="A78" s="19" t="s">
        <v>896</v>
      </c>
      <c r="B78" s="19">
        <v>2030101</v>
      </c>
      <c r="C78" s="19">
        <v>108.7835707</v>
      </c>
      <c r="D78" s="19">
        <v>9.1610802400000004</v>
      </c>
      <c r="E78" s="19">
        <v>711.10037560000001</v>
      </c>
      <c r="F78" s="19">
        <v>0.15297920600000001</v>
      </c>
      <c r="G78" s="19">
        <v>0.15218334</v>
      </c>
      <c r="H78" s="19">
        <v>2.9955172719999998</v>
      </c>
      <c r="I78" s="19">
        <v>61.866338519999999</v>
      </c>
      <c r="J78" s="19">
        <v>27.898230000000002</v>
      </c>
      <c r="K78" s="19">
        <v>16.229659649999999</v>
      </c>
      <c r="L78" s="19">
        <v>209.32091149999999</v>
      </c>
      <c r="M78" s="19">
        <v>30.440655119999999</v>
      </c>
      <c r="N78" s="19">
        <v>4.6353989039999997</v>
      </c>
      <c r="O78" s="19">
        <v>5.1652519630000002</v>
      </c>
      <c r="P78" s="19">
        <v>4.6248661369999997</v>
      </c>
      <c r="Q78" s="19">
        <v>4.779287397</v>
      </c>
      <c r="R78" s="19">
        <v>1.9706429999999999</v>
      </c>
      <c r="S78" s="19">
        <v>43.334240000000001</v>
      </c>
      <c r="T78" s="19">
        <v>77.787571999999997</v>
      </c>
      <c r="U78" s="19">
        <v>13.17933715</v>
      </c>
      <c r="V78" s="19">
        <v>49.916029999999999</v>
      </c>
      <c r="W78" s="19">
        <v>14.01492125</v>
      </c>
      <c r="X78" s="19">
        <v>1.9007125E-2</v>
      </c>
      <c r="Y78" s="19">
        <v>2.0602948999999999E-2</v>
      </c>
      <c r="Z78" s="19">
        <v>377.15</v>
      </c>
      <c r="AA78" s="19">
        <v>96.935341800000003</v>
      </c>
    </row>
    <row r="79" spans="1:27" x14ac:dyDescent="0.25">
      <c r="A79" s="19" t="s">
        <v>882</v>
      </c>
      <c r="B79" s="19">
        <v>2030101</v>
      </c>
      <c r="C79" s="19">
        <v>29.946835870000001</v>
      </c>
      <c r="D79" s="19">
        <v>10.229524919999999</v>
      </c>
      <c r="E79" s="19">
        <v>489.19664829999999</v>
      </c>
      <c r="F79" s="19">
        <v>6.1216355E-2</v>
      </c>
      <c r="G79" s="19">
        <v>0.336283204</v>
      </c>
      <c r="H79" s="19">
        <v>2.723620371</v>
      </c>
      <c r="I79" s="19">
        <v>57.974106810000002</v>
      </c>
      <c r="J79" s="19">
        <v>27.057659999999998</v>
      </c>
      <c r="K79" s="19">
        <v>13.20067937</v>
      </c>
      <c r="L79" s="19">
        <v>64.161557470000005</v>
      </c>
      <c r="M79" s="19">
        <v>44.512995869999997</v>
      </c>
      <c r="N79" s="19">
        <v>11.559607270000001</v>
      </c>
      <c r="O79" s="19">
        <v>4.8285511760000004</v>
      </c>
      <c r="P79" s="19">
        <v>4.4683740109999999</v>
      </c>
      <c r="Q79" s="19">
        <v>4.574188972</v>
      </c>
      <c r="R79" s="19">
        <v>3.3953579999999999</v>
      </c>
      <c r="S79" s="19">
        <v>6.0074019999999999</v>
      </c>
      <c r="T79" s="19">
        <v>78.104011999999997</v>
      </c>
      <c r="U79" s="19">
        <v>16.848476049999999</v>
      </c>
      <c r="V79" s="19">
        <v>48.314399999999999</v>
      </c>
      <c r="W79" s="19">
        <v>13.33041337</v>
      </c>
      <c r="X79" s="19">
        <v>8.3393479999999999E-3</v>
      </c>
      <c r="Y79" s="19">
        <v>5.6717490000000002E-3</v>
      </c>
      <c r="Z79" s="19">
        <v>291.70999999999998</v>
      </c>
      <c r="AA79" s="19">
        <v>154.4274609</v>
      </c>
    </row>
    <row r="80" spans="1:27" x14ac:dyDescent="0.25">
      <c r="A80" s="19" t="s">
        <v>873</v>
      </c>
      <c r="B80" s="19">
        <v>1100005</v>
      </c>
      <c r="C80" s="19">
        <v>99.353828980000003</v>
      </c>
      <c r="D80" s="19">
        <v>3.2749816809999999</v>
      </c>
      <c r="E80" s="19">
        <v>497.3054161</v>
      </c>
      <c r="F80" s="19">
        <v>0.19978432800000001</v>
      </c>
      <c r="G80" s="19">
        <v>5.5138076000000001E-2</v>
      </c>
      <c r="H80" s="19">
        <v>3.9425442620000002</v>
      </c>
      <c r="I80" s="19">
        <v>53.82194028</v>
      </c>
      <c r="J80" s="19">
        <v>22.42681</v>
      </c>
      <c r="K80" s="19">
        <v>30.722150849999998</v>
      </c>
      <c r="L80" s="19">
        <v>110.21206460000001</v>
      </c>
      <c r="M80" s="19">
        <v>9.9606831010000008</v>
      </c>
      <c r="N80" s="19">
        <v>1.9464156500000001</v>
      </c>
      <c r="O80" s="19">
        <v>4.3332559010000002</v>
      </c>
      <c r="P80" s="19">
        <v>4.0486456649999996</v>
      </c>
      <c r="Q80" s="19">
        <v>4.4039606249999999</v>
      </c>
      <c r="R80" s="19">
        <v>0</v>
      </c>
      <c r="S80" s="19">
        <v>19.864149999999999</v>
      </c>
      <c r="T80" s="19">
        <v>77.477485999999999</v>
      </c>
      <c r="U80" s="19">
        <v>3.2017166779999999</v>
      </c>
      <c r="V80" s="19">
        <v>42.751280000000001</v>
      </c>
      <c r="W80" s="19">
        <v>12.715185030000001</v>
      </c>
      <c r="X80" s="19">
        <v>1.8010152000000001E-2</v>
      </c>
      <c r="Y80" s="19">
        <v>1.8817013E-2</v>
      </c>
      <c r="Z80" s="19">
        <v>260.72871090000001</v>
      </c>
      <c r="AA80" s="19">
        <v>165.80953120000001</v>
      </c>
    </row>
    <row r="81" spans="1:27" x14ac:dyDescent="0.25">
      <c r="A81" s="19" t="s">
        <v>910</v>
      </c>
      <c r="B81" s="19">
        <v>1100005</v>
      </c>
      <c r="C81" s="19">
        <v>57.263722690000002</v>
      </c>
      <c r="D81" s="19">
        <v>3.6802174870000002</v>
      </c>
      <c r="E81" s="19">
        <v>1172.6878999999999</v>
      </c>
      <c r="F81" s="19">
        <v>4.883117E-2</v>
      </c>
      <c r="G81" s="19">
        <v>5.5503795000000002E-2</v>
      </c>
      <c r="H81" s="19">
        <v>6.2810406890000001</v>
      </c>
      <c r="I81" s="19">
        <v>93.246229549999995</v>
      </c>
      <c r="J81" s="19">
        <v>25.37454</v>
      </c>
      <c r="K81" s="19">
        <v>20.31728683</v>
      </c>
      <c r="L81" s="19">
        <v>205.23847430000001</v>
      </c>
      <c r="M81" s="19">
        <v>2.3203626919999998</v>
      </c>
      <c r="N81" s="19">
        <v>0.15755000699999999</v>
      </c>
      <c r="O81" s="19">
        <v>4.5030826729999998</v>
      </c>
      <c r="P81" s="19">
        <v>4.123311019</v>
      </c>
      <c r="Q81" s="19">
        <v>4.605066924</v>
      </c>
      <c r="R81" s="19">
        <v>1.0479790000000001E-3</v>
      </c>
      <c r="S81" s="19">
        <v>62.644930000000002</v>
      </c>
      <c r="T81" s="19">
        <v>76.720100000000002</v>
      </c>
      <c r="U81" s="19">
        <v>3.389843983</v>
      </c>
      <c r="V81" s="19">
        <v>46.179870000000001</v>
      </c>
      <c r="W81" s="19">
        <v>13.17732676</v>
      </c>
      <c r="X81" s="19">
        <v>2.2687083E-2</v>
      </c>
      <c r="Y81" s="19">
        <v>1.0845402000000001E-2</v>
      </c>
      <c r="Z81" s="19">
        <v>295.1300195</v>
      </c>
      <c r="AA81" s="19">
        <v>160.76696290000001</v>
      </c>
    </row>
    <row r="82" spans="1:27" x14ac:dyDescent="0.25">
      <c r="A82" s="19" t="s">
        <v>938</v>
      </c>
      <c r="B82" s="19">
        <v>1100005</v>
      </c>
      <c r="C82" s="19">
        <v>130.93786019999999</v>
      </c>
      <c r="D82" s="19">
        <v>4.2088947389999998</v>
      </c>
      <c r="E82" s="19">
        <v>731.08230309999999</v>
      </c>
      <c r="F82" s="19">
        <v>0.179101394</v>
      </c>
      <c r="G82" s="19">
        <v>3.3619263000000003E-2</v>
      </c>
      <c r="H82" s="19">
        <v>1.565625614</v>
      </c>
      <c r="I82" s="19">
        <v>67.741637080000004</v>
      </c>
      <c r="J82" s="19">
        <v>21.78828</v>
      </c>
      <c r="K82" s="19">
        <v>91.256446400000002</v>
      </c>
      <c r="L82" s="19">
        <v>168.8881317</v>
      </c>
      <c r="M82" s="19">
        <v>6.2428454149999997</v>
      </c>
      <c r="N82" s="19">
        <v>0.78519477800000004</v>
      </c>
      <c r="O82" s="19">
        <v>4.3800629879999997</v>
      </c>
      <c r="P82" s="19">
        <v>4.0754606259999999</v>
      </c>
      <c r="Q82" s="19">
        <v>4.3876102320000001</v>
      </c>
      <c r="R82" s="19">
        <v>0</v>
      </c>
      <c r="S82" s="19">
        <v>32.129440000000002</v>
      </c>
      <c r="T82" s="19">
        <v>76.254440000000002</v>
      </c>
      <c r="U82" s="19">
        <v>3.3394527410000001</v>
      </c>
      <c r="V82" s="19">
        <v>41.876420000000003</v>
      </c>
      <c r="W82" s="19">
        <v>12.83854329</v>
      </c>
      <c r="X82" s="19">
        <v>2.3717400999999999E-2</v>
      </c>
      <c r="Y82" s="19">
        <v>2.4798837000000001E-2</v>
      </c>
      <c r="Z82" s="19">
        <v>346.46890630000001</v>
      </c>
      <c r="AA82" s="19">
        <v>185.8255078</v>
      </c>
    </row>
    <row r="83" spans="1:27" x14ac:dyDescent="0.25">
      <c r="A83" s="19" t="s">
        <v>911</v>
      </c>
      <c r="B83" s="19">
        <v>1100005</v>
      </c>
      <c r="C83" s="19">
        <v>78.264454490000006</v>
      </c>
      <c r="D83" s="19">
        <v>4.750397253</v>
      </c>
      <c r="E83" s="19">
        <v>879.28428010000005</v>
      </c>
      <c r="F83" s="19">
        <v>8.9009273E-2</v>
      </c>
      <c r="G83" s="19">
        <v>6.4444680000000004E-2</v>
      </c>
      <c r="H83" s="19">
        <v>7.5149597379999999</v>
      </c>
      <c r="I83" s="19">
        <v>72.022827449999994</v>
      </c>
      <c r="J83" s="19">
        <v>23.01474</v>
      </c>
      <c r="K83" s="19">
        <v>8.2004484420000008</v>
      </c>
      <c r="L83" s="19">
        <v>589.5772657</v>
      </c>
      <c r="M83" s="19">
        <v>3.6568248419999998</v>
      </c>
      <c r="N83" s="19">
        <v>0.447296166</v>
      </c>
      <c r="O83" s="19">
        <v>4.5503661370000001</v>
      </c>
      <c r="P83" s="19">
        <v>4.11712598</v>
      </c>
      <c r="Q83" s="19">
        <v>4.5015354289999996</v>
      </c>
      <c r="R83" s="19">
        <v>1.311901</v>
      </c>
      <c r="S83" s="19">
        <v>8.1845960000000009</v>
      </c>
      <c r="T83" s="19">
        <v>75.020737999999994</v>
      </c>
      <c r="U83" s="19">
        <v>6.2723002839999999</v>
      </c>
      <c r="V83" s="19">
        <v>42.92651</v>
      </c>
      <c r="W83" s="19">
        <v>13.24696455</v>
      </c>
      <c r="X83" s="19">
        <v>6.1447165999999998E-2</v>
      </c>
      <c r="Y83" s="19">
        <v>1.4822813000000001E-2</v>
      </c>
      <c r="Z83" s="19">
        <v>699.63</v>
      </c>
      <c r="AA83" s="19">
        <v>229.88787110000001</v>
      </c>
    </row>
    <row r="84" spans="1:27" x14ac:dyDescent="0.25">
      <c r="A84" s="19" t="s">
        <v>887</v>
      </c>
      <c r="B84" s="19">
        <v>2030200</v>
      </c>
      <c r="C84" s="19">
        <v>20.205985609999999</v>
      </c>
      <c r="D84" s="19">
        <v>5.2269269969999996</v>
      </c>
      <c r="E84" s="19">
        <v>0</v>
      </c>
      <c r="F84" s="19">
        <v>0</v>
      </c>
      <c r="G84" s="19">
        <v>0.24882937599999999</v>
      </c>
      <c r="H84" s="19">
        <v>0</v>
      </c>
      <c r="I84" s="19">
        <v>0</v>
      </c>
      <c r="J84" s="19">
        <v>17.997109999999999</v>
      </c>
      <c r="K84" s="19">
        <v>19.05628244</v>
      </c>
      <c r="L84" s="19">
        <v>21.00083338</v>
      </c>
      <c r="M84" s="19">
        <v>98.91454675</v>
      </c>
      <c r="N84" s="19">
        <v>43.754149030000001</v>
      </c>
      <c r="O84" s="19">
        <v>0</v>
      </c>
      <c r="P84" s="19">
        <v>0</v>
      </c>
      <c r="Q84" s="19">
        <v>0</v>
      </c>
      <c r="R84" s="19">
        <v>0</v>
      </c>
      <c r="S84" s="19">
        <v>0</v>
      </c>
      <c r="T84" s="19">
        <v>32</v>
      </c>
      <c r="U84" s="19">
        <v>3.6854726059999998</v>
      </c>
      <c r="V84" s="19">
        <v>42.764899999999997</v>
      </c>
      <c r="W84" s="19">
        <v>0</v>
      </c>
      <c r="X84" s="19">
        <v>3.9160610000000002E-3</v>
      </c>
      <c r="Y84" s="19">
        <v>3.8268909999999998E-3</v>
      </c>
      <c r="Z84" s="19">
        <v>34.770000000000003</v>
      </c>
      <c r="AA84" s="19">
        <v>1.83</v>
      </c>
    </row>
    <row r="85" spans="1:27" x14ac:dyDescent="0.25">
      <c r="A85" s="19" t="s">
        <v>888</v>
      </c>
      <c r="B85" s="19">
        <v>2030200</v>
      </c>
      <c r="C85" s="19">
        <v>19.70423096</v>
      </c>
      <c r="D85" s="19">
        <v>3.2159328490000001</v>
      </c>
      <c r="E85" s="19">
        <v>0</v>
      </c>
      <c r="F85" s="19">
        <v>0</v>
      </c>
      <c r="G85" s="19">
        <v>0.12148966999999999</v>
      </c>
      <c r="H85" s="19">
        <v>0</v>
      </c>
      <c r="I85" s="19">
        <v>0</v>
      </c>
      <c r="J85" s="19">
        <v>18.54074</v>
      </c>
      <c r="K85" s="19">
        <v>13.932943849999999</v>
      </c>
      <c r="L85" s="19">
        <v>45.923435750000003</v>
      </c>
      <c r="M85" s="19">
        <v>42.01713857</v>
      </c>
      <c r="N85" s="19">
        <v>14.336907160000001</v>
      </c>
      <c r="O85" s="19">
        <v>0</v>
      </c>
      <c r="P85" s="19">
        <v>0</v>
      </c>
      <c r="Q85" s="19">
        <v>0</v>
      </c>
      <c r="R85" s="19">
        <v>0</v>
      </c>
      <c r="S85" s="19">
        <v>0</v>
      </c>
      <c r="T85" s="19">
        <v>32</v>
      </c>
      <c r="U85" s="19">
        <v>1.9556435780000001</v>
      </c>
      <c r="V85" s="19">
        <v>43.266080000000002</v>
      </c>
      <c r="W85" s="19">
        <v>0</v>
      </c>
      <c r="X85" s="19">
        <v>5.2214100000000001E-3</v>
      </c>
      <c r="Y85" s="19">
        <v>3.7318619999999999E-3</v>
      </c>
      <c r="Z85" s="19">
        <v>28.82124756</v>
      </c>
      <c r="AA85" s="19">
        <v>1.7989384500000001</v>
      </c>
    </row>
    <row r="86" spans="1:27" x14ac:dyDescent="0.25">
      <c r="A86" s="19" t="s">
        <v>890</v>
      </c>
      <c r="B86" s="19">
        <v>2030200</v>
      </c>
      <c r="C86" s="19">
        <v>13.05185666</v>
      </c>
      <c r="D86" s="19">
        <v>17.454330729999999</v>
      </c>
      <c r="E86" s="19">
        <v>0</v>
      </c>
      <c r="F86" s="19">
        <v>0</v>
      </c>
      <c r="G86" s="19">
        <v>1.2541651540000001</v>
      </c>
      <c r="H86" s="19">
        <v>0</v>
      </c>
      <c r="I86" s="19">
        <v>0</v>
      </c>
      <c r="J86" s="19">
        <v>17.841699999999999</v>
      </c>
      <c r="K86" s="19">
        <v>12.70205427</v>
      </c>
      <c r="L86" s="19">
        <v>13.135502710000001</v>
      </c>
      <c r="M86" s="19">
        <v>87.565798310000005</v>
      </c>
      <c r="N86" s="19">
        <v>29.39086777</v>
      </c>
      <c r="O86" s="19">
        <v>0</v>
      </c>
      <c r="P86" s="19">
        <v>0</v>
      </c>
      <c r="Q86" s="19">
        <v>0</v>
      </c>
      <c r="R86" s="19">
        <v>0</v>
      </c>
      <c r="S86" s="19">
        <v>0</v>
      </c>
      <c r="T86" s="19">
        <v>32</v>
      </c>
      <c r="U86" s="19">
        <v>37.067141560000003</v>
      </c>
      <c r="V86" s="19">
        <v>41.909689999999998</v>
      </c>
      <c r="W86" s="19">
        <v>0</v>
      </c>
      <c r="X86" s="19">
        <v>2.5928549999999998E-3</v>
      </c>
      <c r="Y86" s="19">
        <v>2.4719429999999999E-3</v>
      </c>
      <c r="Z86" s="19">
        <v>74.240166020000004</v>
      </c>
      <c r="AA86" s="19">
        <v>1.4103610200000001</v>
      </c>
    </row>
    <row r="87" spans="1:27" x14ac:dyDescent="0.25">
      <c r="A87" s="19" t="s">
        <v>891</v>
      </c>
      <c r="B87" s="19">
        <v>2030200</v>
      </c>
      <c r="C87" s="19">
        <v>4.9442663160000002</v>
      </c>
      <c r="D87" s="19">
        <v>13.432329429999999</v>
      </c>
      <c r="E87" s="19">
        <v>0</v>
      </c>
      <c r="F87" s="19">
        <v>0</v>
      </c>
      <c r="G87" s="19">
        <v>4.868563333</v>
      </c>
      <c r="H87" s="19">
        <v>0</v>
      </c>
      <c r="I87" s="19">
        <v>0</v>
      </c>
      <c r="J87" s="19">
        <v>18.380790000000001</v>
      </c>
      <c r="K87" s="19">
        <v>1.801076326</v>
      </c>
      <c r="L87" s="19">
        <v>1.7175408320000001</v>
      </c>
      <c r="M87" s="19">
        <v>70.666610320000004</v>
      </c>
      <c r="N87" s="19">
        <v>20.30217665</v>
      </c>
      <c r="O87" s="19">
        <v>0</v>
      </c>
      <c r="P87" s="19">
        <v>0</v>
      </c>
      <c r="Q87" s="19">
        <v>0</v>
      </c>
      <c r="R87" s="19">
        <v>0</v>
      </c>
      <c r="S87" s="19">
        <v>0</v>
      </c>
      <c r="T87" s="19">
        <v>32</v>
      </c>
      <c r="U87" s="19">
        <v>66.697578300000004</v>
      </c>
      <c r="V87" s="19">
        <v>43.046390000000002</v>
      </c>
      <c r="W87" s="19">
        <v>0</v>
      </c>
      <c r="X87" s="19">
        <v>1.046164E-3</v>
      </c>
      <c r="Y87" s="19">
        <v>9.36414E-4</v>
      </c>
      <c r="Z87" s="19">
        <v>35.54</v>
      </c>
      <c r="AA87" s="19">
        <v>12.925924070000001</v>
      </c>
    </row>
    <row r="88" spans="1:27" x14ac:dyDescent="0.25">
      <c r="A88" s="19" t="s">
        <v>892</v>
      </c>
      <c r="B88" s="19">
        <v>2030200</v>
      </c>
      <c r="C88" s="19">
        <v>4.883397692</v>
      </c>
      <c r="D88" s="19">
        <v>17.47550232</v>
      </c>
      <c r="E88" s="19">
        <v>0</v>
      </c>
      <c r="F88" s="19">
        <v>0</v>
      </c>
      <c r="G88" s="19">
        <v>2.8753692009999998</v>
      </c>
      <c r="H88" s="19">
        <v>0</v>
      </c>
      <c r="I88" s="19">
        <v>0</v>
      </c>
      <c r="J88" s="19">
        <v>18.399190000000001</v>
      </c>
      <c r="K88" s="19">
        <v>3.5601915079999999</v>
      </c>
      <c r="L88" s="19">
        <v>7.1000746540000002</v>
      </c>
      <c r="M88" s="19">
        <v>67.255433710000005</v>
      </c>
      <c r="N88" s="19">
        <v>19.16176621</v>
      </c>
      <c r="O88" s="19">
        <v>0</v>
      </c>
      <c r="P88" s="19">
        <v>0</v>
      </c>
      <c r="Q88" s="19">
        <v>0</v>
      </c>
      <c r="R88" s="19">
        <v>0</v>
      </c>
      <c r="S88" s="19">
        <v>0</v>
      </c>
      <c r="T88" s="19">
        <v>32</v>
      </c>
      <c r="U88" s="19">
        <v>73.058922420000002</v>
      </c>
      <c r="V88" s="19">
        <v>43.066490000000002</v>
      </c>
      <c r="W88" s="19">
        <v>0</v>
      </c>
      <c r="X88" s="19">
        <v>1.0609490000000001E-3</v>
      </c>
      <c r="Y88" s="19">
        <v>9.2488599999999998E-4</v>
      </c>
      <c r="Z88" s="19">
        <v>35.54</v>
      </c>
      <c r="AA88" s="19">
        <v>5.7032263199999997</v>
      </c>
    </row>
    <row r="89" spans="1:27" x14ac:dyDescent="0.25">
      <c r="A89" s="19" t="s">
        <v>894</v>
      </c>
      <c r="B89" s="19">
        <v>2030200</v>
      </c>
      <c r="C89" s="19">
        <v>15.524553900000001</v>
      </c>
      <c r="D89" s="19">
        <v>8.2583130239999996</v>
      </c>
      <c r="E89" s="19">
        <v>0</v>
      </c>
      <c r="F89" s="19">
        <v>0</v>
      </c>
      <c r="G89" s="19">
        <v>0.46616991699999999</v>
      </c>
      <c r="H89" s="19">
        <v>0</v>
      </c>
      <c r="I89" s="19">
        <v>0</v>
      </c>
      <c r="J89" s="19">
        <v>17.969360000000002</v>
      </c>
      <c r="K89" s="19">
        <v>16.618022230000001</v>
      </c>
      <c r="L89" s="19">
        <v>16.812998799999999</v>
      </c>
      <c r="M89" s="19">
        <v>98.765705339999997</v>
      </c>
      <c r="N89" s="19">
        <v>43.085390490000002</v>
      </c>
      <c r="O89" s="19">
        <v>0</v>
      </c>
      <c r="P89" s="19">
        <v>0</v>
      </c>
      <c r="Q89" s="19">
        <v>0</v>
      </c>
      <c r="R89" s="19">
        <v>0</v>
      </c>
      <c r="S89" s="19">
        <v>0</v>
      </c>
      <c r="T89" s="19">
        <v>32</v>
      </c>
      <c r="U89" s="19">
        <v>6.804323685</v>
      </c>
      <c r="V89" s="19">
        <v>42.717759999999998</v>
      </c>
      <c r="W89" s="19">
        <v>0</v>
      </c>
      <c r="X89" s="19">
        <v>4.7855830000000004E-3</v>
      </c>
      <c r="Y89" s="19">
        <v>2.940256E-3</v>
      </c>
      <c r="Z89" s="19">
        <v>66.500004880000006</v>
      </c>
      <c r="AA89" s="19">
        <v>2.9004745500000002</v>
      </c>
    </row>
    <row r="90" spans="1:27" x14ac:dyDescent="0.25">
      <c r="A90" s="19" t="s">
        <v>895</v>
      </c>
      <c r="B90" s="19">
        <v>2030200</v>
      </c>
      <c r="C90" s="19">
        <v>22.16089337</v>
      </c>
      <c r="D90" s="19">
        <v>12.270447219999999</v>
      </c>
      <c r="E90" s="19">
        <v>0</v>
      </c>
      <c r="F90" s="19">
        <v>0</v>
      </c>
      <c r="G90" s="19">
        <v>0.55641515200000002</v>
      </c>
      <c r="H90" s="19">
        <v>0</v>
      </c>
      <c r="I90" s="19">
        <v>0</v>
      </c>
      <c r="J90" s="19">
        <v>17.92867</v>
      </c>
      <c r="K90" s="19">
        <v>13.94220056</v>
      </c>
      <c r="L90" s="19">
        <v>31.546802379999999</v>
      </c>
      <c r="M90" s="19">
        <v>85.615639180000002</v>
      </c>
      <c r="N90" s="19">
        <v>38.104956369999996</v>
      </c>
      <c r="O90" s="19">
        <v>0</v>
      </c>
      <c r="P90" s="19">
        <v>0</v>
      </c>
      <c r="Q90" s="19">
        <v>0</v>
      </c>
      <c r="R90" s="19">
        <v>0</v>
      </c>
      <c r="S90" s="19">
        <v>0</v>
      </c>
      <c r="T90" s="19">
        <v>32</v>
      </c>
      <c r="U90" s="19">
        <v>39.216472860000003</v>
      </c>
      <c r="V90" s="19">
        <v>41.589979999999997</v>
      </c>
      <c r="W90" s="19">
        <v>0</v>
      </c>
      <c r="X90" s="19">
        <v>4.948722E-3</v>
      </c>
      <c r="Y90" s="19">
        <v>4.1971389999999999E-3</v>
      </c>
      <c r="Z90" s="19">
        <v>100.87</v>
      </c>
      <c r="AA90" s="19">
        <v>3.1505145300000001</v>
      </c>
    </row>
    <row r="91" spans="1:27" x14ac:dyDescent="0.25">
      <c r="A91" s="19" t="s">
        <v>897</v>
      </c>
      <c r="B91" s="19">
        <v>2030200</v>
      </c>
      <c r="C91" s="19">
        <v>12.972236219999999</v>
      </c>
      <c r="D91" s="19">
        <v>6.617768753</v>
      </c>
      <c r="E91" s="19">
        <v>0</v>
      </c>
      <c r="F91" s="19">
        <v>0</v>
      </c>
      <c r="G91" s="19">
        <v>0.55715584100000004</v>
      </c>
      <c r="H91" s="19">
        <v>0</v>
      </c>
      <c r="I91" s="19">
        <v>0</v>
      </c>
      <c r="J91" s="19">
        <v>18.079350000000002</v>
      </c>
      <c r="K91" s="19">
        <v>10.374410579999999</v>
      </c>
      <c r="L91" s="19">
        <v>11.40340423</v>
      </c>
      <c r="M91" s="19">
        <v>99.627766859999994</v>
      </c>
      <c r="N91" s="19">
        <v>54.092062779999999</v>
      </c>
      <c r="O91" s="19">
        <v>0</v>
      </c>
      <c r="P91" s="19">
        <v>0</v>
      </c>
      <c r="Q91" s="19">
        <v>0</v>
      </c>
      <c r="R91" s="19">
        <v>0</v>
      </c>
      <c r="S91" s="19">
        <v>0</v>
      </c>
      <c r="T91" s="19">
        <v>32</v>
      </c>
      <c r="U91" s="19">
        <v>4.4606482329999997</v>
      </c>
      <c r="V91" s="19">
        <v>41.11692</v>
      </c>
      <c r="W91" s="19">
        <v>0</v>
      </c>
      <c r="X91" s="19">
        <v>1.9213329999999999E-3</v>
      </c>
      <c r="Y91" s="19">
        <v>2.4568630000000001E-3</v>
      </c>
      <c r="Z91" s="19">
        <v>26.05</v>
      </c>
      <c r="AA91" s="19">
        <v>5.5882928500000002</v>
      </c>
    </row>
    <row r="92" spans="1:27" x14ac:dyDescent="0.25">
      <c r="A92" s="19" t="s">
        <v>899</v>
      </c>
      <c r="B92" s="19">
        <v>2030200</v>
      </c>
      <c r="C92" s="19">
        <v>21.79351492</v>
      </c>
      <c r="D92" s="19">
        <v>5.2743238789999998</v>
      </c>
      <c r="E92" s="19">
        <v>0</v>
      </c>
      <c r="F92" s="19">
        <v>0</v>
      </c>
      <c r="G92" s="19">
        <v>0.23667740100000001</v>
      </c>
      <c r="H92" s="19">
        <v>0</v>
      </c>
      <c r="I92" s="19">
        <v>0</v>
      </c>
      <c r="J92" s="19">
        <v>18.40034</v>
      </c>
      <c r="K92" s="19">
        <v>19.55804594</v>
      </c>
      <c r="L92" s="19">
        <v>23.15673159</v>
      </c>
      <c r="M92" s="19">
        <v>84.051356729999995</v>
      </c>
      <c r="N92" s="19">
        <v>37.611042050000002</v>
      </c>
      <c r="O92" s="19">
        <v>0</v>
      </c>
      <c r="P92" s="19">
        <v>0</v>
      </c>
      <c r="Q92" s="19">
        <v>0</v>
      </c>
      <c r="R92" s="19">
        <v>0</v>
      </c>
      <c r="S92" s="19">
        <v>0</v>
      </c>
      <c r="T92" s="19">
        <v>32</v>
      </c>
      <c r="U92" s="19">
        <v>4.3488607640000003</v>
      </c>
      <c r="V92" s="19">
        <v>43.155180000000001</v>
      </c>
      <c r="W92" s="19">
        <v>0</v>
      </c>
      <c r="X92" s="19">
        <v>3.9134019999999999E-3</v>
      </c>
      <c r="Y92" s="19">
        <v>4.1275599999999997E-3</v>
      </c>
      <c r="Z92" s="19">
        <v>35.380329590000002</v>
      </c>
      <c r="AA92" s="19">
        <v>2.1642002900000001</v>
      </c>
    </row>
    <row r="93" spans="1:27" x14ac:dyDescent="0.25">
      <c r="A93" s="19" t="s">
        <v>900</v>
      </c>
      <c r="B93" s="19">
        <v>2030200</v>
      </c>
      <c r="C93" s="19">
        <v>16.83287331</v>
      </c>
      <c r="D93" s="19">
        <v>4.4129982229999998</v>
      </c>
      <c r="E93" s="19">
        <v>0</v>
      </c>
      <c r="F93" s="19">
        <v>0</v>
      </c>
      <c r="G93" s="19">
        <v>0.44159595299999999</v>
      </c>
      <c r="H93" s="19">
        <v>0</v>
      </c>
      <c r="I93" s="19">
        <v>0</v>
      </c>
      <c r="J93" s="19">
        <v>17.896249999999998</v>
      </c>
      <c r="K93" s="19">
        <v>1.7238528909999999</v>
      </c>
      <c r="L93" s="19">
        <v>35.663480139999997</v>
      </c>
      <c r="M93" s="19">
        <v>89.85822589</v>
      </c>
      <c r="N93" s="19">
        <v>25.887372500000001</v>
      </c>
      <c r="O93" s="19">
        <v>0</v>
      </c>
      <c r="P93" s="19">
        <v>0</v>
      </c>
      <c r="Q93" s="19">
        <v>0</v>
      </c>
      <c r="R93" s="19">
        <v>0</v>
      </c>
      <c r="S93" s="19">
        <v>0</v>
      </c>
      <c r="T93" s="19">
        <v>32</v>
      </c>
      <c r="U93" s="19">
        <v>6.1935277659999999</v>
      </c>
      <c r="V93" s="19">
        <v>42.524180000000001</v>
      </c>
      <c r="W93" s="19">
        <v>0</v>
      </c>
      <c r="X93" s="19">
        <v>3.4715100000000001E-3</v>
      </c>
      <c r="Y93" s="19">
        <v>3.1880440000000001E-3</v>
      </c>
      <c r="Z93" s="19">
        <v>36.199013669999999</v>
      </c>
      <c r="AA93" s="19">
        <v>11.545435790000001</v>
      </c>
    </row>
    <row r="94" spans="1:27" x14ac:dyDescent="0.25">
      <c r="A94" s="19" t="s">
        <v>901</v>
      </c>
      <c r="B94" s="19">
        <v>2030200</v>
      </c>
      <c r="C94" s="19">
        <v>9.8598804839999996</v>
      </c>
      <c r="D94" s="19">
        <v>8.4505816340000006</v>
      </c>
      <c r="E94" s="19">
        <v>0</v>
      </c>
      <c r="F94" s="19">
        <v>0</v>
      </c>
      <c r="G94" s="19">
        <v>0.68559168500000001</v>
      </c>
      <c r="H94" s="19">
        <v>0</v>
      </c>
      <c r="I94" s="19">
        <v>0</v>
      </c>
      <c r="J94" s="19">
        <v>17.8796</v>
      </c>
      <c r="K94" s="19">
        <v>6.7981045529999999</v>
      </c>
      <c r="L94" s="19">
        <v>18.482875969999998</v>
      </c>
      <c r="M94" s="19">
        <v>85.432166659999993</v>
      </c>
      <c r="N94" s="19">
        <v>25.825174319999999</v>
      </c>
      <c r="O94" s="19">
        <v>0</v>
      </c>
      <c r="P94" s="19">
        <v>0</v>
      </c>
      <c r="Q94" s="19">
        <v>0</v>
      </c>
      <c r="R94" s="19">
        <v>0</v>
      </c>
      <c r="S94" s="19">
        <v>0</v>
      </c>
      <c r="T94" s="19">
        <v>32</v>
      </c>
      <c r="U94" s="19">
        <v>27.10245677</v>
      </c>
      <c r="V94" s="19">
        <v>42.382399999999997</v>
      </c>
      <c r="W94" s="19">
        <v>0</v>
      </c>
      <c r="X94" s="19">
        <v>2.4015339999999999E-3</v>
      </c>
      <c r="Y94" s="19">
        <v>1.867402E-3</v>
      </c>
      <c r="Z94" s="19">
        <v>36.199013669999999</v>
      </c>
      <c r="AA94" s="19">
        <v>3.54</v>
      </c>
    </row>
    <row r="95" spans="1:27" x14ac:dyDescent="0.25">
      <c r="A95" s="19" t="s">
        <v>943</v>
      </c>
      <c r="B95" s="19">
        <v>2030200</v>
      </c>
      <c r="C95" s="19">
        <v>1.22884555</v>
      </c>
      <c r="D95" s="19">
        <v>13.984948129999999</v>
      </c>
      <c r="E95" s="19">
        <v>0</v>
      </c>
      <c r="F95" s="19">
        <v>0</v>
      </c>
      <c r="G95" s="19">
        <v>2.4487024829999999</v>
      </c>
      <c r="H95" s="19">
        <v>0</v>
      </c>
      <c r="I95" s="19">
        <v>0</v>
      </c>
      <c r="J95" s="19">
        <v>19.318809999999999</v>
      </c>
      <c r="K95" s="19">
        <v>2.039828478</v>
      </c>
      <c r="L95" s="19">
        <v>9.7300216279999994</v>
      </c>
      <c r="M95" s="19">
        <v>31.90231138</v>
      </c>
      <c r="N95" s="19">
        <v>7.507279509</v>
      </c>
      <c r="O95" s="19">
        <v>3.968299209</v>
      </c>
      <c r="P95" s="19">
        <v>3.8151074760000001</v>
      </c>
      <c r="Q95" s="19">
        <v>3.530881886</v>
      </c>
      <c r="R95" s="19">
        <v>0</v>
      </c>
      <c r="S95" s="19">
        <v>0</v>
      </c>
      <c r="T95" s="19">
        <v>77.919818000000006</v>
      </c>
      <c r="U95" s="19">
        <v>58.407581780000001</v>
      </c>
      <c r="V95" s="19">
        <v>43.731319999999997</v>
      </c>
      <c r="W95" s="19">
        <v>11.44839369</v>
      </c>
      <c r="X95" s="19">
        <v>1.419195E-3</v>
      </c>
      <c r="Y95" s="19">
        <v>2.3273599999999999E-4</v>
      </c>
      <c r="Z95" s="19">
        <v>39.857966310000002</v>
      </c>
      <c r="AA95" s="19">
        <v>7.9182818599999996</v>
      </c>
    </row>
    <row r="96" spans="1:27" x14ac:dyDescent="0.25">
      <c r="A96" s="19" t="s">
        <v>902</v>
      </c>
      <c r="B96" s="19">
        <v>2030200</v>
      </c>
      <c r="C96" s="19">
        <v>13.4807725</v>
      </c>
      <c r="D96" s="19">
        <v>14.968118690000001</v>
      </c>
      <c r="E96" s="19">
        <v>0</v>
      </c>
      <c r="F96" s="19">
        <v>0</v>
      </c>
      <c r="G96" s="19">
        <v>1.065128023</v>
      </c>
      <c r="H96" s="19">
        <v>0</v>
      </c>
      <c r="I96" s="19">
        <v>0</v>
      </c>
      <c r="J96" s="19">
        <v>17.861000000000001</v>
      </c>
      <c r="K96" s="19">
        <v>11.3050806</v>
      </c>
      <c r="L96" s="19">
        <v>15.04893996</v>
      </c>
      <c r="M96" s="19">
        <v>85.732429909999993</v>
      </c>
      <c r="N96" s="19">
        <v>30.742460099999999</v>
      </c>
      <c r="O96" s="19">
        <v>0</v>
      </c>
      <c r="P96" s="19">
        <v>0</v>
      </c>
      <c r="Q96" s="19">
        <v>0</v>
      </c>
      <c r="R96" s="19">
        <v>0</v>
      </c>
      <c r="S96" s="19">
        <v>0</v>
      </c>
      <c r="T96" s="19">
        <v>32</v>
      </c>
      <c r="U96" s="19">
        <v>20.704081840000001</v>
      </c>
      <c r="V96" s="19">
        <v>42.103549999999998</v>
      </c>
      <c r="W96" s="19">
        <v>0</v>
      </c>
      <c r="X96" s="19">
        <v>2.7029720000000001E-3</v>
      </c>
      <c r="Y96" s="19">
        <v>2.5531769999999998E-3</v>
      </c>
      <c r="Z96" s="19">
        <v>72.5</v>
      </c>
      <c r="AA96" s="19">
        <v>7.3916839599999999</v>
      </c>
    </row>
    <row r="97" spans="1:27" x14ac:dyDescent="0.25">
      <c r="A97" s="19" t="s">
        <v>903</v>
      </c>
      <c r="B97" s="19">
        <v>2030200</v>
      </c>
      <c r="C97" s="19">
        <v>44.198242630000003</v>
      </c>
      <c r="D97" s="19">
        <v>3.229975805</v>
      </c>
      <c r="E97" s="19">
        <v>0</v>
      </c>
      <c r="F97" s="19">
        <v>0</v>
      </c>
      <c r="G97" s="19">
        <v>7.8036039000000001E-2</v>
      </c>
      <c r="H97" s="19">
        <v>0</v>
      </c>
      <c r="I97" s="19">
        <v>0</v>
      </c>
      <c r="J97" s="19">
        <v>19.478149999999999</v>
      </c>
      <c r="K97" s="19">
        <v>24.450698410000001</v>
      </c>
      <c r="L97" s="19">
        <v>66.31446554</v>
      </c>
      <c r="M97" s="19">
        <v>51.554373050000002</v>
      </c>
      <c r="N97" s="19">
        <v>12.92238137</v>
      </c>
      <c r="O97" s="19">
        <v>0</v>
      </c>
      <c r="P97" s="19">
        <v>0</v>
      </c>
      <c r="Q97" s="19">
        <v>0</v>
      </c>
      <c r="R97" s="19">
        <v>0</v>
      </c>
      <c r="S97" s="19">
        <v>0</v>
      </c>
      <c r="T97" s="19">
        <v>32</v>
      </c>
      <c r="U97" s="19">
        <v>1.9302355790000001</v>
      </c>
      <c r="V97" s="19">
        <v>43.865589999999997</v>
      </c>
      <c r="W97" s="19">
        <v>0</v>
      </c>
      <c r="X97" s="19">
        <v>9.1307420000000007E-3</v>
      </c>
      <c r="Y97" s="19">
        <v>8.3708789999999995E-3</v>
      </c>
      <c r="Z97" s="19">
        <v>52.61141113</v>
      </c>
      <c r="AA97" s="19">
        <v>5.1508294699999997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FieldData</vt:lpstr>
      <vt:lpstr>Bugs</vt:lpstr>
      <vt:lpstr>Habitat</vt:lpstr>
      <vt:lpstr>TOC</vt:lpstr>
      <vt:lpstr>GrainSize</vt:lpstr>
      <vt:lpstr>Ecoregion</vt:lpstr>
      <vt:lpstr>StreamStats_basins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Lemley, Gavin (DEC)</cp:lastModifiedBy>
  <dcterms:created xsi:type="dcterms:W3CDTF">2015-07-30T14:45:16Z</dcterms:created>
  <dcterms:modified xsi:type="dcterms:W3CDTF">2020-10-27T19:59:41Z</dcterms:modified>
</cp:coreProperties>
</file>