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lemley\OneDrive - New York State Office of Information Technology Services\Projects\LGSS\Data\2016-2017\"/>
    </mc:Choice>
  </mc:AlternateContent>
  <xr:revisionPtr revIDLastSave="382" documentId="13_ncr:40009_{1D6029C4-E83B-4B52-B3AD-57CC2A8E69EE}" xr6:coauthVersionLast="36" xr6:coauthVersionMax="36" xr10:uidLastSave="{ED3C9A49-4990-4D78-9215-730981FEA146}"/>
  <bookViews>
    <workbookView xWindow="0" yWindow="0" windowWidth="28800" windowHeight="12225" activeTab="4" xr2:uid="{00000000-000D-0000-FFFF-FFFF00000000}"/>
  </bookViews>
  <sheets>
    <sheet name="Bugs" sheetId="5" r:id="rId1"/>
    <sheet name="LG data + sites, LU, SteamStats" sheetId="1" r:id="rId2"/>
    <sheet name="LG2016-17_ecoregion_join" sheetId="2" r:id="rId3"/>
    <sheet name="Habitat" sheetId="3" r:id="rId4"/>
    <sheet name="quantitative only" sheetId="4" r:id="rId5"/>
    <sheet name="qualitative" sheetId="6" r:id="rId6"/>
  </sheets>
  <definedNames>
    <definedName name="_xlnm._FilterDatabase" localSheetId="1" hidden="1">'LG data + sites, LU, SteamStats'!$A$1:$CL$35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20" i="3"/>
  <c r="V19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2" i="3" l="1"/>
  <c r="D9" i="3" l="1"/>
  <c r="D21" i="3"/>
  <c r="D22" i="3"/>
  <c r="D28" i="3"/>
  <c r="D27" i="3"/>
  <c r="D30" i="3"/>
  <c r="D31" i="3"/>
  <c r="D33" i="3"/>
  <c r="D26" i="3"/>
  <c r="D32" i="3"/>
  <c r="D34" i="3"/>
  <c r="D35" i="3"/>
  <c r="D2" i="3"/>
  <c r="D3" i="3"/>
  <c r="D4" i="3"/>
  <c r="D5" i="3"/>
  <c r="D6" i="3"/>
  <c r="D7" i="3"/>
  <c r="D14" i="3"/>
  <c r="D10" i="3"/>
  <c r="D11" i="3"/>
  <c r="D12" i="3"/>
  <c r="D13" i="3"/>
  <c r="D15" i="3"/>
  <c r="D16" i="3"/>
  <c r="D17" i="3"/>
  <c r="D18" i="3"/>
  <c r="D20" i="3"/>
  <c r="D19" i="3"/>
  <c r="D23" i="3"/>
  <c r="D25" i="3"/>
  <c r="D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Lemley</author>
  </authors>
  <commentList>
    <comment ref="A7" authorId="0" shapeId="0" xr:uid="{1EB56992-67C5-4B06-9072-5D616BC0A943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130 bug count. May want to toss. Less than idea sampling habitat (see 2/1/19 email w/ Di and Brian)</t>
        </r>
      </text>
    </comment>
    <comment ref="A23" authorId="0" shapeId="0" xr:uid="{5979774F-C9D6-4878-A0CD-717B9C4358A8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Updated with site re-visit date (not sampled on 8/3)</t>
        </r>
      </text>
    </comment>
    <comment ref="A30" authorId="0" shapeId="0" xr:uid="{4905B6B4-B295-4A3B-AF66-EB165536C24A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96 bug count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Lemley</author>
  </authors>
  <commentList>
    <comment ref="A11" authorId="0" shapeId="0" xr:uid="{E25F2CD3-4C65-408C-8694-873DC5430CC7}">
      <text>
        <r>
          <rPr>
            <b/>
            <sz val="9"/>
            <color indexed="81"/>
            <rFont val="Tahoma"/>
            <charset val="1"/>
          </rPr>
          <t>Gavin Lemley:</t>
        </r>
        <r>
          <rPr>
            <sz val="9"/>
            <color indexed="81"/>
            <rFont val="Tahoma"/>
            <charset val="1"/>
          </rPr>
          <t xml:space="preserve">
Point falls in GL region but basin in Southern Tier. Falls on right edge of MDS, close to ADK (but still in GL cluster).</t>
        </r>
      </text>
    </comment>
    <comment ref="A18" authorId="0" shapeId="0" xr:uid="{7542B84E-6549-4457-9A95-10521CE54C77}">
      <text>
        <r>
          <rPr>
            <b/>
            <sz val="9"/>
            <color indexed="81"/>
            <rFont val="Tahoma"/>
            <charset val="1"/>
          </rPr>
          <t>Gavin Lemley:</t>
        </r>
        <r>
          <rPr>
            <sz val="9"/>
            <color indexed="81"/>
            <rFont val="Tahoma"/>
            <charset val="1"/>
          </rPr>
          <t xml:space="preserve">
Much of basin falls in Southern Tier region but site in GL region. MDS falls in ADKs region.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Lemley</author>
  </authors>
  <commentList>
    <comment ref="A7" authorId="0" shapeId="0" xr:uid="{BB24E847-13C4-4C94-BBAC-32CC0C4DD848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130 bug count. May want to toss. Less than idea sampling habitat (see 2/1/19 email w/ Di and Brian)</t>
        </r>
      </text>
    </comment>
    <comment ref="A23" authorId="0" shapeId="0" xr:uid="{1AC3143F-C3E7-4FD5-AA25-4F22D51736C5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Updated with site re-visit date (not sampled on 8/3)</t>
        </r>
      </text>
    </comment>
    <comment ref="A30" authorId="0" shapeId="0" xr:uid="{81720A72-C340-4863-A07A-D3728578B5EB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96 bug count
</t>
        </r>
      </text>
    </comment>
  </commentList>
</comments>
</file>

<file path=xl/sharedStrings.xml><?xml version="1.0" encoding="utf-8"?>
<sst xmlns="http://schemas.openxmlformats.org/spreadsheetml/2006/main" count="2384" uniqueCount="891">
  <si>
    <t>BAS_LOC_RM</t>
  </si>
  <si>
    <t>BASIN.x</t>
  </si>
  <si>
    <t>LOCATION.x</t>
  </si>
  <si>
    <t>RIVMILE.x</t>
  </si>
  <si>
    <t>STATION.x</t>
  </si>
  <si>
    <t>COLL_DATE</t>
  </si>
  <si>
    <t>CREW</t>
  </si>
  <si>
    <t>ARRIVETIME</t>
  </si>
  <si>
    <t>SAMP</t>
  </si>
  <si>
    <t>LANDUSE</t>
  </si>
  <si>
    <t>DEPTH</t>
  </si>
  <si>
    <t>WIDTH</t>
  </si>
  <si>
    <t>CUR_SPD</t>
  </si>
  <si>
    <t>CANOPY</t>
  </si>
  <si>
    <t>EMBEDD</t>
  </si>
  <si>
    <t>ROCK</t>
  </si>
  <si>
    <t>RUBBLE</t>
  </si>
  <si>
    <t>GRAVEL</t>
  </si>
  <si>
    <t>SAND</t>
  </si>
  <si>
    <t>SILT</t>
  </si>
  <si>
    <t>CLAY</t>
  </si>
  <si>
    <t>TEMP</t>
  </si>
  <si>
    <t>COND</t>
  </si>
  <si>
    <t>DO</t>
  </si>
  <si>
    <t>PH</t>
  </si>
  <si>
    <t>PERCENT_SAT</t>
  </si>
  <si>
    <t>SALINITY</t>
  </si>
  <si>
    <t>SECCHI</t>
  </si>
  <si>
    <t>ALGAE_S</t>
  </si>
  <si>
    <t>ALGAE_FIL</t>
  </si>
  <si>
    <t>ALGAE_D</t>
  </si>
  <si>
    <t>THICKNESS_D</t>
  </si>
  <si>
    <t>EPHEM</t>
  </si>
  <si>
    <t>PLECOP</t>
  </si>
  <si>
    <t>TRICH</t>
  </si>
  <si>
    <t>COLEOP</t>
  </si>
  <si>
    <t>MEGALOP</t>
  </si>
  <si>
    <t>ODONATA</t>
  </si>
  <si>
    <t>CHIR</t>
  </si>
  <si>
    <t>SIMUL</t>
  </si>
  <si>
    <t>DECAPOD</t>
  </si>
  <si>
    <t>GAMMAR</t>
  </si>
  <si>
    <t>MOLLUSK</t>
  </si>
  <si>
    <t>OLIGO</t>
  </si>
  <si>
    <t>OTHERS</t>
  </si>
  <si>
    <t>FIELD_WQA</t>
  </si>
  <si>
    <t>HABITAT</t>
  </si>
  <si>
    <t>ORG_FOR_TOXICS</t>
  </si>
  <si>
    <t>MICROTOX</t>
  </si>
  <si>
    <t>LGS_HAB_BNK</t>
  </si>
  <si>
    <t>LGS_HAB_MAC</t>
  </si>
  <si>
    <t>LGS_HAB_SNG</t>
  </si>
  <si>
    <t>LGS_HAB_SUB</t>
  </si>
  <si>
    <t>BOTTOM_TYPE</t>
  </si>
  <si>
    <t>DOM_SUBSTRATE</t>
  </si>
  <si>
    <t>WTRCLR_DRIVER</t>
  </si>
  <si>
    <t>PHT_ID_UP</t>
  </si>
  <si>
    <t>PHT_ID_DWN</t>
  </si>
  <si>
    <t>NOTES</t>
  </si>
  <si>
    <t>PROJECT</t>
  </si>
  <si>
    <t>HAB_PRESENT</t>
  </si>
  <si>
    <t>SITE_ID</t>
  </si>
  <si>
    <t>LOCATION.y</t>
  </si>
  <si>
    <t>RIVMILE.y</t>
  </si>
  <si>
    <t>STATION.y</t>
  </si>
  <si>
    <t>DESCRIPT</t>
  </si>
  <si>
    <t>DIRECT</t>
  </si>
  <si>
    <t>LATITUDE</t>
  </si>
  <si>
    <t>LONGITUDE</t>
  </si>
  <si>
    <t>COUNTY</t>
  </si>
  <si>
    <t>FIPS_CODE</t>
  </si>
  <si>
    <t>BASIN.y</t>
  </si>
  <si>
    <t>NAME</t>
  </si>
  <si>
    <t>HUC_8</t>
  </si>
  <si>
    <t>WQ_STANDARD</t>
  </si>
  <si>
    <t>DEC_REGION</t>
  </si>
  <si>
    <t>PWL_ID</t>
  </si>
  <si>
    <t>WIN</t>
  </si>
  <si>
    <t>HABITAT_TYPE</t>
  </si>
  <si>
    <t>SITE_CONDITION</t>
  </si>
  <si>
    <t>DRAINAGE</t>
  </si>
  <si>
    <t>NED10_Elevation</t>
  </si>
  <si>
    <t>NA</t>
  </si>
  <si>
    <t>Sampled</t>
  </si>
  <si>
    <t>Residential</t>
  </si>
  <si>
    <t>Good</t>
  </si>
  <si>
    <t>Adequate</t>
  </si>
  <si>
    <t>RIBS_Int</t>
  </si>
  <si>
    <t>A</t>
  </si>
  <si>
    <t>01-VBUR-0.4</t>
  </si>
  <si>
    <t>VBUR</t>
  </si>
  <si>
    <t>Heitzman, Lojps, Reigle, Onion</t>
  </si>
  <si>
    <t>Poor</t>
  </si>
  <si>
    <t>Low flow</t>
  </si>
  <si>
    <t>Hard</t>
  </si>
  <si>
    <t>Gravel</t>
  </si>
  <si>
    <t>Turbidity</t>
  </si>
  <si>
    <t>14692051680023.jpg</t>
  </si>
  <si>
    <t>14692051680024.jpg</t>
  </si>
  <si>
    <t>No pebble count Water very low, stream narrow, few rubble &amp; coarse gravel. No current speed, almost stagnant.</t>
  </si>
  <si>
    <t>150 m below Van Buren Rd crossing</t>
  </si>
  <si>
    <t>Pomfret</t>
  </si>
  <si>
    <t>Chautauqua</t>
  </si>
  <si>
    <t>Van  Buren Bay Creek</t>
  </si>
  <si>
    <t>C</t>
  </si>
  <si>
    <t>0105-0015</t>
  </si>
  <si>
    <t>E-41</t>
  </si>
  <si>
    <t>02-BLBA-0.4</t>
  </si>
  <si>
    <t>BLBA</t>
  </si>
  <si>
    <t xml:space="preserve">Lope, Heitz </t>
  </si>
  <si>
    <t>Agriculture</t>
  </si>
  <si>
    <t>Other</t>
  </si>
  <si>
    <t>14731747070009.jpg</t>
  </si>
  <si>
    <t>14731747070010.jpg</t>
  </si>
  <si>
    <t xml:space="preserve">Low gradient </t>
  </si>
  <si>
    <t>RIBS_Scr</t>
  </si>
  <si>
    <t>Conway Rd.</t>
  </si>
  <si>
    <t>French Creek</t>
  </si>
  <si>
    <t>Black Brook</t>
  </si>
  <si>
    <t>B</t>
  </si>
  <si>
    <t>0202-0066</t>
  </si>
  <si>
    <t>PA-81-10</t>
  </si>
  <si>
    <t>02-CASS-25.6</t>
  </si>
  <si>
    <t>CASS</t>
  </si>
  <si>
    <t xml:space="preserve">Duffieber </t>
  </si>
  <si>
    <t>Soft</t>
  </si>
  <si>
    <t>Silt</t>
  </si>
  <si>
    <t>14731790090011.jpg</t>
  </si>
  <si>
    <t>14731790090012.jpg</t>
  </si>
  <si>
    <t>Low gradient sample</t>
  </si>
  <si>
    <t>Rt. 56, 80m below dead-end bridge</t>
  </si>
  <si>
    <t>Stockton</t>
  </si>
  <si>
    <t>Cassadaga Creek</t>
  </si>
  <si>
    <t>0202-0031</t>
  </si>
  <si>
    <t>PA-63-13</t>
  </si>
  <si>
    <t>02-CASS-33.3</t>
  </si>
  <si>
    <t>14731790090013.jpg</t>
  </si>
  <si>
    <t>14731790090014.jpg</t>
  </si>
  <si>
    <t>Low gradient site</t>
  </si>
  <si>
    <t>10 m below Luce Rd. bridge</t>
  </si>
  <si>
    <t>CT</t>
  </si>
  <si>
    <t>02-RAWS-0.8</t>
  </si>
  <si>
    <t>RAWS</t>
  </si>
  <si>
    <t>Mosher smith</t>
  </si>
  <si>
    <t>Forest</t>
  </si>
  <si>
    <t>Hemipterans</t>
  </si>
  <si>
    <t>DOC</t>
  </si>
  <si>
    <t>14728238780037.jpg</t>
  </si>
  <si>
    <t>14728238780038.jpg</t>
  </si>
  <si>
    <t>Sheen on water, water scorpion, hard bottom</t>
  </si>
  <si>
    <t>Adjacent to Rawson Road</t>
  </si>
  <si>
    <t>New Hudson</t>
  </si>
  <si>
    <t>Allegany</t>
  </si>
  <si>
    <t>Rawson Creek</t>
  </si>
  <si>
    <t>0201-0060</t>
  </si>
  <si>
    <t>Pa-53-54-11- 5-P115-(2a)</t>
  </si>
  <si>
    <t>Sand</t>
  </si>
  <si>
    <t>High gradient- hard bottom</t>
  </si>
  <si>
    <t>03-BEEK-4.5</t>
  </si>
  <si>
    <t>BEEK</t>
  </si>
  <si>
    <t>Lojp heitzman mosher onion</t>
  </si>
  <si>
    <t>14716173550003.jpg</t>
  </si>
  <si>
    <t>14716173550004.jpg</t>
  </si>
  <si>
    <t>Swampy, may be impounded downstream of road Done for Permits section info</t>
  </si>
  <si>
    <t>Lummisville Rd (second choice: Ridge Road, town of Huron  43.223314, -76.896993)</t>
  </si>
  <si>
    <t>Lummisville</t>
  </si>
  <si>
    <t>Wayne</t>
  </si>
  <si>
    <t>Beaver Creek</t>
  </si>
  <si>
    <t>0302-0062</t>
  </si>
  <si>
    <t>Ont  82/P93 ..</t>
  </si>
  <si>
    <t>Low gradient- soft bottom</t>
  </si>
  <si>
    <t>Altered</t>
  </si>
  <si>
    <t>05-CBRO-1.8</t>
  </si>
  <si>
    <t>CBRO</t>
  </si>
  <si>
    <t>Mosher heitzman</t>
  </si>
  <si>
    <t>15040392720003.jpg</t>
  </si>
  <si>
    <t>15040392720004.jpg</t>
  </si>
  <si>
    <t>Nice low gradient site, not gross</t>
  </si>
  <si>
    <t>Maple Ave</t>
  </si>
  <si>
    <t>Southport</t>
  </si>
  <si>
    <t>Chemung</t>
  </si>
  <si>
    <t>Coldbrook Creek</t>
  </si>
  <si>
    <t>0501-0027</t>
  </si>
  <si>
    <t>PA-3-22</t>
  </si>
  <si>
    <t>05-STEO-35.7</t>
  </si>
  <si>
    <t>STEO</t>
  </si>
  <si>
    <t>Smith, Duffy</t>
  </si>
  <si>
    <t>15027233130033.jpg</t>
  </si>
  <si>
    <t>15027233130034.jpg</t>
  </si>
  <si>
    <t>Low gradient stream</t>
  </si>
  <si>
    <t>5 m below Magee Rd. bridge</t>
  </si>
  <si>
    <t>Hornellsville</t>
  </si>
  <si>
    <t>Steuben</t>
  </si>
  <si>
    <t>Canisteo River</t>
  </si>
  <si>
    <t>0503-0001</t>
  </si>
  <si>
    <t>PA-3-57-5</t>
  </si>
  <si>
    <t>07-BLDY-0.1</t>
  </si>
  <si>
    <t>BLDY</t>
  </si>
  <si>
    <t>Lope,heitz</t>
  </si>
  <si>
    <t>14688517040003.jpg</t>
  </si>
  <si>
    <t>14688517040004.jpg</t>
  </si>
  <si>
    <t>Low gradient</t>
  </si>
  <si>
    <t>2 m below Onondaga Lake Parkway (Rt. 370) bridge</t>
  </si>
  <si>
    <t>Salina</t>
  </si>
  <si>
    <t>Onondaga</t>
  </si>
  <si>
    <t>Bloody Brook</t>
  </si>
  <si>
    <t>0702-0006</t>
  </si>
  <si>
    <t>ONT-66-12-12-P154-2</t>
  </si>
  <si>
    <t>07-CANA-32.8</t>
  </si>
  <si>
    <t>CANA</t>
  </si>
  <si>
    <t>Chong, Duffy</t>
  </si>
  <si>
    <t>Susp algae</t>
  </si>
  <si>
    <t>14685037830005.jpg</t>
  </si>
  <si>
    <t>14685037830006.jpg</t>
  </si>
  <si>
    <t>Below Saltonstall Road</t>
  </si>
  <si>
    <t>Canandaigua</t>
  </si>
  <si>
    <t>Ontario</t>
  </si>
  <si>
    <t>Canandaigua Outlet</t>
  </si>
  <si>
    <t>0704-0001</t>
  </si>
  <si>
    <t>ONT-66-12-52</t>
  </si>
  <si>
    <t>07-COWA_T10-0.9</t>
  </si>
  <si>
    <t>COWA_T10</t>
  </si>
  <si>
    <t>LOPE, HEITZ</t>
  </si>
  <si>
    <t>Very soft</t>
  </si>
  <si>
    <t>14688517040007.jpg</t>
  </si>
  <si>
    <t>14688517040008.jpg</t>
  </si>
  <si>
    <t>Heavy rains previous night. Oil sheen on water, could be from National Grid working on power lines that fell in storm. Small YOY smallmouth bass</t>
  </si>
  <si>
    <t>T0.9</t>
  </si>
  <si>
    <t>West Elm St/Rte 14 Bridge</t>
  </si>
  <si>
    <t>Oneida</t>
  </si>
  <si>
    <t>Madison</t>
  </si>
  <si>
    <t>Unnamed Tributary to Cowaselon Creek</t>
  </si>
  <si>
    <t>0703-0093</t>
  </si>
  <si>
    <t>Ont  66-11-P26-33</t>
  </si>
  <si>
    <t>07-GEDD-1.4</t>
  </si>
  <si>
    <t>GEDD</t>
  </si>
  <si>
    <t>Commercial</t>
  </si>
  <si>
    <t>14685037830017.jpg</t>
  </si>
  <si>
    <t>14685037830018.jpg</t>
  </si>
  <si>
    <t>Horan Rd. bridge</t>
  </si>
  <si>
    <t>Camillus</t>
  </si>
  <si>
    <t>Geddes Brook</t>
  </si>
  <si>
    <t>0702-0007</t>
  </si>
  <si>
    <t>ONT-66-12-12-P154-6-2</t>
  </si>
  <si>
    <t>HARB</t>
  </si>
  <si>
    <t>14685037830021.jpg</t>
  </si>
  <si>
    <t>14685037830022.jpg</t>
  </si>
  <si>
    <t>100 m below Hiawatha Blvd. bridge, at USGS gage</t>
  </si>
  <si>
    <t>Syracuse</t>
  </si>
  <si>
    <t>Harbor Brook</t>
  </si>
  <si>
    <t>0702-0002</t>
  </si>
  <si>
    <t>ONT-66-12-12-P154-5</t>
  </si>
  <si>
    <t>07-HENC_T4-1.2</t>
  </si>
  <si>
    <t>HENC_T4</t>
  </si>
  <si>
    <t>14685084240015.jpg</t>
  </si>
  <si>
    <t>14685084240016.jpg</t>
  </si>
  <si>
    <t>Low flow, low gradient, agriculture, large farm upstream, knotweed, bugs not bad.</t>
  </si>
  <si>
    <t>T1.2</t>
  </si>
  <si>
    <t>Updyke Road Bridge</t>
  </si>
  <si>
    <t>Hector</t>
  </si>
  <si>
    <t>Schuyler</t>
  </si>
  <si>
    <t>Unnamed Tributary to Hencoop Creek</t>
  </si>
  <si>
    <t>0705-0013</t>
  </si>
  <si>
    <t>Ont  66-12-P296- 98</t>
  </si>
  <si>
    <t>07-JACB-1.9</t>
  </si>
  <si>
    <t>JACB</t>
  </si>
  <si>
    <t>Hemip</t>
  </si>
  <si>
    <t>14685084240017.jpg</t>
  </si>
  <si>
    <t>14685084240018.jpg</t>
  </si>
  <si>
    <t>Flat Street Bridge</t>
  </si>
  <si>
    <t>Benton</t>
  </si>
  <si>
    <t>Yates</t>
  </si>
  <si>
    <t>Jacobs Brook (trib to Keuka L outlet)</t>
  </si>
  <si>
    <t>D</t>
  </si>
  <si>
    <t>0705-0020</t>
  </si>
  <si>
    <t>Ont  66-12-P369-115</t>
  </si>
  <si>
    <t>07-LITR-0.2</t>
  </si>
  <si>
    <t>LITR</t>
  </si>
  <si>
    <t>14688517040015.jpg</t>
  </si>
  <si>
    <t>14688517040016.jpg</t>
  </si>
  <si>
    <t>LGSS</t>
  </si>
  <si>
    <t>Vienna</t>
  </si>
  <si>
    <t>Little River</t>
  </si>
  <si>
    <t>0703-0078</t>
  </si>
  <si>
    <t>ONT-66-11-P26-24-22</t>
  </si>
  <si>
    <t>07-NINE-0.7</t>
  </si>
  <si>
    <t>NINE</t>
  </si>
  <si>
    <t>Dong</t>
  </si>
  <si>
    <t>14685037830025.jpg</t>
  </si>
  <si>
    <t>14685037830026.jpg</t>
  </si>
  <si>
    <t>off State Fair Blvd, opp. Lakeside pumping station</t>
  </si>
  <si>
    <t>Geddes</t>
  </si>
  <si>
    <t>Ninemile Creek</t>
  </si>
  <si>
    <t>0702-0005</t>
  </si>
  <si>
    <t>ONT-66-12-12-P154-6</t>
  </si>
  <si>
    <t>07-NORB_T10-1.5</t>
  </si>
  <si>
    <t>NORB_T10</t>
  </si>
  <si>
    <t>14685037830039.jpg</t>
  </si>
  <si>
    <t>14685037830040.jpg</t>
  </si>
  <si>
    <t>Scud dominated</t>
  </si>
  <si>
    <t>At bridge on SR 34</t>
  </si>
  <si>
    <t>Sennett</t>
  </si>
  <si>
    <t>Cayuga</t>
  </si>
  <si>
    <t>Unnamed Tributary to North Brook</t>
  </si>
  <si>
    <t>AA</t>
  </si>
  <si>
    <t>0701-0040</t>
  </si>
  <si>
    <t>ONT-66-12-36-10-1</t>
  </si>
  <si>
    <t>07-SNDR-1.5</t>
  </si>
  <si>
    <t>SNDR</t>
  </si>
  <si>
    <t>14688517040029.jpg</t>
  </si>
  <si>
    <t>14688517040030.jpg</t>
  </si>
  <si>
    <t xml:space="preserve">Crawfish in large number. On a low gradient ditch stream low gradient protocol no wga   70 crawfish counted in sample. Removed some for effective. Preservation. Appeared to be all rusticus.  </t>
  </si>
  <si>
    <t>@culvert below Kinne St &amp; Rt 298</t>
  </si>
  <si>
    <t>De Witt</t>
  </si>
  <si>
    <t>Sanders Creek</t>
  </si>
  <si>
    <t>0702-0001</t>
  </si>
  <si>
    <t>ONT-66-12-12-P154-3</t>
  </si>
  <si>
    <t>08-BENE-0.2</t>
  </si>
  <si>
    <t>BENE</t>
  </si>
  <si>
    <t>Mosher onion</t>
  </si>
  <si>
    <t>Wetland</t>
  </si>
  <si>
    <t>15057415140005.jpg</t>
  </si>
  <si>
    <t>15057415140006.jpg</t>
  </si>
  <si>
    <t>May have once been riffle, now very much low gradient, hard bottomed</t>
  </si>
  <si>
    <t>8miles east of Limekiln Lake</t>
  </si>
  <si>
    <t>Inlet</t>
  </si>
  <si>
    <t>Hamilton</t>
  </si>
  <si>
    <t>Benedict Creek</t>
  </si>
  <si>
    <t>0801-0346</t>
  </si>
  <si>
    <t>ONT-19-81-60-3</t>
  </si>
  <si>
    <t>08-MURM-3.4</t>
  </si>
  <si>
    <t>MURM</t>
  </si>
  <si>
    <t>15057436650021.jpg</t>
  </si>
  <si>
    <t>15057436650022.jpg</t>
  </si>
  <si>
    <t>Nice low gradient stream even though it is in the middle of dense agricultural land.</t>
  </si>
  <si>
    <t>20 m upstream of Lehman Rd.</t>
  </si>
  <si>
    <t>New Bremen</t>
  </si>
  <si>
    <t>Lewis</t>
  </si>
  <si>
    <t>Murmur Creek</t>
  </si>
  <si>
    <t>C(T)</t>
  </si>
  <si>
    <t>0801-0219</t>
  </si>
  <si>
    <t>Ont  19- 40- 7</t>
  </si>
  <si>
    <t>Low gradient-soft bottom</t>
  </si>
  <si>
    <t>11-MOSE-12.8</t>
  </si>
  <si>
    <t>MOSE</t>
  </si>
  <si>
    <t>Chong, Mosher</t>
  </si>
  <si>
    <t>300 m north off  West Valley Rd</t>
  </si>
  <si>
    <t>Argyle</t>
  </si>
  <si>
    <t>Washington</t>
  </si>
  <si>
    <t>Moses Kill</t>
  </si>
  <si>
    <t>1101-0077</t>
  </si>
  <si>
    <t>H-314</t>
  </si>
  <si>
    <t>11-ROWL-0.5</t>
  </si>
  <si>
    <t>ROWL</t>
  </si>
  <si>
    <t>14706806430021.jpg</t>
  </si>
  <si>
    <t>14706806430022.jpg</t>
  </si>
  <si>
    <t>Low gradient, site change because no access</t>
  </si>
  <si>
    <t>King Arthur Court (behind house at back of cul-de-sac</t>
  </si>
  <si>
    <t>Saratoga Springs</t>
  </si>
  <si>
    <t>Saratoga</t>
  </si>
  <si>
    <t>Rowland Hollow</t>
  </si>
  <si>
    <t>1101-0071</t>
  </si>
  <si>
    <t>H-299-P27-13-5-2</t>
  </si>
  <si>
    <t>11-TOMH-12.2</t>
  </si>
  <si>
    <t>TOMH</t>
  </si>
  <si>
    <t>Smith, Stieber</t>
  </si>
  <si>
    <t>Hemiptera</t>
  </si>
  <si>
    <t>14706779700023.jpg</t>
  </si>
  <si>
    <t>14706779700024.jpg</t>
  </si>
  <si>
    <t>Low gradient, heavy ag district, beaver dam</t>
  </si>
  <si>
    <t>At bridge on John Snyder Road</t>
  </si>
  <si>
    <t>Brunswick</t>
  </si>
  <si>
    <t>Rensselaer</t>
  </si>
  <si>
    <t>Tomhannock Creek</t>
  </si>
  <si>
    <t>1102-0021</t>
  </si>
  <si>
    <t>H-264-4-P1095-5a</t>
  </si>
  <si>
    <t>13-BASC_T17-2.4</t>
  </si>
  <si>
    <t>BASC_T17</t>
  </si>
  <si>
    <t>Smith, Lemley</t>
  </si>
  <si>
    <t>Tipulidae</t>
  </si>
  <si>
    <t>Impoundment</t>
  </si>
  <si>
    <t>15012493640001.jpg</t>
  </si>
  <si>
    <t>15012493640002.jpg</t>
  </si>
  <si>
    <t>Stream is very small with a significant debris pile up on the upstream side of the bridge causing an impoundment. This site is borderline a low gradient stream but should be run as low gradient.</t>
  </si>
  <si>
    <t>10m downstream of Rte 85/Delaware turnpike bridge</t>
  </si>
  <si>
    <t>Westerlo</t>
  </si>
  <si>
    <t>Albany</t>
  </si>
  <si>
    <t>Unnamed Tributary to Basic Creek</t>
  </si>
  <si>
    <t>1309-0028</t>
  </si>
  <si>
    <t>H-193-29</t>
  </si>
  <si>
    <t>13-BLKH-8.2</t>
  </si>
  <si>
    <t>BLKH</t>
  </si>
  <si>
    <t>Mosher duffy</t>
  </si>
  <si>
    <t>15012484320001.jpg</t>
  </si>
  <si>
    <t>15012484320002.jpg</t>
  </si>
  <si>
    <t>Bedrock partway in stream. No real banks, only macrophyte beds</t>
  </si>
  <si>
    <t>At Riverside Road Bridge</t>
  </si>
  <si>
    <t>Lloyd</t>
  </si>
  <si>
    <t>Ulster</t>
  </si>
  <si>
    <t>Black Creek</t>
  </si>
  <si>
    <t>A(T)</t>
  </si>
  <si>
    <t>1301-0203</t>
  </si>
  <si>
    <t>H-128</t>
  </si>
  <si>
    <t>13-BLKK-1.1</t>
  </si>
  <si>
    <t>BLKK</t>
  </si>
  <si>
    <t>Heitzman, Onion</t>
  </si>
  <si>
    <t>14998646430001.jpg</t>
  </si>
  <si>
    <t>14998646430002.jpg</t>
  </si>
  <si>
    <t>10 m below Weaver Rd bridge</t>
  </si>
  <si>
    <t>Guilderland</t>
  </si>
  <si>
    <t>1311-0024</t>
  </si>
  <si>
    <t>H-221- 4-P270- 1- 1</t>
  </si>
  <si>
    <t>13-EBCR-16.3</t>
  </si>
  <si>
    <t>EBCR</t>
  </si>
  <si>
    <t>15012484320007.jpg</t>
  </si>
  <si>
    <t>15012484320008.jpg</t>
  </si>
  <si>
    <t>Nice low gradient site</t>
  </si>
  <si>
    <t>below rte 22 and confluence with small trib</t>
  </si>
  <si>
    <t>Patterson</t>
  </si>
  <si>
    <t>Putnam</t>
  </si>
  <si>
    <t>East Branch Croton River</t>
  </si>
  <si>
    <t>1302-0057</t>
  </si>
  <si>
    <t>H- 31-P44-24 (portion 6)</t>
  </si>
  <si>
    <t>13-FISH-16.3</t>
  </si>
  <si>
    <t>FISH</t>
  </si>
  <si>
    <t>Very poor</t>
  </si>
  <si>
    <t>15012484320011.jpg</t>
  </si>
  <si>
    <t>15012484320012.jpg</t>
  </si>
  <si>
    <t xml:space="preserve">Very little habitat. Slow deep channel </t>
  </si>
  <si>
    <t>150 m below Augusta Dr. (CR 9) bridge</t>
  </si>
  <si>
    <t>East Fishkill</t>
  </si>
  <si>
    <t>Dutchess</t>
  </si>
  <si>
    <t>Fishkill Creek</t>
  </si>
  <si>
    <t>B(T)</t>
  </si>
  <si>
    <t>1304-0010</t>
  </si>
  <si>
    <t>H- 95</t>
  </si>
  <si>
    <t>13-IDNK-0.5</t>
  </si>
  <si>
    <t>IDNK</t>
  </si>
  <si>
    <t>15012484320021.jpg</t>
  </si>
  <si>
    <t>15012484320022.jpg</t>
  </si>
  <si>
    <t>Seems to be either tidal or recently unimpounded. Banks muddy and bare. Old water line still wet. Definitely low gradient but with a riffle upstream by bridge</t>
  </si>
  <si>
    <t>In Mills-Norrie State Park, at a road/trail crossing in non-tidal portion of kill.</t>
  </si>
  <si>
    <t>Hyde Park</t>
  </si>
  <si>
    <t>Indian Kill</t>
  </si>
  <si>
    <t>1301-0197</t>
  </si>
  <si>
    <t>H-105a thru 140, EOH (selected)</t>
  </si>
  <si>
    <t>13-NOST-0.3</t>
  </si>
  <si>
    <t>NOST</t>
  </si>
  <si>
    <t>Smith, Duffy, Lendrum</t>
  </si>
  <si>
    <t>15012493640019.jpg</t>
  </si>
  <si>
    <t>15012493640020.jpg</t>
  </si>
  <si>
    <t>Immediately above Rte 7A bridge</t>
  </si>
  <si>
    <t>Copake</t>
  </si>
  <si>
    <t>Columbia</t>
  </si>
  <si>
    <t>Noster Kill</t>
  </si>
  <si>
    <t>1308-0021</t>
  </si>
  <si>
    <t>H-188-59</t>
  </si>
  <si>
    <t>13-RHIN-4.3</t>
  </si>
  <si>
    <t>RHIN</t>
  </si>
  <si>
    <t>15012484320027.jpg</t>
  </si>
  <si>
    <t>15012484320028.jpg</t>
  </si>
  <si>
    <t xml:space="preserve">Tidally influenced </t>
  </si>
  <si>
    <t>10 m below Rt. 9G bridge</t>
  </si>
  <si>
    <t>Rhinebeck</t>
  </si>
  <si>
    <t>Rhinebeck Kill</t>
  </si>
  <si>
    <t>1301-0210</t>
  </si>
  <si>
    <t>H-136- 6</t>
  </si>
  <si>
    <t>16-SWEL-0.1</t>
  </si>
  <si>
    <t>SWEL</t>
  </si>
  <si>
    <t>15012484320039.jpg</t>
  </si>
  <si>
    <t>15012484320040.jpg</t>
  </si>
  <si>
    <t>Low gradient, very periphytous</t>
  </si>
  <si>
    <t>5 m below Rte 22 bridge</t>
  </si>
  <si>
    <t>Dover</t>
  </si>
  <si>
    <t>Seven Wells Brook</t>
  </si>
  <si>
    <t>1601-0023</t>
  </si>
  <si>
    <t>Conn 15- 6- 1</t>
  </si>
  <si>
    <t>16-SWMP-6.8</t>
  </si>
  <si>
    <t>SWMP</t>
  </si>
  <si>
    <t>15012484320041.jpg</t>
  </si>
  <si>
    <t>15012484320042.jpg</t>
  </si>
  <si>
    <t>Suspended algae</t>
  </si>
  <si>
    <t>Pleasant Ridge Rd</t>
  </si>
  <si>
    <t>Swamp River</t>
  </si>
  <si>
    <t>1601-0015</t>
  </si>
  <si>
    <t>Conn 15- 4</t>
  </si>
  <si>
    <t>LU_pct_nat-wetlnd</t>
  </si>
  <si>
    <t>site_condition</t>
  </si>
  <si>
    <t>test</t>
  </si>
  <si>
    <t>ref</t>
  </si>
  <si>
    <t>Rt. 13 10m above</t>
  </si>
  <si>
    <t>ElevDS</t>
  </si>
  <si>
    <t>DRNAREA</t>
  </si>
  <si>
    <t>PRECIP</t>
  </si>
  <si>
    <t>Slp_pct</t>
  </si>
  <si>
    <t>BASIN</t>
  </si>
  <si>
    <t>ElevUP</t>
  </si>
  <si>
    <t>ER_US_L4CODE</t>
  </si>
  <si>
    <t>ER_US_L4NAME</t>
  </si>
  <si>
    <t>ER_US_L3CODE</t>
  </si>
  <si>
    <t>ER_US_L3NAME</t>
  </si>
  <si>
    <t>ER_NA_L3CODE</t>
  </si>
  <si>
    <t>ER_NA_L3NAME</t>
  </si>
  <si>
    <t>ER_NA_L2CODE</t>
  </si>
  <si>
    <t>ER_NA_L2NAME</t>
  </si>
  <si>
    <t>ER_NA_L1CODE</t>
  </si>
  <si>
    <t>ER_NA_L1NAME</t>
  </si>
  <si>
    <t>ER_STATE_NAME</t>
  </si>
  <si>
    <t>ER_EPA_REGION</t>
  </si>
  <si>
    <t>ER_L4_KEY</t>
  </si>
  <si>
    <t>ER_L3_KEY</t>
  </si>
  <si>
    <t>ER_L2_KEY</t>
  </si>
  <si>
    <t>ER_L1_KEY</t>
  </si>
  <si>
    <t>ER_Shape_Leng</t>
  </si>
  <si>
    <t>ER_Shape_Area</t>
  </si>
  <si>
    <t>Northern Allegheny Plateau</t>
  </si>
  <si>
    <t>8.1.3</t>
  </si>
  <si>
    <t>MIXED WOOD PLAINS</t>
  </si>
  <si>
    <t>EASTERN TEMPERATE FORESTS</t>
  </si>
  <si>
    <t>New York</t>
  </si>
  <si>
    <t>60  Northern Allegheny Plateau</t>
  </si>
  <si>
    <t>8.1  MIXED WOOD PLAINS</t>
  </si>
  <si>
    <t>8  EASTERN TEMPERATE FORESTS</t>
  </si>
  <si>
    <t>83a</t>
  </si>
  <si>
    <t>Erie/Ontario Lake Plain</t>
  </si>
  <si>
    <t>Eastern Great Lakes Lowlands</t>
  </si>
  <si>
    <t>8.1.1</t>
  </si>
  <si>
    <t>83a  Erie/Ontario Lake Plain</t>
  </si>
  <si>
    <t>83  Eastern Great Lakes Lowlands</t>
  </si>
  <si>
    <t>61c</t>
  </si>
  <si>
    <t>Low Lime Drift Plain</t>
  </si>
  <si>
    <t>Erie Drift Plain</t>
  </si>
  <si>
    <t>8.1.10</t>
  </si>
  <si>
    <t>61c  Low Lime Drift Plain</t>
  </si>
  <si>
    <t>61  Erie Drift Plain</t>
  </si>
  <si>
    <t>60e</t>
  </si>
  <si>
    <t>Glaciated Allegheny Hills</t>
  </si>
  <si>
    <t>60e  Glaciated Allegheny Hills</t>
  </si>
  <si>
    <t>60a</t>
  </si>
  <si>
    <t>Glaciated Low Allegheny Plateau</t>
  </si>
  <si>
    <t>60a  Glaciated Low Allegheny Plateau</t>
  </si>
  <si>
    <t>83c</t>
  </si>
  <si>
    <t>Ontario Lowlands</t>
  </si>
  <si>
    <t>83c  Ontario Lowlands</t>
  </si>
  <si>
    <t>60d</t>
  </si>
  <si>
    <t>Finger Lakes Uplands and Gorges</t>
  </si>
  <si>
    <t>60d  Finger Lakes Uplands and Gorges</t>
  </si>
  <si>
    <t>58aa</t>
  </si>
  <si>
    <t>Acid Sensitive Adirondacks</t>
  </si>
  <si>
    <t>Northeastern Highlands</t>
  </si>
  <si>
    <t>5.3.1</t>
  </si>
  <si>
    <t>Northern Appalachian and Atlantic Maritime Highlands</t>
  </si>
  <si>
    <t>ATLANTIC HIGHLANDS</t>
  </si>
  <si>
    <t>NORTHERN FORESTS</t>
  </si>
  <si>
    <t>58aa  Acid Sensitive Adirondacks</t>
  </si>
  <si>
    <t>58  Northeastern Highlands</t>
  </si>
  <si>
    <t>5.3  ATLANTIC HIGHLANDS</t>
  </si>
  <si>
    <t>5  NORTHERN FORESTS</t>
  </si>
  <si>
    <t>58ab</t>
  </si>
  <si>
    <t>Northern and Western Adirondack Foothills</t>
  </si>
  <si>
    <t>58ab  Northern and Western Adirondack Foothills</t>
  </si>
  <si>
    <t>59i</t>
  </si>
  <si>
    <t>Hudson Valley</t>
  </si>
  <si>
    <t>Northeastern Coastal Zone</t>
  </si>
  <si>
    <t>8.1.7</t>
  </si>
  <si>
    <t>59i  Hudson Valley</t>
  </si>
  <si>
    <t>59  Northeastern Coastal Zone</t>
  </si>
  <si>
    <t>58x</t>
  </si>
  <si>
    <t>Taconic Foothills</t>
  </si>
  <si>
    <t>58x  Taconic Foothills</t>
  </si>
  <si>
    <t>83f</t>
  </si>
  <si>
    <t>Mohawk Valley</t>
  </si>
  <si>
    <t>83f  Mohawk Valley</t>
  </si>
  <si>
    <t>58b</t>
  </si>
  <si>
    <t>Western New England Marble Valleys</t>
  </si>
  <si>
    <t>58b  Western New England Marble Valleys</t>
  </si>
  <si>
    <t>LOCATION</t>
  </si>
  <si>
    <t>RIVMILE</t>
  </si>
  <si>
    <t>BIOSAMPLE</t>
  </si>
  <si>
    <t>GRADIENT</t>
  </si>
  <si>
    <t>EPI_COVER</t>
  </si>
  <si>
    <t>EMBEDD_POOL</t>
  </si>
  <si>
    <t>VEL_DEP_REGIME</t>
  </si>
  <si>
    <t>SED_DEP</t>
  </si>
  <si>
    <t>FLOW_STATUS</t>
  </si>
  <si>
    <t>CHAN_ALT</t>
  </si>
  <si>
    <t>RIF_BND_FREQ</t>
  </si>
  <si>
    <t>L_BNK_STAB</t>
  </si>
  <si>
    <t>R_BNK_STAB</t>
  </si>
  <si>
    <t>L_BNK_VEG</t>
  </si>
  <si>
    <t>R_BNK_VEG</t>
  </si>
  <si>
    <t>L_BNK_ZONE</t>
  </si>
  <si>
    <t>R_BNK_ZONE</t>
  </si>
  <si>
    <t>low</t>
  </si>
  <si>
    <t xml:space="preserve">Stream near Onondaga lake. Middle of town park. </t>
  </si>
  <si>
    <t>Ag field, knotweed surrounds</t>
  </si>
  <si>
    <t>Narrow low gradient, farm and pasture</t>
  </si>
  <si>
    <t xml:space="preserve">City drainage ditch called a creek.  Did see a muskrat.  And huge number of crawfish in the low grad composite  </t>
  </si>
  <si>
    <t>05</t>
  </si>
  <si>
    <t>Headwater</t>
  </si>
  <si>
    <t>Headwater stream</t>
  </si>
  <si>
    <t>Habitat_total_score</t>
  </si>
  <si>
    <t>COLL_DATE_habitat</t>
  </si>
  <si>
    <t>LU_pct_nat_wetlnd</t>
  </si>
  <si>
    <t>Ablabesmyia.mallochi</t>
  </si>
  <si>
    <t>Ablabesmyia.sp.</t>
  </si>
  <si>
    <t>Acentrella.sp.</t>
  </si>
  <si>
    <t>Acerpenna.pygmaea</t>
  </si>
  <si>
    <t>Acerpenna.sp.</t>
  </si>
  <si>
    <t>Acricotopus.sp.</t>
  </si>
  <si>
    <t>Aeshna.sp.</t>
  </si>
  <si>
    <t>Agabus.sp.</t>
  </si>
  <si>
    <t>Agnetina.capitata</t>
  </si>
  <si>
    <t>Ancyronyx.sp.</t>
  </si>
  <si>
    <t>Ancyronyx.variegatus</t>
  </si>
  <si>
    <t>Anopheles.sp.</t>
  </si>
  <si>
    <t>Antocha.sp.</t>
  </si>
  <si>
    <t>Argia.sp.</t>
  </si>
  <si>
    <t>Atherix.sp.</t>
  </si>
  <si>
    <t>Aulodrilus.pigueti</t>
  </si>
  <si>
    <t>Aulodrilus.pluriseta</t>
  </si>
  <si>
    <t>Baetis.flavistriga</t>
  </si>
  <si>
    <t>Baetis.intercalaris</t>
  </si>
  <si>
    <t>Baetis.sp.</t>
  </si>
  <si>
    <t>Baetis.tricaudatus</t>
  </si>
  <si>
    <t>Basiaeschna.sp.</t>
  </si>
  <si>
    <t>Belostoma.sp.</t>
  </si>
  <si>
    <t>Berosus.sp.</t>
  </si>
  <si>
    <t>Bezzia.sp.</t>
  </si>
  <si>
    <t>Bithynia.tentaculata</t>
  </si>
  <si>
    <t>Boyeria.sp.</t>
  </si>
  <si>
    <t>Brachycentrus.appalachia</t>
  </si>
  <si>
    <t>Brachycentrus.numerosus</t>
  </si>
  <si>
    <t>Branchiura.sowerbyi</t>
  </si>
  <si>
    <t>Brillia.sp.</t>
  </si>
  <si>
    <t>Caecidotea.sp.</t>
  </si>
  <si>
    <t>Caenis.sp.</t>
  </si>
  <si>
    <t>Callibaetis.sp.</t>
  </si>
  <si>
    <t>Calopteryx.sp.</t>
  </si>
  <si>
    <t>Cambarus.sp.</t>
  </si>
  <si>
    <t>Campeloma.decisum</t>
  </si>
  <si>
    <t>Centroptilum.sp.</t>
  </si>
  <si>
    <t>Ceratopsyche.bronta</t>
  </si>
  <si>
    <t>Ceratopsyche.morosa</t>
  </si>
  <si>
    <t>Ceratopsyche.slossonae</t>
  </si>
  <si>
    <t>Ceratopsyche.sp.</t>
  </si>
  <si>
    <t>Ceratopsyche.sparna</t>
  </si>
  <si>
    <t>Chaetocladius.sp.</t>
  </si>
  <si>
    <t>Chaetogaster.sp.</t>
  </si>
  <si>
    <t>Chaoborus.sp.</t>
  </si>
  <si>
    <t>Chauliodes.rastricornis</t>
  </si>
  <si>
    <t>Chauliodes.sp.</t>
  </si>
  <si>
    <t>Cheumatopsyche.sp.</t>
  </si>
  <si>
    <t>Chimarra.aterrima?</t>
  </si>
  <si>
    <t>Chimarra.obscura</t>
  </si>
  <si>
    <t>Chironomus.sp.</t>
  </si>
  <si>
    <t>Cladopelma.sp.</t>
  </si>
  <si>
    <t>Cladotanytarsus.sp.</t>
  </si>
  <si>
    <t>Clinotanypus.sp.</t>
  </si>
  <si>
    <t>Cordulegaster.sp.</t>
  </si>
  <si>
    <t>Corynoneura.sp.</t>
  </si>
  <si>
    <t>Crangonyx.sp.</t>
  </si>
  <si>
    <t>Cricotopus.bicinctus</t>
  </si>
  <si>
    <t>Cricotopus.sp.</t>
  </si>
  <si>
    <t>Cricotopus.trifascia.gr.</t>
  </si>
  <si>
    <t>Cricotopus/Orthocladius.Complex</t>
  </si>
  <si>
    <t>Cryptochironomus.sp.</t>
  </si>
  <si>
    <t>Cryptotendipes.sp.</t>
  </si>
  <si>
    <t>Cyrnellus.fraternus</t>
  </si>
  <si>
    <t>Demicryptochironomus.sp.</t>
  </si>
  <si>
    <t>Dero.sp.</t>
  </si>
  <si>
    <t>Diamesa.sp.</t>
  </si>
  <si>
    <t>Dicranota.sp.</t>
  </si>
  <si>
    <t>Dicrotendipes.sp.</t>
  </si>
  <si>
    <t>Dineutus.sp.</t>
  </si>
  <si>
    <t>Diphetor.hageni</t>
  </si>
  <si>
    <t>Diplocladius.cultriger</t>
  </si>
  <si>
    <t>Dixella.sp.</t>
  </si>
  <si>
    <t>Dolophilodes.sp.</t>
  </si>
  <si>
    <t>Donacia.sp.</t>
  </si>
  <si>
    <t>Dubiraphia.sp.</t>
  </si>
  <si>
    <t>Ectopria.sp.</t>
  </si>
  <si>
    <t>Enallagma.sp.</t>
  </si>
  <si>
    <t>Endochironomus.subtendens</t>
  </si>
  <si>
    <t>Epeorus.sp.</t>
  </si>
  <si>
    <t>Ephemerella.sp.</t>
  </si>
  <si>
    <t>Eukiefferiella.sp.</t>
  </si>
  <si>
    <t>Eurylophella.sp.</t>
  </si>
  <si>
    <t>Ferrissia.sp.</t>
  </si>
  <si>
    <t>Fossaria.sp.</t>
  </si>
  <si>
    <t>Gammarus.sp.</t>
  </si>
  <si>
    <t>Glossosoma.sp.</t>
  </si>
  <si>
    <t>Glyptotendipes.sp.</t>
  </si>
  <si>
    <t>Goera.sp.</t>
  </si>
  <si>
    <t>Gomphus.sp.</t>
  </si>
  <si>
    <t>Guttipelopia.guttipennis</t>
  </si>
  <si>
    <t>Gyraulus.sp.</t>
  </si>
  <si>
    <t>Gyrinus.sp.</t>
  </si>
  <si>
    <t>Habrophlebia.sp.</t>
  </si>
  <si>
    <t>Hagenius.brevistylus</t>
  </si>
  <si>
    <t>Haliplus.sp.</t>
  </si>
  <si>
    <t>Harnischia.sp.</t>
  </si>
  <si>
    <t>Helisoma.anceps</t>
  </si>
  <si>
    <t>Helisoma.sp.</t>
  </si>
  <si>
    <t>Helobdella.stagnalis</t>
  </si>
  <si>
    <t>Helophorus.sp.</t>
  </si>
  <si>
    <t>Hemerodromia.sp.</t>
  </si>
  <si>
    <t>Hexagenia.sp.</t>
  </si>
  <si>
    <t>Hyalella.azteca</t>
  </si>
  <si>
    <t>Hyalella.sp.</t>
  </si>
  <si>
    <t>Hydatophylax.sp.</t>
  </si>
  <si>
    <t>Hydraena.sp.</t>
  </si>
  <si>
    <t>Hydrobius.sp.</t>
  </si>
  <si>
    <t>Hydroporus.sp.</t>
  </si>
  <si>
    <t>Hydropsyche.betteni</t>
  </si>
  <si>
    <t>Hydroptila.sp.</t>
  </si>
  <si>
    <t>Ischnura.sp.</t>
  </si>
  <si>
    <t>Isonychia.sp.</t>
  </si>
  <si>
    <t>Iswaeon.anoka</t>
  </si>
  <si>
    <t>Labrundinia.sp.</t>
  </si>
  <si>
    <t>Laevapex.fuscus</t>
  </si>
  <si>
    <t>Larsia.sp.</t>
  </si>
  <si>
    <t>Lepidostoma.sp.</t>
  </si>
  <si>
    <t>Lestes.sp.</t>
  </si>
  <si>
    <t>Leucrocuta.sp.</t>
  </si>
  <si>
    <t>Leuctra.sp.</t>
  </si>
  <si>
    <t>Limnodrilus.claparedeianus</t>
  </si>
  <si>
    <t>Limnodrilus.hoffmeisteri</t>
  </si>
  <si>
    <t>Limnodrilus.sp.</t>
  </si>
  <si>
    <t>Limnophyes.sp.</t>
  </si>
  <si>
    <t>Lumbriculus.sp.</t>
  </si>
  <si>
    <t>Lype.diversa</t>
  </si>
  <si>
    <t>Lype.sp.</t>
  </si>
  <si>
    <t>Maccaffertium.modestum</t>
  </si>
  <si>
    <t>Maccaffertium.sp.</t>
  </si>
  <si>
    <t>Maccaffertium.vicarium</t>
  </si>
  <si>
    <t>Macronychus.glabratus</t>
  </si>
  <si>
    <t>Macropelopia.sp.</t>
  </si>
  <si>
    <t>Microcylloepus.pusillus</t>
  </si>
  <si>
    <t>Micromenetus.dilatatus</t>
  </si>
  <si>
    <t>Micropsectra.sp.</t>
  </si>
  <si>
    <t>Micropsectra/Tanytarsus.Complex</t>
  </si>
  <si>
    <t>Microtendipes.pedellus.gr.</t>
  </si>
  <si>
    <t>Microtendipes.rydalensis.gr.</t>
  </si>
  <si>
    <t>Musculium.transversum</t>
  </si>
  <si>
    <t>Mystacides.sepulchralis</t>
  </si>
  <si>
    <t>Mystacides.sp.</t>
  </si>
  <si>
    <t>Nais.sp.</t>
  </si>
  <si>
    <t>Nanocladius.sp.</t>
  </si>
  <si>
    <t>Natarsia.sp.</t>
  </si>
  <si>
    <t>Neoplasta.sp.</t>
  </si>
  <si>
    <t>Neoplea.sp.</t>
  </si>
  <si>
    <t>Neoporus.sp.</t>
  </si>
  <si>
    <t>Neureclipsis.sp.</t>
  </si>
  <si>
    <t>Nigronia.serricornis</t>
  </si>
  <si>
    <t>Odontomyia.sp.</t>
  </si>
  <si>
    <t>Oecetis.sp.</t>
  </si>
  <si>
    <t>Ophidonais.serpentina</t>
  </si>
  <si>
    <t>Optioservus.ovalis</t>
  </si>
  <si>
    <t>Optioservus.sp.</t>
  </si>
  <si>
    <t>Optioservus.trivittatus</t>
  </si>
  <si>
    <t>Orconectes.sp.</t>
  </si>
  <si>
    <t>Orthocladius.sp.</t>
  </si>
  <si>
    <t>Oulimnius.sp.</t>
  </si>
  <si>
    <t>Oxyethira.sp.</t>
  </si>
  <si>
    <t>Pagastia.orthogonia</t>
  </si>
  <si>
    <t>Parachironomus.sp.</t>
  </si>
  <si>
    <t>Parakiefferiella.sp.</t>
  </si>
  <si>
    <t>Paraleptophlebia.sp.</t>
  </si>
  <si>
    <t>Parametriocnemus.sp.</t>
  </si>
  <si>
    <t>Paraphaenocladius.sp.</t>
  </si>
  <si>
    <t>Paratanytarsus.sp.</t>
  </si>
  <si>
    <t>Paratendipes.sp.</t>
  </si>
  <si>
    <t>Pelocoris.sp.</t>
  </si>
  <si>
    <t>Peltodytes.sp.</t>
  </si>
  <si>
    <t>Pericoma.sp.</t>
  </si>
  <si>
    <t>Phaenopsectra.sp.</t>
  </si>
  <si>
    <t>Physella.sp.</t>
  </si>
  <si>
    <t>Pisidium.sp.</t>
  </si>
  <si>
    <t>Plauditus.sp.</t>
  </si>
  <si>
    <t>Polycentropus.sp.</t>
  </si>
  <si>
    <t>Polypedilum.aviceps</t>
  </si>
  <si>
    <t>Polypedilum.braseniae</t>
  </si>
  <si>
    <t>Polypedilum.fallax.gr.</t>
  </si>
  <si>
    <t>Polypedilum.flavum</t>
  </si>
  <si>
    <t>Polypedilum.halterale.gr.</t>
  </si>
  <si>
    <t>Polypedilum.illinoense</t>
  </si>
  <si>
    <t>Polypedilum.scalaenum.gr.</t>
  </si>
  <si>
    <t>Polypedilum.sp.</t>
  </si>
  <si>
    <t>Polypedilum.tritum</t>
  </si>
  <si>
    <t>Pristinella.jenkinae</t>
  </si>
  <si>
    <t>Probezzia.sp.</t>
  </si>
  <si>
    <t>Procladius.sp.</t>
  </si>
  <si>
    <t>Procloeon.sp.</t>
  </si>
  <si>
    <t>Prodiamesa.olivacea</t>
  </si>
  <si>
    <t>Promoresia.sp.</t>
  </si>
  <si>
    <t>Promoresia.tardella</t>
  </si>
  <si>
    <t>Psectrocladius.psilopterus.gr.</t>
  </si>
  <si>
    <t>Psephenus.herricki</t>
  </si>
  <si>
    <t>Pseudochironomus.sp.</t>
  </si>
  <si>
    <t>Pseudocloeon.sp.</t>
  </si>
  <si>
    <t>Ptilostomis.sp.</t>
  </si>
  <si>
    <t>Pycnopsyche.sp.</t>
  </si>
  <si>
    <t>Rheocricotopus.sp.</t>
  </si>
  <si>
    <t>Rheotanytarsus.exiguus.gr.</t>
  </si>
  <si>
    <t>Rheotanytarsus.pellucidus</t>
  </si>
  <si>
    <t>Rheotanytarsus.sp.</t>
  </si>
  <si>
    <t>Rhyacophila.carolina?</t>
  </si>
  <si>
    <t>Rhyacophila.fuscula</t>
  </si>
  <si>
    <t>Saetheria.sp.</t>
  </si>
  <si>
    <t>Sialis.sp.</t>
  </si>
  <si>
    <t>Simulium.sp.</t>
  </si>
  <si>
    <t>Sparbarus.sp.</t>
  </si>
  <si>
    <t>Sphaerium.sp.</t>
  </si>
  <si>
    <t>Stagnicola.sp.</t>
  </si>
  <si>
    <t>Stempellinella.sp.</t>
  </si>
  <si>
    <t>Stenacron.sp.</t>
  </si>
  <si>
    <t>Stenelmis.sp.</t>
  </si>
  <si>
    <t>Stenochironomus.sp.</t>
  </si>
  <si>
    <t>Stenonema.femoratum</t>
  </si>
  <si>
    <t>Stictochironomus.sp.</t>
  </si>
  <si>
    <t>Stylaria.lacustris</t>
  </si>
  <si>
    <t>Stylurus.sp.</t>
  </si>
  <si>
    <t>Tabanus.sp.</t>
  </si>
  <si>
    <t>Tallaperla.sp.</t>
  </si>
  <si>
    <t>Tanypus.sp.</t>
  </si>
  <si>
    <t>Tanytarsus.sp.</t>
  </si>
  <si>
    <t>Thienemanniella.sp.</t>
  </si>
  <si>
    <t>Thienemannimyia.gr..spp.</t>
  </si>
  <si>
    <t>Tipula.sp.</t>
  </si>
  <si>
    <t>Triaenodes.sp.</t>
  </si>
  <si>
    <t>Tribelos/Endochironomus/Phaenopsectra.Co</t>
  </si>
  <si>
    <t>Tricorythodes.sp.</t>
  </si>
  <si>
    <t>Trissopelopia.sp.</t>
  </si>
  <si>
    <t>Tropisternus.sp.</t>
  </si>
  <si>
    <t>Tvetenia.bavarica.gr.</t>
  </si>
  <si>
    <t>Tvetenia.vitracies</t>
  </si>
  <si>
    <t>Undet..Tubificidae.w/.cap..setae</t>
  </si>
  <si>
    <t>Undet..Tubificidae.w/o.cap..setae</t>
  </si>
  <si>
    <t>Undetermined.Aeshnidae</t>
  </si>
  <si>
    <t>Undetermined.Calopterygidae</t>
  </si>
  <si>
    <t>Undetermined.Ceratopogonidae</t>
  </si>
  <si>
    <t>Undetermined.Coenagrionidae</t>
  </si>
  <si>
    <t>Undetermined.Corduliidae</t>
  </si>
  <si>
    <t>Undetermined.Corixidae</t>
  </si>
  <si>
    <t>Undetermined.Culicidae</t>
  </si>
  <si>
    <t>Undetermined.Dolichopodidae</t>
  </si>
  <si>
    <t>Undetermined.Dytiscidae</t>
  </si>
  <si>
    <t>Undetermined.Empididae</t>
  </si>
  <si>
    <t>Undetermined.Enchytraeidae</t>
  </si>
  <si>
    <t>Undetermined.Ephemerellidae</t>
  </si>
  <si>
    <t>Undetermined.Ephydridae</t>
  </si>
  <si>
    <t>Undetermined.Erpobdellidae</t>
  </si>
  <si>
    <t>Undetermined.Glossiphoniidae</t>
  </si>
  <si>
    <t>Undetermined.Gomphidae</t>
  </si>
  <si>
    <t>Undetermined.Heptageniidae</t>
  </si>
  <si>
    <t>Undetermined.Hirudinea</t>
  </si>
  <si>
    <t>Undetermined.Hydrobiidae</t>
  </si>
  <si>
    <t>Undetermined.Hydrophilidae</t>
  </si>
  <si>
    <t>Undetermined.Hydropsychidae</t>
  </si>
  <si>
    <t>Undetermined.Lepidoptera</t>
  </si>
  <si>
    <t>Undetermined.Leptophlebiidae</t>
  </si>
  <si>
    <t>Undetermined.Libellulidae</t>
  </si>
  <si>
    <t>Undetermined.Lumbricina</t>
  </si>
  <si>
    <t>Undetermined.Lymnaeidae</t>
  </si>
  <si>
    <t>Undetermined.Muscidae</t>
  </si>
  <si>
    <t>Undetermined.Naididae</t>
  </si>
  <si>
    <t>Undetermined.Orthocladiinae</t>
  </si>
  <si>
    <t>Undetermined.Perlodidae</t>
  </si>
  <si>
    <t>Undetermined.Physidae</t>
  </si>
  <si>
    <t>Undetermined.Pisidiidae</t>
  </si>
  <si>
    <t>Undetermined.Planorbidae</t>
  </si>
  <si>
    <t>Undetermined.Scirtidae</t>
  </si>
  <si>
    <t>Undetermined.Simuliidae</t>
  </si>
  <si>
    <t>Undetermined.Sisyridae</t>
  </si>
  <si>
    <t>Undetermined.Tabanidae</t>
  </si>
  <si>
    <t>Undetermined.Tanypodinae</t>
  </si>
  <si>
    <t>Undetermined.Turbellaria</t>
  </si>
  <si>
    <t>Undetermined.Unionidae</t>
  </si>
  <si>
    <t>Unniella.multivirga</t>
  </si>
  <si>
    <t>Viviparus.georgianus</t>
  </si>
  <si>
    <t>Xylotopus.par</t>
  </si>
  <si>
    <t>Zavrelimyia.sp.</t>
  </si>
  <si>
    <t>07-HARB-0.5_b</t>
  </si>
  <si>
    <t>SiteID_field_fixed</t>
  </si>
  <si>
    <t>14722167640003.jpg</t>
  </si>
  <si>
    <t>14722167640004.jpg</t>
  </si>
  <si>
    <t>Low gradient sample. Water high and turbid from rains yesterday</t>
  </si>
  <si>
    <t xml:space="preserve">Wetlandy left bank forested right </t>
  </si>
  <si>
    <t>Macrophyte_pct</t>
  </si>
  <si>
    <t>MACROPHYTE_pct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</si>
</sst>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/>
    <xf numFmtId="0" fontId="14" fillId="33" borderId="0" xfId="0" applyFont="1" applyFill="1"/>
    <xf numFmtId="0" fontId="0" fillId="0" borderId="0" xfId="0" applyFill="1"/>
    <xf numFmtId="14" fontId="0" fillId="0" borderId="0" xfId="0" applyNumberFormat="1" applyFill="1"/>
    <xf numFmtId="0" fontId="18" fillId="0" borderId="0" xfId="0" applyFont="1" applyFill="1"/>
    <xf numFmtId="14" fontId="18" fillId="0" borderId="0" xfId="0" applyNumberFormat="1" applyFont="1" applyFill="1"/>
    <xf numFmtId="0" fontId="18" fillId="0" borderId="0" xfId="0" applyFont="1" applyFill="1" applyBorder="1" applyAlignment="1" applyProtection="1"/>
    <xf numFmtId="0" fontId="0" fillId="0" borderId="10" xfId="0" applyFill="1" applyBorder="1"/>
    <xf numFmtId="0" fontId="19" fillId="0" borderId="0" xfId="0" applyFont="1" applyFill="1" applyBorder="1" applyAlignment="1" applyProtection="1">
      <alignment vertic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1B8F-54F9-4F75-8A18-7EFE9FE893A9}">
  <dimension ref="A1:JT35"/>
  <sheetViews>
    <sheetView workbookViewId="0">
      <selection activeCell="G9" sqref="G9"/>
    </sheetView>
  </sheetViews>
  <sheetFormatPr defaultRowHeight="15" x14ac:dyDescent="0.25"/>
  <cols>
    <col min="1" max="1" width="18.85546875" bestFit="1" customWidth="1"/>
  </cols>
  <sheetData>
    <row r="1" spans="1:280" x14ac:dyDescent="0.25">
      <c r="A1" t="s">
        <v>0</v>
      </c>
      <c r="B1" t="s">
        <v>604</v>
      </c>
      <c r="C1" t="s">
        <v>605</v>
      </c>
      <c r="D1" t="s">
        <v>606</v>
      </c>
      <c r="E1" t="s">
        <v>607</v>
      </c>
      <c r="F1" t="s">
        <v>608</v>
      </c>
      <c r="G1" t="s">
        <v>609</v>
      </c>
      <c r="H1" t="s">
        <v>610</v>
      </c>
      <c r="I1" t="s">
        <v>611</v>
      </c>
      <c r="J1" t="s">
        <v>612</v>
      </c>
      <c r="K1" t="s">
        <v>613</v>
      </c>
      <c r="L1" t="s">
        <v>614</v>
      </c>
      <c r="M1" t="s">
        <v>615</v>
      </c>
      <c r="N1" t="s">
        <v>616</v>
      </c>
      <c r="O1" t="s">
        <v>617</v>
      </c>
      <c r="P1" t="s">
        <v>618</v>
      </c>
      <c r="Q1" t="s">
        <v>619</v>
      </c>
      <c r="R1" t="s">
        <v>620</v>
      </c>
      <c r="S1" t="s">
        <v>621</v>
      </c>
      <c r="T1" t="s">
        <v>622</v>
      </c>
      <c r="U1" t="s">
        <v>623</v>
      </c>
      <c r="V1" t="s">
        <v>624</v>
      </c>
      <c r="W1" t="s">
        <v>625</v>
      </c>
      <c r="X1" t="s">
        <v>626</v>
      </c>
      <c r="Y1" t="s">
        <v>627</v>
      </c>
      <c r="Z1" t="s">
        <v>628</v>
      </c>
      <c r="AA1" t="s">
        <v>629</v>
      </c>
      <c r="AB1" t="s">
        <v>630</v>
      </c>
      <c r="AC1" t="s">
        <v>631</v>
      </c>
      <c r="AD1" t="s">
        <v>632</v>
      </c>
      <c r="AE1" t="s">
        <v>633</v>
      </c>
      <c r="AF1" t="s">
        <v>634</v>
      </c>
      <c r="AG1" t="s">
        <v>635</v>
      </c>
      <c r="AH1" t="s">
        <v>636</v>
      </c>
      <c r="AI1" t="s">
        <v>637</v>
      </c>
      <c r="AJ1" t="s">
        <v>638</v>
      </c>
      <c r="AK1" t="s">
        <v>639</v>
      </c>
      <c r="AL1" t="s">
        <v>640</v>
      </c>
      <c r="AM1" t="s">
        <v>641</v>
      </c>
      <c r="AN1" t="s">
        <v>642</v>
      </c>
      <c r="AO1" t="s">
        <v>643</v>
      </c>
      <c r="AP1" t="s">
        <v>644</v>
      </c>
      <c r="AQ1" t="s">
        <v>645</v>
      </c>
      <c r="AR1" t="s">
        <v>646</v>
      </c>
      <c r="AS1" t="s">
        <v>647</v>
      </c>
      <c r="AT1" t="s">
        <v>648</v>
      </c>
      <c r="AU1" t="s">
        <v>649</v>
      </c>
      <c r="AV1" t="s">
        <v>650</v>
      </c>
      <c r="AW1" t="s">
        <v>651</v>
      </c>
      <c r="AX1" t="s">
        <v>652</v>
      </c>
      <c r="AY1" t="s">
        <v>653</v>
      </c>
      <c r="AZ1" t="s">
        <v>654</v>
      </c>
      <c r="BA1" t="s">
        <v>655</v>
      </c>
      <c r="BB1" t="s">
        <v>656</v>
      </c>
      <c r="BC1" t="s">
        <v>657</v>
      </c>
      <c r="BD1" t="s">
        <v>658</v>
      </c>
      <c r="BE1" t="s">
        <v>659</v>
      </c>
      <c r="BF1" t="s">
        <v>660</v>
      </c>
      <c r="BG1" t="s">
        <v>661</v>
      </c>
      <c r="BH1" t="s">
        <v>662</v>
      </c>
      <c r="BI1" t="s">
        <v>663</v>
      </c>
      <c r="BJ1" t="s">
        <v>664</v>
      </c>
      <c r="BK1" t="s">
        <v>665</v>
      </c>
      <c r="BL1" t="s">
        <v>666</v>
      </c>
      <c r="BM1" t="s">
        <v>667</v>
      </c>
      <c r="BN1" t="s">
        <v>668</v>
      </c>
      <c r="BO1" t="s">
        <v>669</v>
      </c>
      <c r="BP1" t="s">
        <v>670</v>
      </c>
      <c r="BQ1" t="s">
        <v>671</v>
      </c>
      <c r="BR1" t="s">
        <v>672</v>
      </c>
      <c r="BS1" t="s">
        <v>673</v>
      </c>
      <c r="BT1" t="s">
        <v>674</v>
      </c>
      <c r="BU1" t="s">
        <v>675</v>
      </c>
      <c r="BV1" t="s">
        <v>676</v>
      </c>
      <c r="BW1" t="s">
        <v>677</v>
      </c>
      <c r="BX1" t="s">
        <v>678</v>
      </c>
      <c r="BY1" t="s">
        <v>679</v>
      </c>
      <c r="BZ1" t="s">
        <v>680</v>
      </c>
      <c r="CA1" t="s">
        <v>681</v>
      </c>
      <c r="CB1" t="s">
        <v>682</v>
      </c>
      <c r="CC1" t="s">
        <v>683</v>
      </c>
      <c r="CD1" t="s">
        <v>684</v>
      </c>
      <c r="CE1" t="s">
        <v>685</v>
      </c>
      <c r="CF1" t="s">
        <v>686</v>
      </c>
      <c r="CG1" t="s">
        <v>687</v>
      </c>
      <c r="CH1" t="s">
        <v>688</v>
      </c>
      <c r="CI1" t="s">
        <v>689</v>
      </c>
      <c r="CJ1" t="s">
        <v>690</v>
      </c>
      <c r="CK1" t="s">
        <v>691</v>
      </c>
      <c r="CL1" t="s">
        <v>692</v>
      </c>
      <c r="CM1" t="s">
        <v>693</v>
      </c>
      <c r="CN1" t="s">
        <v>694</v>
      </c>
      <c r="CO1" t="s">
        <v>695</v>
      </c>
      <c r="CP1" t="s">
        <v>696</v>
      </c>
      <c r="CQ1" t="s">
        <v>697</v>
      </c>
      <c r="CR1" t="s">
        <v>698</v>
      </c>
      <c r="CS1" t="s">
        <v>699</v>
      </c>
      <c r="CT1" t="s">
        <v>700</v>
      </c>
      <c r="CU1" t="s">
        <v>701</v>
      </c>
      <c r="CV1" t="s">
        <v>702</v>
      </c>
      <c r="CW1" t="s">
        <v>703</v>
      </c>
      <c r="CX1" t="s">
        <v>704</v>
      </c>
      <c r="CY1" t="s">
        <v>705</v>
      </c>
      <c r="CZ1" t="s">
        <v>706</v>
      </c>
      <c r="DA1" t="s">
        <v>707</v>
      </c>
      <c r="DB1" t="s">
        <v>708</v>
      </c>
      <c r="DC1" t="s">
        <v>709</v>
      </c>
      <c r="DD1" t="s">
        <v>710</v>
      </c>
      <c r="DE1" t="s">
        <v>711</v>
      </c>
      <c r="DF1" t="s">
        <v>712</v>
      </c>
      <c r="DG1" t="s">
        <v>713</v>
      </c>
      <c r="DH1" t="s">
        <v>714</v>
      </c>
      <c r="DI1" t="s">
        <v>715</v>
      </c>
      <c r="DJ1" t="s">
        <v>716</v>
      </c>
      <c r="DK1" t="s">
        <v>717</v>
      </c>
      <c r="DL1" t="s">
        <v>718</v>
      </c>
      <c r="DM1" t="s">
        <v>719</v>
      </c>
      <c r="DN1" t="s">
        <v>720</v>
      </c>
      <c r="DO1" t="s">
        <v>721</v>
      </c>
      <c r="DP1" t="s">
        <v>722</v>
      </c>
      <c r="DQ1" t="s">
        <v>723</v>
      </c>
      <c r="DR1" t="s">
        <v>724</v>
      </c>
      <c r="DS1" t="s">
        <v>725</v>
      </c>
      <c r="DT1" t="s">
        <v>726</v>
      </c>
      <c r="DU1" t="s">
        <v>727</v>
      </c>
      <c r="DV1" t="s">
        <v>728</v>
      </c>
      <c r="DW1" t="s">
        <v>729</v>
      </c>
      <c r="DX1" t="s">
        <v>730</v>
      </c>
      <c r="DY1" t="s">
        <v>731</v>
      </c>
      <c r="DZ1" t="s">
        <v>732</v>
      </c>
      <c r="EA1" t="s">
        <v>733</v>
      </c>
      <c r="EB1" t="s">
        <v>734</v>
      </c>
      <c r="EC1" t="s">
        <v>735</v>
      </c>
      <c r="ED1" t="s">
        <v>736</v>
      </c>
      <c r="EE1" t="s">
        <v>737</v>
      </c>
      <c r="EF1" t="s">
        <v>738</v>
      </c>
      <c r="EG1" t="s">
        <v>739</v>
      </c>
      <c r="EH1" t="s">
        <v>740</v>
      </c>
      <c r="EI1" t="s">
        <v>741</v>
      </c>
      <c r="EJ1" t="s">
        <v>742</v>
      </c>
      <c r="EK1" t="s">
        <v>743</v>
      </c>
      <c r="EL1" t="s">
        <v>744</v>
      </c>
      <c r="EM1" t="s">
        <v>745</v>
      </c>
      <c r="EN1" t="s">
        <v>746</v>
      </c>
      <c r="EO1" t="s">
        <v>747</v>
      </c>
      <c r="EP1" t="s">
        <v>748</v>
      </c>
      <c r="EQ1" t="s">
        <v>749</v>
      </c>
      <c r="ER1" t="s">
        <v>750</v>
      </c>
      <c r="ES1" t="s">
        <v>751</v>
      </c>
      <c r="ET1" t="s">
        <v>752</v>
      </c>
      <c r="EU1" t="s">
        <v>753</v>
      </c>
      <c r="EV1" t="s">
        <v>754</v>
      </c>
      <c r="EW1" t="s">
        <v>755</v>
      </c>
      <c r="EX1" t="s">
        <v>756</v>
      </c>
      <c r="EY1" t="s">
        <v>757</v>
      </c>
      <c r="EZ1" t="s">
        <v>758</v>
      </c>
      <c r="FA1" t="s">
        <v>759</v>
      </c>
      <c r="FB1" t="s">
        <v>760</v>
      </c>
      <c r="FC1" t="s">
        <v>761</v>
      </c>
      <c r="FD1" t="s">
        <v>762</v>
      </c>
      <c r="FE1" t="s">
        <v>763</v>
      </c>
      <c r="FF1" t="s">
        <v>764</v>
      </c>
      <c r="FG1" t="s">
        <v>765</v>
      </c>
      <c r="FH1" t="s">
        <v>766</v>
      </c>
      <c r="FI1" t="s">
        <v>767</v>
      </c>
      <c r="FJ1" t="s">
        <v>768</v>
      </c>
      <c r="FK1" t="s">
        <v>769</v>
      </c>
      <c r="FL1" t="s">
        <v>770</v>
      </c>
      <c r="FM1" t="s">
        <v>771</v>
      </c>
      <c r="FN1" t="s">
        <v>772</v>
      </c>
      <c r="FO1" t="s">
        <v>773</v>
      </c>
      <c r="FP1" t="s">
        <v>774</v>
      </c>
      <c r="FQ1" t="s">
        <v>775</v>
      </c>
      <c r="FR1" t="s">
        <v>776</v>
      </c>
      <c r="FS1" t="s">
        <v>777</v>
      </c>
      <c r="FT1" t="s">
        <v>778</v>
      </c>
      <c r="FU1" t="s">
        <v>779</v>
      </c>
      <c r="FV1" t="s">
        <v>780</v>
      </c>
      <c r="FW1" t="s">
        <v>781</v>
      </c>
      <c r="FX1" t="s">
        <v>782</v>
      </c>
      <c r="FY1" t="s">
        <v>783</v>
      </c>
      <c r="FZ1" t="s">
        <v>784</v>
      </c>
      <c r="GA1" t="s">
        <v>785</v>
      </c>
      <c r="GB1" t="s">
        <v>786</v>
      </c>
      <c r="GC1" t="s">
        <v>787</v>
      </c>
      <c r="GD1" t="s">
        <v>788</v>
      </c>
      <c r="GE1" t="s">
        <v>789</v>
      </c>
      <c r="GF1" t="s">
        <v>790</v>
      </c>
      <c r="GG1" t="s">
        <v>791</v>
      </c>
      <c r="GH1" t="s">
        <v>792</v>
      </c>
      <c r="GI1" t="s">
        <v>793</v>
      </c>
      <c r="GJ1" t="s">
        <v>794</v>
      </c>
      <c r="GK1" t="s">
        <v>795</v>
      </c>
      <c r="GL1" t="s">
        <v>796</v>
      </c>
      <c r="GM1" t="s">
        <v>797</v>
      </c>
      <c r="GN1" t="s">
        <v>798</v>
      </c>
      <c r="GO1" t="s">
        <v>799</v>
      </c>
      <c r="GP1" t="s">
        <v>800</v>
      </c>
      <c r="GQ1" t="s">
        <v>801</v>
      </c>
      <c r="GR1" t="s">
        <v>802</v>
      </c>
      <c r="GS1" t="s">
        <v>803</v>
      </c>
      <c r="GT1" t="s">
        <v>804</v>
      </c>
      <c r="GU1" t="s">
        <v>805</v>
      </c>
      <c r="GV1" t="s">
        <v>806</v>
      </c>
      <c r="GW1" t="s">
        <v>807</v>
      </c>
      <c r="GX1" t="s">
        <v>808</v>
      </c>
      <c r="GY1" t="s">
        <v>809</v>
      </c>
      <c r="GZ1" t="s">
        <v>810</v>
      </c>
      <c r="HA1" t="s">
        <v>811</v>
      </c>
      <c r="HB1" t="s">
        <v>812</v>
      </c>
      <c r="HC1" t="s">
        <v>813</v>
      </c>
      <c r="HD1" t="s">
        <v>814</v>
      </c>
      <c r="HE1" t="s">
        <v>815</v>
      </c>
      <c r="HF1" t="s">
        <v>816</v>
      </c>
      <c r="HG1" t="s">
        <v>817</v>
      </c>
      <c r="HH1" t="s">
        <v>818</v>
      </c>
      <c r="HI1" t="s">
        <v>819</v>
      </c>
      <c r="HJ1" t="s">
        <v>820</v>
      </c>
      <c r="HK1" t="s">
        <v>821</v>
      </c>
      <c r="HL1" t="s">
        <v>822</v>
      </c>
      <c r="HM1" t="s">
        <v>823</v>
      </c>
      <c r="HN1" t="s">
        <v>824</v>
      </c>
      <c r="HO1" t="s">
        <v>825</v>
      </c>
      <c r="HP1" t="s">
        <v>826</v>
      </c>
      <c r="HQ1" t="s">
        <v>827</v>
      </c>
      <c r="HR1" t="s">
        <v>828</v>
      </c>
      <c r="HS1" t="s">
        <v>829</v>
      </c>
      <c r="HT1" t="s">
        <v>830</v>
      </c>
      <c r="HU1" t="s">
        <v>831</v>
      </c>
      <c r="HV1" t="s">
        <v>832</v>
      </c>
      <c r="HW1" t="s">
        <v>833</v>
      </c>
      <c r="HX1" t="s">
        <v>834</v>
      </c>
      <c r="HY1" t="s">
        <v>835</v>
      </c>
      <c r="HZ1" t="s">
        <v>836</v>
      </c>
      <c r="IA1" t="s">
        <v>837</v>
      </c>
      <c r="IB1" t="s">
        <v>838</v>
      </c>
      <c r="IC1" t="s">
        <v>839</v>
      </c>
      <c r="ID1" t="s">
        <v>840</v>
      </c>
      <c r="IE1" t="s">
        <v>841</v>
      </c>
      <c r="IF1" t="s">
        <v>842</v>
      </c>
      <c r="IG1" t="s">
        <v>843</v>
      </c>
      <c r="IH1" t="s">
        <v>844</v>
      </c>
      <c r="II1" t="s">
        <v>845</v>
      </c>
      <c r="IJ1" t="s">
        <v>846</v>
      </c>
      <c r="IK1" t="s">
        <v>847</v>
      </c>
      <c r="IL1" t="s">
        <v>848</v>
      </c>
      <c r="IM1" t="s">
        <v>849</v>
      </c>
      <c r="IN1" t="s">
        <v>850</v>
      </c>
      <c r="IO1" t="s">
        <v>851</v>
      </c>
      <c r="IP1" t="s">
        <v>852</v>
      </c>
      <c r="IQ1" t="s">
        <v>853</v>
      </c>
      <c r="IR1" t="s">
        <v>854</v>
      </c>
      <c r="IS1" t="s">
        <v>855</v>
      </c>
      <c r="IT1" t="s">
        <v>856</v>
      </c>
      <c r="IU1" t="s">
        <v>857</v>
      </c>
      <c r="IV1" t="s">
        <v>858</v>
      </c>
      <c r="IW1" t="s">
        <v>859</v>
      </c>
      <c r="IX1" t="s">
        <v>860</v>
      </c>
      <c r="IY1" t="s">
        <v>861</v>
      </c>
      <c r="IZ1" t="s">
        <v>862</v>
      </c>
      <c r="JA1" t="s">
        <v>863</v>
      </c>
      <c r="JB1" t="s">
        <v>864</v>
      </c>
      <c r="JC1" t="s">
        <v>865</v>
      </c>
      <c r="JD1" t="s">
        <v>866</v>
      </c>
      <c r="JE1" t="s">
        <v>867</v>
      </c>
      <c r="JF1" t="s">
        <v>868</v>
      </c>
      <c r="JG1" t="s">
        <v>869</v>
      </c>
      <c r="JH1" t="s">
        <v>870</v>
      </c>
      <c r="JI1" t="s">
        <v>871</v>
      </c>
      <c r="JJ1" t="s">
        <v>872</v>
      </c>
      <c r="JK1" t="s">
        <v>873</v>
      </c>
      <c r="JL1" t="s">
        <v>874</v>
      </c>
      <c r="JM1" t="s">
        <v>875</v>
      </c>
      <c r="JN1" t="s">
        <v>876</v>
      </c>
      <c r="JO1" t="s">
        <v>877</v>
      </c>
      <c r="JP1" t="s">
        <v>878</v>
      </c>
      <c r="JQ1" t="s">
        <v>879</v>
      </c>
      <c r="JR1" t="s">
        <v>880</v>
      </c>
      <c r="JS1" t="s">
        <v>881</v>
      </c>
      <c r="JT1" t="s">
        <v>882</v>
      </c>
    </row>
    <row r="2" spans="1:280" x14ac:dyDescent="0.25">
      <c r="A2" t="s">
        <v>89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0</v>
      </c>
      <c r="BA2">
        <v>9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2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6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5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9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3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0</v>
      </c>
      <c r="FC2">
        <v>2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3</v>
      </c>
      <c r="FL2">
        <v>0</v>
      </c>
      <c r="FM2">
        <v>1</v>
      </c>
      <c r="FN2">
        <v>56</v>
      </c>
      <c r="FO2">
        <v>0</v>
      </c>
      <c r="FP2">
        <v>0</v>
      </c>
      <c r="FQ2">
        <v>0</v>
      </c>
      <c r="FR2">
        <v>1</v>
      </c>
      <c r="FS2">
        <v>0</v>
      </c>
      <c r="FT2">
        <v>1</v>
      </c>
      <c r="FU2">
        <v>0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2</v>
      </c>
      <c r="HA2">
        <v>0</v>
      </c>
      <c r="HB2">
        <v>0</v>
      </c>
      <c r="HC2">
        <v>12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28</v>
      </c>
      <c r="HK2">
        <v>0</v>
      </c>
      <c r="HL2">
        <v>0</v>
      </c>
      <c r="HM2">
        <v>0</v>
      </c>
      <c r="HN2">
        <v>0</v>
      </c>
      <c r="HO2">
        <v>0</v>
      </c>
      <c r="HP2">
        <v>14</v>
      </c>
      <c r="HQ2">
        <v>0</v>
      </c>
      <c r="HR2">
        <v>4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5</v>
      </c>
      <c r="IC2">
        <v>0</v>
      </c>
      <c r="ID2">
        <v>0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7</v>
      </c>
      <c r="JP2">
        <v>0</v>
      </c>
      <c r="JQ2">
        <v>0</v>
      </c>
      <c r="JR2">
        <v>0</v>
      </c>
      <c r="JS2">
        <v>0</v>
      </c>
      <c r="JT2">
        <v>0</v>
      </c>
    </row>
    <row r="3" spans="1:280" x14ac:dyDescent="0.25">
      <c r="A3" t="s">
        <v>107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11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24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3</v>
      </c>
      <c r="CA3">
        <v>0</v>
      </c>
      <c r="CB3">
        <v>56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8</v>
      </c>
      <c r="CQ3">
        <v>0</v>
      </c>
      <c r="CR3">
        <v>0</v>
      </c>
      <c r="CS3">
        <v>0</v>
      </c>
      <c r="CT3">
        <v>0</v>
      </c>
      <c r="CU3">
        <v>1</v>
      </c>
      <c r="CV3">
        <v>7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19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58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0</v>
      </c>
      <c r="FP3">
        <v>2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5</v>
      </c>
      <c r="GC3">
        <v>0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0</v>
      </c>
      <c r="HL3">
        <v>0</v>
      </c>
      <c r="HM3">
        <v>0</v>
      </c>
      <c r="HN3">
        <v>0</v>
      </c>
      <c r="HO3">
        <v>9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2</v>
      </c>
      <c r="IB3">
        <v>2</v>
      </c>
      <c r="IC3">
        <v>0</v>
      </c>
      <c r="ID3">
        <v>0</v>
      </c>
      <c r="IE3">
        <v>1</v>
      </c>
      <c r="IF3">
        <v>0</v>
      </c>
      <c r="IG3">
        <v>0</v>
      </c>
      <c r="IH3">
        <v>2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0</v>
      </c>
      <c r="JD3">
        <v>3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</row>
    <row r="4" spans="1:280" x14ac:dyDescent="0.25">
      <c r="A4" t="s">
        <v>122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10</v>
      </c>
      <c r="CA4">
        <v>0</v>
      </c>
      <c r="CB4">
        <v>16</v>
      </c>
      <c r="CC4">
        <v>0</v>
      </c>
      <c r="CD4">
        <v>0</v>
      </c>
      <c r="CE4">
        <v>0</v>
      </c>
      <c r="CF4">
        <v>0</v>
      </c>
      <c r="CG4">
        <v>0</v>
      </c>
      <c r="CH4">
        <v>52</v>
      </c>
      <c r="CI4">
        <v>0</v>
      </c>
      <c r="CJ4">
        <v>35</v>
      </c>
      <c r="CK4">
        <v>0</v>
      </c>
      <c r="CL4">
        <v>0</v>
      </c>
      <c r="CM4">
        <v>0</v>
      </c>
      <c r="CN4">
        <v>0</v>
      </c>
      <c r="CO4">
        <v>0</v>
      </c>
      <c r="CP4">
        <v>7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2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12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2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24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3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18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2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1</v>
      </c>
      <c r="HR4">
        <v>5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3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</row>
    <row r="5" spans="1:280" x14ac:dyDescent="0.25">
      <c r="A5" t="s">
        <v>135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</v>
      </c>
      <c r="AH5">
        <v>1</v>
      </c>
      <c r="AI5">
        <v>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16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14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55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6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3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</v>
      </c>
      <c r="EE5">
        <v>0</v>
      </c>
      <c r="EF5">
        <v>0</v>
      </c>
      <c r="EG5">
        <v>0</v>
      </c>
      <c r="EH5">
        <v>0</v>
      </c>
      <c r="EI5">
        <v>0</v>
      </c>
      <c r="EJ5">
        <v>2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2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41</v>
      </c>
      <c r="FN5">
        <v>0</v>
      </c>
      <c r="FO5">
        <v>0</v>
      </c>
      <c r="FP5">
        <v>0</v>
      </c>
      <c r="FQ5">
        <v>0</v>
      </c>
      <c r="FR5">
        <v>0</v>
      </c>
      <c r="FS5">
        <v>2</v>
      </c>
      <c r="FT5">
        <v>1</v>
      </c>
      <c r="FU5">
        <v>0</v>
      </c>
      <c r="FV5">
        <v>0</v>
      </c>
      <c r="FW5">
        <v>0</v>
      </c>
      <c r="FX5">
        <v>1</v>
      </c>
      <c r="FY5">
        <v>0</v>
      </c>
      <c r="FZ5">
        <v>0</v>
      </c>
      <c r="GA5">
        <v>0</v>
      </c>
      <c r="GB5">
        <v>5</v>
      </c>
      <c r="GC5">
        <v>0</v>
      </c>
      <c r="GD5">
        <v>0</v>
      </c>
      <c r="GE5">
        <v>0</v>
      </c>
      <c r="GF5">
        <v>0</v>
      </c>
      <c r="GG5">
        <v>0</v>
      </c>
      <c r="GH5">
        <v>3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2</v>
      </c>
      <c r="HH5">
        <v>0</v>
      </c>
      <c r="HI5">
        <v>0</v>
      </c>
      <c r="HJ5">
        <v>0</v>
      </c>
      <c r="HK5">
        <v>1</v>
      </c>
      <c r="HL5">
        <v>0</v>
      </c>
      <c r="HM5">
        <v>4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23</v>
      </c>
      <c r="II5">
        <v>2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3</v>
      </c>
      <c r="JP5">
        <v>0</v>
      </c>
      <c r="JQ5">
        <v>0</v>
      </c>
      <c r="JR5">
        <v>0</v>
      </c>
      <c r="JS5">
        <v>0</v>
      </c>
      <c r="JT5">
        <v>0</v>
      </c>
    </row>
    <row r="6" spans="1:280" x14ac:dyDescent="0.25">
      <c r="A6" t="s">
        <v>141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33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14</v>
      </c>
      <c r="CA6">
        <v>2</v>
      </c>
      <c r="CB6">
        <v>21</v>
      </c>
      <c r="CC6">
        <v>0</v>
      </c>
      <c r="CD6">
        <v>0</v>
      </c>
      <c r="CE6">
        <v>0</v>
      </c>
      <c r="CF6">
        <v>0</v>
      </c>
      <c r="CG6">
        <v>0</v>
      </c>
      <c r="CH6">
        <v>10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2</v>
      </c>
      <c r="CU6">
        <v>0</v>
      </c>
      <c r="CV6">
        <v>0</v>
      </c>
      <c r="CW6">
        <v>2</v>
      </c>
      <c r="CX6">
        <v>0</v>
      </c>
      <c r="CY6">
        <v>0</v>
      </c>
      <c r="CZ6">
        <v>0</v>
      </c>
      <c r="DA6">
        <v>0</v>
      </c>
      <c r="DB6">
        <v>0</v>
      </c>
      <c r="DC6">
        <v>61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19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7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</v>
      </c>
      <c r="FN6">
        <v>0</v>
      </c>
      <c r="FO6">
        <v>0</v>
      </c>
      <c r="FP6">
        <v>2</v>
      </c>
      <c r="FQ6">
        <v>0</v>
      </c>
      <c r="FR6">
        <v>0</v>
      </c>
      <c r="FS6">
        <v>4</v>
      </c>
      <c r="FT6">
        <v>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3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6</v>
      </c>
      <c r="HD6">
        <v>0</v>
      </c>
      <c r="HE6">
        <v>0</v>
      </c>
      <c r="HF6">
        <v>2</v>
      </c>
      <c r="HG6">
        <v>0</v>
      </c>
      <c r="HH6">
        <v>0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2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2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27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</v>
      </c>
      <c r="JN6">
        <v>0</v>
      </c>
      <c r="JO6">
        <v>3</v>
      </c>
      <c r="JP6">
        <v>0</v>
      </c>
      <c r="JQ6">
        <v>0</v>
      </c>
      <c r="JR6">
        <v>0</v>
      </c>
      <c r="JS6">
        <v>0</v>
      </c>
      <c r="JT6">
        <v>0</v>
      </c>
    </row>
    <row r="7" spans="1:280" x14ac:dyDescent="0.25">
      <c r="A7" t="s">
        <v>158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27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7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31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9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2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11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3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15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3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</row>
    <row r="8" spans="1:280" x14ac:dyDescent="0.25">
      <c r="A8" t="s">
        <v>172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3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52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59</v>
      </c>
      <c r="FT8">
        <v>11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7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2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</row>
    <row r="9" spans="1:280" x14ac:dyDescent="0.25">
      <c r="A9" t="s">
        <v>184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2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3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23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7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3</v>
      </c>
      <c r="DW9">
        <v>0</v>
      </c>
      <c r="DX9">
        <v>0</v>
      </c>
      <c r="DY9">
        <v>0</v>
      </c>
      <c r="DZ9">
        <v>0</v>
      </c>
      <c r="EA9">
        <v>0</v>
      </c>
      <c r="EB9">
        <v>2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2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3</v>
      </c>
      <c r="FV9">
        <v>1</v>
      </c>
      <c r="FW9">
        <v>0</v>
      </c>
      <c r="FX9">
        <v>0</v>
      </c>
      <c r="FY9">
        <v>1</v>
      </c>
      <c r="FZ9">
        <v>0</v>
      </c>
      <c r="GA9">
        <v>3</v>
      </c>
      <c r="GB9">
        <v>3</v>
      </c>
      <c r="GC9">
        <v>5</v>
      </c>
      <c r="GD9">
        <v>0</v>
      </c>
      <c r="GE9">
        <v>0</v>
      </c>
      <c r="GF9">
        <v>0</v>
      </c>
      <c r="GG9">
        <v>0</v>
      </c>
      <c r="GH9">
        <v>9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0</v>
      </c>
      <c r="GQ9">
        <v>0</v>
      </c>
      <c r="GR9">
        <v>0</v>
      </c>
      <c r="GS9">
        <v>0</v>
      </c>
      <c r="GT9">
        <v>95</v>
      </c>
      <c r="GU9">
        <v>7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1</v>
      </c>
      <c r="HD9">
        <v>0</v>
      </c>
      <c r="HE9">
        <v>1</v>
      </c>
      <c r="HF9">
        <v>6</v>
      </c>
      <c r="HG9">
        <v>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5</v>
      </c>
      <c r="HQ9">
        <v>1</v>
      </c>
      <c r="HR9">
        <v>5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0</v>
      </c>
      <c r="IR9">
        <v>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</row>
    <row r="10" spans="1:280" x14ac:dyDescent="0.25">
      <c r="A10" t="s">
        <v>196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7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5</v>
      </c>
      <c r="BI10">
        <v>1</v>
      </c>
      <c r="BJ10">
        <v>0</v>
      </c>
      <c r="BK10">
        <v>26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36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16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8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26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5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9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9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5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2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5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3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</row>
    <row r="11" spans="1:280" x14ac:dyDescent="0.25">
      <c r="A11" t="s">
        <v>208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21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63</v>
      </c>
      <c r="CK11">
        <v>0</v>
      </c>
      <c r="CL11">
        <v>4</v>
      </c>
      <c r="CM11">
        <v>0</v>
      </c>
      <c r="CN11">
        <v>0</v>
      </c>
      <c r="CO11">
        <v>0</v>
      </c>
      <c r="CP11">
        <v>4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4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6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3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19</v>
      </c>
      <c r="GA11">
        <v>1</v>
      </c>
      <c r="GB11">
        <v>20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2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0</v>
      </c>
      <c r="GX11">
        <v>0</v>
      </c>
      <c r="GY11">
        <v>0</v>
      </c>
      <c r="GZ11">
        <v>0</v>
      </c>
      <c r="HA11">
        <v>24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1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1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3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</row>
    <row r="12" spans="1:280" x14ac:dyDescent="0.25">
      <c r="A12" t="s">
        <v>220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11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6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18</v>
      </c>
      <c r="CX12">
        <v>16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18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2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3</v>
      </c>
      <c r="FQ12">
        <v>1</v>
      </c>
      <c r="FR12">
        <v>0</v>
      </c>
      <c r="FS12">
        <v>64</v>
      </c>
      <c r="FT12">
        <v>2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4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5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4</v>
      </c>
      <c r="IK12">
        <v>0</v>
      </c>
      <c r="IL12">
        <v>1</v>
      </c>
      <c r="IM12">
        <v>0</v>
      </c>
      <c r="IN12">
        <v>0</v>
      </c>
      <c r="IO12">
        <v>1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5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2</v>
      </c>
      <c r="JI12">
        <v>0</v>
      </c>
      <c r="JJ12">
        <v>0</v>
      </c>
      <c r="JK12">
        <v>0</v>
      </c>
      <c r="JL12">
        <v>0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3</v>
      </c>
      <c r="JS12">
        <v>0</v>
      </c>
      <c r="JT12">
        <v>0</v>
      </c>
    </row>
    <row r="13" spans="1:280" x14ac:dyDescent="0.25">
      <c r="A13" t="s">
        <v>234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199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4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3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</row>
    <row r="14" spans="1:280" x14ac:dyDescent="0.25">
      <c r="A14" t="s">
        <v>883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17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188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</row>
    <row r="15" spans="1:280" x14ac:dyDescent="0.25">
      <c r="A15" t="s">
        <v>252</v>
      </c>
      <c r="B15">
        <v>0</v>
      </c>
      <c r="C15">
        <v>0</v>
      </c>
      <c r="D15">
        <v>0</v>
      </c>
      <c r="E15">
        <v>0</v>
      </c>
      <c r="F15">
        <v>0</v>
      </c>
      <c r="G15">
        <v>35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7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11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2</v>
      </c>
      <c r="BI15">
        <v>0</v>
      </c>
      <c r="BJ15">
        <v>0</v>
      </c>
      <c r="BK15">
        <v>13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2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3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2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2</v>
      </c>
      <c r="FN15">
        <v>7</v>
      </c>
      <c r="FO15">
        <v>0</v>
      </c>
      <c r="FP15">
        <v>6</v>
      </c>
      <c r="FQ15">
        <v>0</v>
      </c>
      <c r="FR15">
        <v>0</v>
      </c>
      <c r="FS15">
        <v>15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2</v>
      </c>
      <c r="GT15">
        <v>0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11</v>
      </c>
      <c r="HQ15">
        <v>0</v>
      </c>
      <c r="HR15">
        <v>4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0</v>
      </c>
      <c r="HZ15">
        <v>1</v>
      </c>
      <c r="IA15">
        <v>0</v>
      </c>
      <c r="IB15">
        <v>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4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8</v>
      </c>
      <c r="JE15">
        <v>0</v>
      </c>
      <c r="JF15">
        <v>0</v>
      </c>
      <c r="JG15">
        <v>0</v>
      </c>
      <c r="JH15">
        <v>2</v>
      </c>
      <c r="JI15">
        <v>0</v>
      </c>
      <c r="JJ15">
        <v>0</v>
      </c>
      <c r="JK15">
        <v>0</v>
      </c>
      <c r="JL15">
        <v>0</v>
      </c>
      <c r="JM15">
        <v>2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24</v>
      </c>
    </row>
    <row r="16" spans="1:280" x14ac:dyDescent="0.25">
      <c r="A16" t="s">
        <v>264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4</v>
      </c>
      <c r="BB16">
        <v>0</v>
      </c>
      <c r="BC16">
        <v>4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3</v>
      </c>
      <c r="BL16">
        <v>1</v>
      </c>
      <c r="BM16">
        <v>3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63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4</v>
      </c>
      <c r="EX16">
        <v>0</v>
      </c>
      <c r="EY16">
        <v>0</v>
      </c>
      <c r="EZ16">
        <v>0</v>
      </c>
      <c r="FA16">
        <v>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5</v>
      </c>
      <c r="FN16">
        <v>0</v>
      </c>
      <c r="FO16">
        <v>0</v>
      </c>
      <c r="FP16">
        <v>2</v>
      </c>
      <c r="FQ16">
        <v>0</v>
      </c>
      <c r="FR16">
        <v>0</v>
      </c>
      <c r="FS16">
        <v>3</v>
      </c>
      <c r="FT16">
        <v>15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0</v>
      </c>
      <c r="HI16">
        <v>0</v>
      </c>
      <c r="HJ16">
        <v>25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4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4</v>
      </c>
      <c r="IC16">
        <v>1</v>
      </c>
      <c r="ID16">
        <v>0</v>
      </c>
      <c r="IE16">
        <v>0</v>
      </c>
      <c r="IF16">
        <v>2</v>
      </c>
      <c r="IG16">
        <v>0</v>
      </c>
      <c r="IH16">
        <v>2</v>
      </c>
      <c r="II16">
        <v>0</v>
      </c>
      <c r="IJ16">
        <v>0</v>
      </c>
      <c r="IK16">
        <v>1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3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2</v>
      </c>
      <c r="JE16">
        <v>5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1</v>
      </c>
      <c r="JN16">
        <v>0</v>
      </c>
      <c r="JO16">
        <v>0</v>
      </c>
      <c r="JP16">
        <v>1</v>
      </c>
      <c r="JQ16">
        <v>0</v>
      </c>
      <c r="JR16">
        <v>0</v>
      </c>
      <c r="JS16">
        <v>0</v>
      </c>
      <c r="JT16">
        <v>0</v>
      </c>
    </row>
    <row r="17" spans="1:280" x14ac:dyDescent="0.25">
      <c r="A17" t="s">
        <v>276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2</v>
      </c>
      <c r="AK17">
        <v>0</v>
      </c>
      <c r="AL17">
        <v>2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3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6</v>
      </c>
      <c r="CH17">
        <v>4</v>
      </c>
      <c r="CI17">
        <v>0</v>
      </c>
      <c r="CJ17">
        <v>25</v>
      </c>
      <c r="CK17">
        <v>0</v>
      </c>
      <c r="CL17">
        <v>2</v>
      </c>
      <c r="CM17">
        <v>0</v>
      </c>
      <c r="CN17">
        <v>0</v>
      </c>
      <c r="CO17">
        <v>0</v>
      </c>
      <c r="CP17">
        <v>0</v>
      </c>
      <c r="CQ17">
        <v>3</v>
      </c>
      <c r="CR17">
        <v>0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</v>
      </c>
      <c r="DJ17">
        <v>0</v>
      </c>
      <c r="DK17">
        <v>0</v>
      </c>
      <c r="DL17">
        <v>6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3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3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0</v>
      </c>
      <c r="EX17">
        <v>2</v>
      </c>
      <c r="EY17">
        <v>0</v>
      </c>
      <c r="EZ17">
        <v>0</v>
      </c>
      <c r="FA17">
        <v>0</v>
      </c>
      <c r="FB17">
        <v>0</v>
      </c>
      <c r="FC17">
        <v>2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25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7</v>
      </c>
      <c r="GA17">
        <v>0</v>
      </c>
      <c r="GB17">
        <v>5</v>
      </c>
      <c r="GC17">
        <v>0</v>
      </c>
      <c r="GD17">
        <v>0</v>
      </c>
      <c r="GE17">
        <v>0</v>
      </c>
      <c r="GF17">
        <v>0</v>
      </c>
      <c r="GG17">
        <v>3</v>
      </c>
      <c r="GH17">
        <v>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37</v>
      </c>
      <c r="GQ17">
        <v>0</v>
      </c>
      <c r="GR17">
        <v>0</v>
      </c>
      <c r="GS17">
        <v>0</v>
      </c>
      <c r="GT17">
        <v>2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3</v>
      </c>
      <c r="HE17">
        <v>0</v>
      </c>
      <c r="HF17">
        <v>0</v>
      </c>
      <c r="HG17">
        <v>1</v>
      </c>
      <c r="HH17">
        <v>2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2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2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29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</row>
    <row r="18" spans="1:280" x14ac:dyDescent="0.25">
      <c r="A18" t="s">
        <v>285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38</v>
      </c>
      <c r="BB18">
        <v>0</v>
      </c>
      <c r="BC18">
        <v>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10</v>
      </c>
      <c r="BJ18">
        <v>0</v>
      </c>
      <c r="BK18">
        <v>10</v>
      </c>
      <c r="BL18">
        <v>1</v>
      </c>
      <c r="BM18">
        <v>1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11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8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2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9</v>
      </c>
      <c r="FJ18">
        <v>0</v>
      </c>
      <c r="FK18">
        <v>0</v>
      </c>
      <c r="FL18">
        <v>0</v>
      </c>
      <c r="FM18">
        <v>35</v>
      </c>
      <c r="FN18">
        <v>2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23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4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22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1</v>
      </c>
      <c r="IB18">
        <v>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</row>
    <row r="19" spans="1:280" x14ac:dyDescent="0.25">
      <c r="A19" t="s">
        <v>295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160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3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17</v>
      </c>
      <c r="EI19">
        <v>0</v>
      </c>
      <c r="EJ19">
        <v>6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6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7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2</v>
      </c>
      <c r="IB19">
        <v>4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1</v>
      </c>
      <c r="JO19">
        <v>1</v>
      </c>
      <c r="JP19">
        <v>0</v>
      </c>
      <c r="JQ19">
        <v>0</v>
      </c>
      <c r="JR19">
        <v>0</v>
      </c>
      <c r="JS19">
        <v>0</v>
      </c>
      <c r="JT19">
        <v>0</v>
      </c>
    </row>
    <row r="20" spans="1:280" x14ac:dyDescent="0.25">
      <c r="A20" t="s">
        <v>307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44</v>
      </c>
      <c r="AH20">
        <v>1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25</v>
      </c>
      <c r="BB20">
        <v>0</v>
      </c>
      <c r="BC20">
        <v>0</v>
      </c>
      <c r="BD20">
        <v>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37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12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4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44</v>
      </c>
      <c r="FT20">
        <v>26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3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</row>
    <row r="21" spans="1:280" x14ac:dyDescent="0.25">
      <c r="A21" t="s">
        <v>317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39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19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2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28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15</v>
      </c>
      <c r="EK21">
        <v>0</v>
      </c>
      <c r="EL21">
        <v>0</v>
      </c>
      <c r="EM21">
        <v>0</v>
      </c>
      <c r="EN21">
        <v>6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30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2</v>
      </c>
      <c r="GN21">
        <v>0</v>
      </c>
      <c r="GO21">
        <v>0</v>
      </c>
      <c r="GP21">
        <v>0</v>
      </c>
      <c r="GQ21">
        <v>0</v>
      </c>
      <c r="GR21">
        <v>17</v>
      </c>
      <c r="GS21">
        <v>0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1</v>
      </c>
      <c r="HH21">
        <v>0</v>
      </c>
      <c r="HI21">
        <v>1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5</v>
      </c>
      <c r="HQ21">
        <v>0</v>
      </c>
      <c r="HR21">
        <v>4</v>
      </c>
      <c r="HS21">
        <v>0</v>
      </c>
      <c r="HT21">
        <v>0</v>
      </c>
      <c r="HU21">
        <v>3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6</v>
      </c>
      <c r="JR21">
        <v>0</v>
      </c>
      <c r="JS21">
        <v>1</v>
      </c>
      <c r="JT21">
        <v>0</v>
      </c>
    </row>
    <row r="22" spans="1:280" x14ac:dyDescent="0.25">
      <c r="A22" t="s">
        <v>330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17</v>
      </c>
      <c r="AH22">
        <v>11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</v>
      </c>
      <c r="BJ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</v>
      </c>
      <c r="CA22">
        <v>0</v>
      </c>
      <c r="CB22">
        <v>0</v>
      </c>
      <c r="CC22">
        <v>0</v>
      </c>
      <c r="CD22">
        <v>0</v>
      </c>
      <c r="CE22">
        <v>4</v>
      </c>
      <c r="CF22">
        <v>2</v>
      </c>
      <c r="CG22">
        <v>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5</v>
      </c>
      <c r="DA22">
        <v>1</v>
      </c>
      <c r="DB22">
        <v>0</v>
      </c>
      <c r="DC22">
        <v>0</v>
      </c>
      <c r="DD22">
        <v>25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3</v>
      </c>
      <c r="DZ22">
        <v>0</v>
      </c>
      <c r="EA22">
        <v>0</v>
      </c>
      <c r="EB22">
        <v>6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1</v>
      </c>
      <c r="EL22">
        <v>0</v>
      </c>
      <c r="EM22">
        <v>0</v>
      </c>
      <c r="EN22">
        <v>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</v>
      </c>
      <c r="FJ22">
        <v>1</v>
      </c>
      <c r="FK22">
        <v>5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3</v>
      </c>
      <c r="FV22">
        <v>0</v>
      </c>
      <c r="FW22">
        <v>3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4</v>
      </c>
      <c r="GL22">
        <v>0</v>
      </c>
      <c r="GM22">
        <v>0</v>
      </c>
      <c r="GN22">
        <v>0</v>
      </c>
      <c r="GO22">
        <v>0</v>
      </c>
      <c r="GP22">
        <v>8</v>
      </c>
      <c r="GQ22">
        <v>1</v>
      </c>
      <c r="GR22">
        <v>0</v>
      </c>
      <c r="GS22">
        <v>0</v>
      </c>
      <c r="GT22">
        <v>2</v>
      </c>
      <c r="GU22">
        <v>11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3</v>
      </c>
      <c r="HB22">
        <v>1</v>
      </c>
      <c r="HC22">
        <v>0</v>
      </c>
      <c r="HD22">
        <v>0</v>
      </c>
      <c r="HE22">
        <v>4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5</v>
      </c>
      <c r="HQ22">
        <v>1</v>
      </c>
      <c r="HR22">
        <v>4</v>
      </c>
      <c r="HS22">
        <v>1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5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1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</row>
    <row r="23" spans="1:280" x14ac:dyDescent="0.25">
      <c r="A23" s="7" t="s">
        <v>343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2</v>
      </c>
      <c r="AM23">
        <v>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24</v>
      </c>
      <c r="CA23">
        <v>0</v>
      </c>
      <c r="CB23">
        <v>6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4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2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7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24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2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6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2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100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</row>
    <row r="24" spans="1:280" x14ac:dyDescent="0.25">
      <c r="A24" t="s">
        <v>352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15</v>
      </c>
      <c r="AY24">
        <v>0</v>
      </c>
      <c r="AZ24">
        <v>0</v>
      </c>
      <c r="BA24">
        <v>0</v>
      </c>
      <c r="BB24">
        <v>0</v>
      </c>
      <c r="BC24">
        <v>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3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23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7</v>
      </c>
      <c r="DI24">
        <v>2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12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3</v>
      </c>
      <c r="EB24">
        <v>0</v>
      </c>
      <c r="EC24">
        <v>0</v>
      </c>
      <c r="ED24">
        <v>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35</v>
      </c>
      <c r="FU24">
        <v>0</v>
      </c>
      <c r="FV24">
        <v>0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3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11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11</v>
      </c>
      <c r="HB24">
        <v>0</v>
      </c>
      <c r="HC24">
        <v>2</v>
      </c>
      <c r="HD24">
        <v>0</v>
      </c>
      <c r="HE24">
        <v>0</v>
      </c>
      <c r="HF24">
        <v>0</v>
      </c>
      <c r="HG24">
        <v>1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46</v>
      </c>
      <c r="HQ24">
        <v>0</v>
      </c>
      <c r="HR24">
        <v>2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2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1</v>
      </c>
      <c r="IM24">
        <v>0</v>
      </c>
      <c r="IN24">
        <v>0</v>
      </c>
      <c r="IO24">
        <v>1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2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</row>
    <row r="25" spans="1:280" x14ac:dyDescent="0.25">
      <c r="A25" t="s">
        <v>363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29</v>
      </c>
      <c r="AH25">
        <v>0</v>
      </c>
      <c r="AI25">
        <v>19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7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89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23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2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3</v>
      </c>
      <c r="HQ25">
        <v>0</v>
      </c>
      <c r="HR25">
        <v>0</v>
      </c>
      <c r="HS25">
        <v>0</v>
      </c>
      <c r="HT25">
        <v>1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</row>
    <row r="26" spans="1:280" x14ac:dyDescent="0.25">
      <c r="A26" t="s">
        <v>376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7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8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7</v>
      </c>
      <c r="EI26">
        <v>0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43</v>
      </c>
      <c r="FL26">
        <v>0</v>
      </c>
      <c r="FM26">
        <v>8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7</v>
      </c>
      <c r="GA26">
        <v>0</v>
      </c>
      <c r="GB26">
        <v>1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8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2</v>
      </c>
      <c r="HA26">
        <v>3</v>
      </c>
      <c r="HB26">
        <v>0</v>
      </c>
      <c r="HC26">
        <v>0</v>
      </c>
      <c r="HD26">
        <v>1</v>
      </c>
      <c r="HE26">
        <v>0</v>
      </c>
      <c r="HF26">
        <v>0</v>
      </c>
      <c r="HG26">
        <v>2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6</v>
      </c>
      <c r="HQ26">
        <v>0</v>
      </c>
      <c r="HR26">
        <v>19</v>
      </c>
      <c r="HS26">
        <v>1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7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2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3</v>
      </c>
      <c r="JI26">
        <v>0</v>
      </c>
      <c r="JJ26">
        <v>0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</row>
    <row r="27" spans="1:280" x14ac:dyDescent="0.25">
      <c r="A27" t="s">
        <v>390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14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7</v>
      </c>
      <c r="CA27">
        <v>0</v>
      </c>
      <c r="CB27">
        <v>8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52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6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8</v>
      </c>
      <c r="FN27">
        <v>0</v>
      </c>
      <c r="FO27">
        <v>2</v>
      </c>
      <c r="FP27">
        <v>0</v>
      </c>
      <c r="FQ27">
        <v>0</v>
      </c>
      <c r="FR27">
        <v>0</v>
      </c>
      <c r="FS27">
        <v>7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2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3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5</v>
      </c>
      <c r="HP27">
        <v>49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2</v>
      </c>
      <c r="IF27">
        <v>16</v>
      </c>
      <c r="IG27">
        <v>0</v>
      </c>
      <c r="IH27">
        <v>1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</row>
    <row r="28" spans="1:280" x14ac:dyDescent="0.25">
      <c r="A28" t="s">
        <v>403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4</v>
      </c>
      <c r="AC28">
        <v>0</v>
      </c>
      <c r="AD28">
        <v>0</v>
      </c>
      <c r="AE28">
        <v>0</v>
      </c>
      <c r="AF28">
        <v>0</v>
      </c>
      <c r="AG28">
        <v>125</v>
      </c>
      <c r="AH28">
        <v>8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27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8</v>
      </c>
      <c r="IG28">
        <v>0</v>
      </c>
      <c r="IH28">
        <v>1</v>
      </c>
      <c r="II28">
        <v>0</v>
      </c>
      <c r="IJ28">
        <v>0</v>
      </c>
      <c r="IK28">
        <v>1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2</v>
      </c>
      <c r="IT28">
        <v>0</v>
      </c>
      <c r="IU28">
        <v>0</v>
      </c>
      <c r="IV28">
        <v>0</v>
      </c>
      <c r="IW28">
        <v>0</v>
      </c>
      <c r="IX28">
        <v>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9</v>
      </c>
      <c r="JH28">
        <v>0</v>
      </c>
      <c r="JI28">
        <v>0</v>
      </c>
      <c r="JJ28">
        <v>1</v>
      </c>
      <c r="JK28">
        <v>0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3</v>
      </c>
      <c r="JS28">
        <v>0</v>
      </c>
      <c r="JT28">
        <v>0</v>
      </c>
    </row>
    <row r="29" spans="1:280" x14ac:dyDescent="0.25">
      <c r="A29" t="s">
        <v>412</v>
      </c>
      <c r="B29">
        <v>3</v>
      </c>
      <c r="C29">
        <v>1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6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37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4</v>
      </c>
      <c r="DJ29">
        <v>14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23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0</v>
      </c>
      <c r="FY29">
        <v>0</v>
      </c>
      <c r="FZ29">
        <v>2</v>
      </c>
      <c r="GA29">
        <v>0</v>
      </c>
      <c r="GB29">
        <v>10</v>
      </c>
      <c r="GC29">
        <v>1</v>
      </c>
      <c r="GD29">
        <v>0</v>
      </c>
      <c r="GE29">
        <v>3</v>
      </c>
      <c r="GF29">
        <v>1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18</v>
      </c>
      <c r="GQ29">
        <v>0</v>
      </c>
      <c r="GR29">
        <v>0</v>
      </c>
      <c r="GS29">
        <v>0</v>
      </c>
      <c r="GT29">
        <v>8</v>
      </c>
      <c r="GU29">
        <v>8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2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6</v>
      </c>
      <c r="HQ29">
        <v>0</v>
      </c>
      <c r="HR29">
        <v>8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1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5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</row>
    <row r="30" spans="1:280" x14ac:dyDescent="0.25">
      <c r="A30" t="s">
        <v>423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6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5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5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3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13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2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36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1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</row>
    <row r="31" spans="1:280" x14ac:dyDescent="0.25">
      <c r="A31" t="s">
        <v>436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13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4</v>
      </c>
      <c r="BB31">
        <v>0</v>
      </c>
      <c r="BC31">
        <v>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7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6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22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3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78</v>
      </c>
      <c r="FN31">
        <v>5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</v>
      </c>
      <c r="GC31">
        <v>0</v>
      </c>
      <c r="GD31">
        <v>0</v>
      </c>
      <c r="GE31">
        <v>0</v>
      </c>
      <c r="GF31">
        <v>5</v>
      </c>
      <c r="GG31">
        <v>0</v>
      </c>
      <c r="GH31">
        <v>2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4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31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11</v>
      </c>
      <c r="IG31">
        <v>1</v>
      </c>
      <c r="IH31">
        <v>1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</row>
    <row r="32" spans="1:280" x14ac:dyDescent="0.25">
      <c r="A32" t="s">
        <v>446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</v>
      </c>
      <c r="AC32">
        <v>0</v>
      </c>
      <c r="AD32">
        <v>7</v>
      </c>
      <c r="AE32">
        <v>0</v>
      </c>
      <c r="AF32">
        <v>2</v>
      </c>
      <c r="AG32">
        <v>0</v>
      </c>
      <c r="AH32">
        <v>0</v>
      </c>
      <c r="AI32">
        <v>2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64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9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9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3</v>
      </c>
      <c r="EE32">
        <v>0</v>
      </c>
      <c r="EF32">
        <v>0</v>
      </c>
      <c r="EG32">
        <v>0</v>
      </c>
      <c r="EH32">
        <v>2</v>
      </c>
      <c r="EI32">
        <v>0</v>
      </c>
      <c r="EJ32">
        <v>4</v>
      </c>
      <c r="EK32">
        <v>0</v>
      </c>
      <c r="EL32">
        <v>0</v>
      </c>
      <c r="EM32">
        <v>0</v>
      </c>
      <c r="EN32">
        <v>0</v>
      </c>
      <c r="EO32">
        <v>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0</v>
      </c>
      <c r="FC32">
        <v>1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4</v>
      </c>
      <c r="FN32">
        <v>3</v>
      </c>
      <c r="FO32">
        <v>0</v>
      </c>
      <c r="FP32">
        <v>0</v>
      </c>
      <c r="FQ32">
        <v>0</v>
      </c>
      <c r="FR32">
        <v>0</v>
      </c>
      <c r="FS32">
        <v>21</v>
      </c>
      <c r="FT32">
        <v>0</v>
      </c>
      <c r="FU32">
        <v>0</v>
      </c>
      <c r="FV32">
        <v>1</v>
      </c>
      <c r="FW32">
        <v>2</v>
      </c>
      <c r="FX32">
        <v>0</v>
      </c>
      <c r="FY32">
        <v>0</v>
      </c>
      <c r="FZ32">
        <v>0</v>
      </c>
      <c r="GA32">
        <v>0</v>
      </c>
      <c r="GB32">
        <v>5</v>
      </c>
      <c r="GC32">
        <v>0</v>
      </c>
      <c r="GD32">
        <v>0</v>
      </c>
      <c r="GE32">
        <v>0</v>
      </c>
      <c r="GF32">
        <v>24</v>
      </c>
      <c r="GG32">
        <v>0</v>
      </c>
      <c r="GH32">
        <v>2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2</v>
      </c>
      <c r="HB32">
        <v>0</v>
      </c>
      <c r="HC32">
        <v>0</v>
      </c>
      <c r="HD32">
        <v>0</v>
      </c>
      <c r="HE32">
        <v>1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1</v>
      </c>
      <c r="HM32">
        <v>0</v>
      </c>
      <c r="HN32">
        <v>0</v>
      </c>
      <c r="HO32">
        <v>1</v>
      </c>
      <c r="HP32">
        <v>2</v>
      </c>
      <c r="HQ32">
        <v>0</v>
      </c>
      <c r="HR32">
        <v>2</v>
      </c>
      <c r="HS32">
        <v>0</v>
      </c>
      <c r="HT32">
        <v>0</v>
      </c>
      <c r="HU32">
        <v>0</v>
      </c>
      <c r="HV32">
        <v>9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0</v>
      </c>
      <c r="IG32">
        <v>0</v>
      </c>
      <c r="IH32">
        <v>3</v>
      </c>
      <c r="II32">
        <v>0</v>
      </c>
      <c r="IJ32">
        <v>0</v>
      </c>
      <c r="IK32">
        <v>0</v>
      </c>
      <c r="IL32">
        <v>1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2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</row>
    <row r="33" spans="1:280" x14ac:dyDescent="0.25">
      <c r="A33" t="s">
        <v>457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66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6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116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2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2</v>
      </c>
      <c r="FB33">
        <v>0</v>
      </c>
      <c r="FC33">
        <v>5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>
        <v>2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2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12</v>
      </c>
      <c r="HH33">
        <v>0</v>
      </c>
      <c r="HI33">
        <v>0</v>
      </c>
      <c r="HJ33">
        <v>2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2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3</v>
      </c>
      <c r="JP33">
        <v>0</v>
      </c>
      <c r="JQ33">
        <v>0</v>
      </c>
      <c r="JR33">
        <v>0</v>
      </c>
      <c r="JS33">
        <v>0</v>
      </c>
      <c r="JT33">
        <v>0</v>
      </c>
    </row>
    <row r="34" spans="1:280" x14ac:dyDescent="0.25">
      <c r="A34" t="s">
        <v>467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10</v>
      </c>
      <c r="U34">
        <v>0</v>
      </c>
      <c r="V34">
        <v>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4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6</v>
      </c>
      <c r="BG34">
        <v>0</v>
      </c>
      <c r="BH34">
        <v>11</v>
      </c>
      <c r="BI34">
        <v>0</v>
      </c>
      <c r="BJ34">
        <v>1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7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27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2</v>
      </c>
      <c r="EP34">
        <v>0</v>
      </c>
      <c r="EQ34">
        <v>0</v>
      </c>
      <c r="ER34">
        <v>0</v>
      </c>
      <c r="ES34">
        <v>0</v>
      </c>
      <c r="ET34">
        <v>2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18</v>
      </c>
      <c r="FL34">
        <v>0</v>
      </c>
      <c r="FM34">
        <v>0</v>
      </c>
      <c r="FN34">
        <v>3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6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2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10</v>
      </c>
      <c r="HB34">
        <v>0</v>
      </c>
      <c r="HC34">
        <v>0</v>
      </c>
      <c r="HD34">
        <v>0</v>
      </c>
      <c r="HE34">
        <v>2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3</v>
      </c>
      <c r="HO34">
        <v>0</v>
      </c>
      <c r="HP34">
        <v>15</v>
      </c>
      <c r="HQ34">
        <v>6</v>
      </c>
      <c r="HR34">
        <v>9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30</v>
      </c>
      <c r="HZ34">
        <v>0</v>
      </c>
      <c r="IA34">
        <v>0</v>
      </c>
      <c r="IB34">
        <v>0</v>
      </c>
      <c r="IC34">
        <v>1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3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3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1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</row>
    <row r="35" spans="1:280" x14ac:dyDescent="0.25">
      <c r="A35" t="s">
        <v>477</v>
      </c>
      <c r="B35">
        <v>0</v>
      </c>
      <c r="C35">
        <v>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7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</v>
      </c>
      <c r="BQ35">
        <v>0</v>
      </c>
      <c r="BR35">
        <v>0</v>
      </c>
      <c r="BS35">
        <v>6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2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10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34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6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21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3</v>
      </c>
      <c r="IF35">
        <v>1</v>
      </c>
      <c r="IG35">
        <v>0</v>
      </c>
      <c r="IH35">
        <v>0</v>
      </c>
      <c r="II35">
        <v>1</v>
      </c>
      <c r="IJ35">
        <v>0</v>
      </c>
      <c r="IK35">
        <v>1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2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2</v>
      </c>
      <c r="JF35">
        <v>0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4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</row>
  </sheetData>
  <sortState ref="A2:QS95">
    <sortCondition ref="A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5"/>
  <sheetViews>
    <sheetView workbookViewId="0">
      <pane ySplit="1" topLeftCell="A2" activePane="bottomLeft" state="frozen"/>
      <selection pane="bottomLeft" activeCell="E45" sqref="E45"/>
    </sheetView>
  </sheetViews>
  <sheetFormatPr defaultRowHeight="15" x14ac:dyDescent="0.25"/>
  <cols>
    <col min="1" max="1" width="16.85546875" bestFit="1" customWidth="1"/>
    <col min="6" max="6" width="18" customWidth="1"/>
    <col min="7" max="7" width="28.5703125" bestFit="1" customWidth="1"/>
    <col min="60" max="60" width="176" bestFit="1" customWidth="1"/>
    <col min="80" max="80" width="25.5703125" bestFit="1" customWidth="1"/>
    <col min="84" max="84" width="12" bestFit="1" customWidth="1"/>
    <col min="85" max="85" width="9.28515625" bestFit="1" customWidth="1"/>
  </cols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890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486</v>
      </c>
      <c r="CG1" t="s">
        <v>487</v>
      </c>
      <c r="CH1" t="s">
        <v>491</v>
      </c>
      <c r="CI1" t="s">
        <v>496</v>
      </c>
      <c r="CJ1" t="s">
        <v>492</v>
      </c>
      <c r="CK1" t="s">
        <v>493</v>
      </c>
      <c r="CL1" t="s">
        <v>494</v>
      </c>
    </row>
    <row r="2" spans="1:90" x14ac:dyDescent="0.25">
      <c r="A2" t="s">
        <v>89</v>
      </c>
      <c r="B2">
        <v>1</v>
      </c>
      <c r="C2" t="s">
        <v>90</v>
      </c>
      <c r="D2">
        <v>0.4</v>
      </c>
      <c r="E2" t="s">
        <v>82</v>
      </c>
      <c r="F2" s="1">
        <v>42571</v>
      </c>
      <c r="G2" t="s">
        <v>91</v>
      </c>
      <c r="H2" s="2">
        <v>0.56458333333333333</v>
      </c>
      <c r="I2" t="s">
        <v>83</v>
      </c>
      <c r="J2" t="s">
        <v>84</v>
      </c>
      <c r="K2">
        <v>0.1</v>
      </c>
      <c r="L2">
        <v>1</v>
      </c>
      <c r="M2" t="s">
        <v>82</v>
      </c>
      <c r="N2">
        <v>50</v>
      </c>
      <c r="O2">
        <v>50</v>
      </c>
      <c r="P2">
        <v>0</v>
      </c>
      <c r="Q2">
        <v>10</v>
      </c>
      <c r="R2">
        <v>35</v>
      </c>
      <c r="S2">
        <v>35</v>
      </c>
      <c r="T2">
        <v>15</v>
      </c>
      <c r="U2">
        <v>5</v>
      </c>
      <c r="V2">
        <v>21.4</v>
      </c>
      <c r="W2">
        <v>827</v>
      </c>
      <c r="X2">
        <v>5.65</v>
      </c>
      <c r="Y2">
        <v>7.24</v>
      </c>
      <c r="Z2">
        <v>63</v>
      </c>
      <c r="AA2" t="s">
        <v>82</v>
      </c>
      <c r="AB2">
        <v>0</v>
      </c>
      <c r="AC2">
        <v>1</v>
      </c>
      <c r="AD2">
        <v>1</v>
      </c>
      <c r="AE2">
        <v>90</v>
      </c>
      <c r="AF2">
        <v>3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1</v>
      </c>
      <c r="AS2">
        <v>0</v>
      </c>
      <c r="AU2" t="s">
        <v>92</v>
      </c>
      <c r="AV2" t="s">
        <v>93</v>
      </c>
      <c r="AW2">
        <v>1</v>
      </c>
      <c r="AX2">
        <v>1</v>
      </c>
      <c r="AY2">
        <v>2</v>
      </c>
      <c r="AZ2">
        <v>1</v>
      </c>
      <c r="BA2">
        <v>0</v>
      </c>
      <c r="BB2">
        <v>2</v>
      </c>
      <c r="BC2" t="s">
        <v>94</v>
      </c>
      <c r="BD2" t="s">
        <v>95</v>
      </c>
      <c r="BE2" t="s">
        <v>96</v>
      </c>
      <c r="BF2" t="s">
        <v>97</v>
      </c>
      <c r="BG2" t="s">
        <v>98</v>
      </c>
      <c r="BH2" t="s">
        <v>99</v>
      </c>
      <c r="BI2" t="s">
        <v>87</v>
      </c>
      <c r="BJ2" t="s">
        <v>82</v>
      </c>
      <c r="BK2">
        <v>3314</v>
      </c>
      <c r="BL2" t="s">
        <v>90</v>
      </c>
      <c r="BM2">
        <v>0.4</v>
      </c>
      <c r="BN2">
        <v>1</v>
      </c>
      <c r="BO2" t="s">
        <v>100</v>
      </c>
      <c r="BP2" t="s">
        <v>101</v>
      </c>
      <c r="BQ2">
        <v>42.447420000000001</v>
      </c>
      <c r="BR2">
        <v>-79.404070000000004</v>
      </c>
      <c r="BS2" t="s">
        <v>102</v>
      </c>
      <c r="BT2">
        <v>13</v>
      </c>
      <c r="BU2">
        <v>1</v>
      </c>
      <c r="BV2" t="s">
        <v>103</v>
      </c>
      <c r="BW2">
        <v>4120101</v>
      </c>
      <c r="BX2" t="s">
        <v>104</v>
      </c>
      <c r="BY2">
        <v>9</v>
      </c>
      <c r="BZ2" t="s">
        <v>105</v>
      </c>
      <c r="CA2" t="s">
        <v>106</v>
      </c>
      <c r="CB2" t="s">
        <v>82</v>
      </c>
      <c r="CC2" t="s">
        <v>82</v>
      </c>
      <c r="CD2" t="s">
        <v>82</v>
      </c>
      <c r="CE2">
        <v>180.7266693</v>
      </c>
      <c r="CF2">
        <v>47.3578674215617</v>
      </c>
      <c r="CG2" t="s">
        <v>488</v>
      </c>
      <c r="CH2">
        <v>179.47160160000001</v>
      </c>
      <c r="CI2">
        <v>266.67</v>
      </c>
      <c r="CJ2">
        <v>2.9471347149999998</v>
      </c>
      <c r="CK2">
        <v>37.814950000000003</v>
      </c>
      <c r="CL2">
        <v>1.153007524</v>
      </c>
    </row>
    <row r="3" spans="1:90" x14ac:dyDescent="0.25">
      <c r="A3" t="s">
        <v>107</v>
      </c>
      <c r="B3">
        <v>2</v>
      </c>
      <c r="C3" t="s">
        <v>108</v>
      </c>
      <c r="D3">
        <v>0.4</v>
      </c>
      <c r="E3" t="s">
        <v>82</v>
      </c>
      <c r="F3" s="1">
        <v>42613</v>
      </c>
      <c r="G3" t="s">
        <v>109</v>
      </c>
      <c r="H3" s="2">
        <v>0.57777777777777783</v>
      </c>
      <c r="I3" t="s">
        <v>83</v>
      </c>
      <c r="J3" t="s">
        <v>110</v>
      </c>
      <c r="K3">
        <v>1</v>
      </c>
      <c r="L3">
        <v>5</v>
      </c>
      <c r="M3" t="s">
        <v>82</v>
      </c>
      <c r="N3">
        <v>18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>
        <v>21.1</v>
      </c>
      <c r="W3">
        <v>387</v>
      </c>
      <c r="X3">
        <v>4.7</v>
      </c>
      <c r="Y3">
        <v>7.4</v>
      </c>
      <c r="Z3">
        <v>52</v>
      </c>
      <c r="AA3" t="s">
        <v>82</v>
      </c>
      <c r="AB3">
        <v>0</v>
      </c>
      <c r="AC3">
        <v>1</v>
      </c>
      <c r="AD3">
        <v>0</v>
      </c>
      <c r="AE3" t="s">
        <v>82</v>
      </c>
      <c r="AF3" t="s">
        <v>82</v>
      </c>
      <c r="AG3">
        <v>50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 t="s">
        <v>111</v>
      </c>
      <c r="AW3">
        <v>0</v>
      </c>
      <c r="AX3">
        <v>0</v>
      </c>
      <c r="AY3">
        <v>2</v>
      </c>
      <c r="AZ3">
        <v>2</v>
      </c>
      <c r="BA3">
        <v>2</v>
      </c>
      <c r="BB3">
        <v>2</v>
      </c>
      <c r="BC3" t="s">
        <v>94</v>
      </c>
      <c r="BD3" t="s">
        <v>95</v>
      </c>
      <c r="BE3" t="s">
        <v>96</v>
      </c>
      <c r="BF3" t="s">
        <v>112</v>
      </c>
      <c r="BG3" t="s">
        <v>113</v>
      </c>
      <c r="BH3" t="s">
        <v>114</v>
      </c>
      <c r="BI3" t="s">
        <v>115</v>
      </c>
      <c r="BJ3" t="s">
        <v>82</v>
      </c>
      <c r="BK3">
        <v>2244</v>
      </c>
      <c r="BL3" t="s">
        <v>108</v>
      </c>
      <c r="BM3">
        <v>0.4</v>
      </c>
      <c r="BN3">
        <v>1</v>
      </c>
      <c r="BO3" t="s">
        <v>116</v>
      </c>
      <c r="BP3" t="s">
        <v>117</v>
      </c>
      <c r="BQ3">
        <v>42.058329999999998</v>
      </c>
      <c r="BR3">
        <v>-79.731939999999994</v>
      </c>
      <c r="BS3" t="s">
        <v>102</v>
      </c>
      <c r="BT3">
        <v>13</v>
      </c>
      <c r="BU3">
        <v>2</v>
      </c>
      <c r="BV3" t="s">
        <v>118</v>
      </c>
      <c r="BW3">
        <v>5010004</v>
      </c>
      <c r="BX3" t="s">
        <v>119</v>
      </c>
      <c r="BY3">
        <v>9</v>
      </c>
      <c r="BZ3" t="s">
        <v>120</v>
      </c>
      <c r="CA3" t="s">
        <v>121</v>
      </c>
      <c r="CB3" t="s">
        <v>82</v>
      </c>
      <c r="CC3" t="s">
        <v>82</v>
      </c>
      <c r="CD3" t="s">
        <v>82</v>
      </c>
      <c r="CE3">
        <v>426.33862299999998</v>
      </c>
      <c r="CF3">
        <v>42.4815585398146</v>
      </c>
      <c r="CG3" t="s">
        <v>488</v>
      </c>
      <c r="CH3">
        <v>425.43554690000002</v>
      </c>
      <c r="CI3">
        <v>491.94148439999998</v>
      </c>
      <c r="CJ3">
        <v>3.6790240719999998</v>
      </c>
      <c r="CK3">
        <v>50.10295</v>
      </c>
      <c r="CL3">
        <v>1.160489221</v>
      </c>
    </row>
    <row r="4" spans="1:90" x14ac:dyDescent="0.25">
      <c r="A4" t="s">
        <v>122</v>
      </c>
      <c r="B4">
        <v>2</v>
      </c>
      <c r="C4" t="s">
        <v>123</v>
      </c>
      <c r="D4">
        <v>25.6</v>
      </c>
      <c r="E4" t="s">
        <v>82</v>
      </c>
      <c r="F4" s="1">
        <v>42613</v>
      </c>
      <c r="G4" t="s">
        <v>124</v>
      </c>
      <c r="H4" s="2">
        <v>0.51458333333333328</v>
      </c>
      <c r="I4" t="s">
        <v>83</v>
      </c>
      <c r="J4" t="s">
        <v>110</v>
      </c>
      <c r="K4">
        <v>1</v>
      </c>
      <c r="L4">
        <v>10</v>
      </c>
      <c r="M4">
        <v>5</v>
      </c>
      <c r="N4">
        <v>8.5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>
        <v>22.3</v>
      </c>
      <c r="W4">
        <v>284</v>
      </c>
      <c r="X4">
        <v>4.5</v>
      </c>
      <c r="Y4">
        <v>7.5</v>
      </c>
      <c r="Z4">
        <v>55</v>
      </c>
      <c r="AA4" t="s">
        <v>82</v>
      </c>
      <c r="AB4">
        <v>0</v>
      </c>
      <c r="AC4">
        <v>1</v>
      </c>
      <c r="AD4">
        <v>0</v>
      </c>
      <c r="AE4" t="s">
        <v>82</v>
      </c>
      <c r="AF4" t="s">
        <v>82</v>
      </c>
      <c r="AG4">
        <v>20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W4">
        <v>0</v>
      </c>
      <c r="AX4">
        <v>0</v>
      </c>
      <c r="AY4">
        <v>2</v>
      </c>
      <c r="AZ4">
        <v>2</v>
      </c>
      <c r="BA4">
        <v>2</v>
      </c>
      <c r="BB4">
        <v>2</v>
      </c>
      <c r="BC4" t="s">
        <v>125</v>
      </c>
      <c r="BD4" t="s">
        <v>126</v>
      </c>
      <c r="BE4" t="s">
        <v>96</v>
      </c>
      <c r="BF4" t="s">
        <v>127</v>
      </c>
      <c r="BG4" t="s">
        <v>128</v>
      </c>
      <c r="BH4" t="s">
        <v>129</v>
      </c>
      <c r="BI4" t="s">
        <v>115</v>
      </c>
      <c r="BJ4" t="s">
        <v>82</v>
      </c>
      <c r="BK4">
        <v>1740</v>
      </c>
      <c r="BL4" t="s">
        <v>123</v>
      </c>
      <c r="BM4">
        <v>25.6</v>
      </c>
      <c r="BN4">
        <v>1</v>
      </c>
      <c r="BO4" t="s">
        <v>130</v>
      </c>
      <c r="BP4" t="s">
        <v>131</v>
      </c>
      <c r="BQ4">
        <v>42.243920000000003</v>
      </c>
      <c r="BR4">
        <v>-79.306470000000004</v>
      </c>
      <c r="BS4" t="s">
        <v>102</v>
      </c>
      <c r="BT4">
        <v>13</v>
      </c>
      <c r="BU4">
        <v>2</v>
      </c>
      <c r="BV4" t="s">
        <v>132</v>
      </c>
      <c r="BW4">
        <v>5010002</v>
      </c>
      <c r="BX4" t="s">
        <v>104</v>
      </c>
      <c r="BY4">
        <v>9</v>
      </c>
      <c r="BZ4" t="s">
        <v>133</v>
      </c>
      <c r="CA4" t="s">
        <v>134</v>
      </c>
      <c r="CB4" t="s">
        <v>82</v>
      </c>
      <c r="CC4" t="s">
        <v>82</v>
      </c>
      <c r="CD4" t="s">
        <v>82</v>
      </c>
      <c r="CE4">
        <v>383.45578</v>
      </c>
      <c r="CF4">
        <v>70.483120711094699</v>
      </c>
      <c r="CG4" t="s">
        <v>488</v>
      </c>
      <c r="CH4">
        <v>382.25609370000001</v>
      </c>
      <c r="CI4">
        <v>500.32164060000002</v>
      </c>
      <c r="CJ4">
        <v>68.04574676</v>
      </c>
      <c r="CK4">
        <v>41.217939999999999</v>
      </c>
      <c r="CL4">
        <v>0.37530799199999998</v>
      </c>
    </row>
    <row r="5" spans="1:90" x14ac:dyDescent="0.25">
      <c r="A5" t="s">
        <v>135</v>
      </c>
      <c r="B5">
        <v>2</v>
      </c>
      <c r="C5" t="s">
        <v>123</v>
      </c>
      <c r="D5">
        <v>33.299999999999997</v>
      </c>
      <c r="E5" t="s">
        <v>82</v>
      </c>
      <c r="F5" s="1">
        <v>42613</v>
      </c>
      <c r="G5" t="s">
        <v>124</v>
      </c>
      <c r="H5" s="2">
        <v>0.4909722222222222</v>
      </c>
      <c r="I5" t="s">
        <v>83</v>
      </c>
      <c r="J5" t="s">
        <v>110</v>
      </c>
      <c r="K5">
        <v>1</v>
      </c>
      <c r="L5">
        <v>4</v>
      </c>
      <c r="M5">
        <v>0</v>
      </c>
      <c r="N5">
        <v>16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>
        <v>18.5</v>
      </c>
      <c r="W5">
        <v>401</v>
      </c>
      <c r="X5">
        <v>3.7</v>
      </c>
      <c r="Y5">
        <v>7.7</v>
      </c>
      <c r="Z5">
        <v>40</v>
      </c>
      <c r="AA5" t="s">
        <v>82</v>
      </c>
      <c r="AB5">
        <v>0</v>
      </c>
      <c r="AC5">
        <v>1</v>
      </c>
      <c r="AD5">
        <v>0</v>
      </c>
      <c r="AE5" t="s">
        <v>82</v>
      </c>
      <c r="AF5" t="s">
        <v>82</v>
      </c>
      <c r="AG5">
        <v>10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W5">
        <v>0</v>
      </c>
      <c r="AX5">
        <v>0</v>
      </c>
      <c r="AY5">
        <v>2</v>
      </c>
      <c r="AZ5">
        <v>2</v>
      </c>
      <c r="BA5">
        <v>2</v>
      </c>
      <c r="BB5">
        <v>2</v>
      </c>
      <c r="BC5" t="s">
        <v>125</v>
      </c>
      <c r="BD5" t="s">
        <v>126</v>
      </c>
      <c r="BE5" t="s">
        <v>96</v>
      </c>
      <c r="BF5" t="s">
        <v>136</v>
      </c>
      <c r="BG5" t="s">
        <v>137</v>
      </c>
      <c r="BH5" t="s">
        <v>138</v>
      </c>
      <c r="BI5" t="s">
        <v>115</v>
      </c>
      <c r="BJ5" t="s">
        <v>82</v>
      </c>
      <c r="BK5">
        <v>1556</v>
      </c>
      <c r="BL5" t="s">
        <v>123</v>
      </c>
      <c r="BM5">
        <v>33.299999999999997</v>
      </c>
      <c r="BN5">
        <v>0</v>
      </c>
      <c r="BO5" t="s">
        <v>139</v>
      </c>
      <c r="BP5" t="s">
        <v>131</v>
      </c>
      <c r="BQ5">
        <v>42.311950000000003</v>
      </c>
      <c r="BR5">
        <v>-79.298919999999995</v>
      </c>
      <c r="BS5" t="s">
        <v>102</v>
      </c>
      <c r="BT5">
        <v>13</v>
      </c>
      <c r="BU5">
        <v>2</v>
      </c>
      <c r="BV5" t="s">
        <v>132</v>
      </c>
      <c r="BW5">
        <v>5010002</v>
      </c>
      <c r="BX5" t="s">
        <v>140</v>
      </c>
      <c r="BY5">
        <v>9</v>
      </c>
      <c r="BZ5" t="s">
        <v>133</v>
      </c>
      <c r="CA5" t="s">
        <v>134</v>
      </c>
      <c r="CB5" t="s">
        <v>82</v>
      </c>
      <c r="CC5" t="s">
        <v>82</v>
      </c>
      <c r="CD5" t="s">
        <v>82</v>
      </c>
      <c r="CE5">
        <v>396.0690002</v>
      </c>
      <c r="CF5">
        <v>60.024188671638797</v>
      </c>
      <c r="CG5" t="s">
        <v>488</v>
      </c>
      <c r="CH5">
        <v>396.04257810000001</v>
      </c>
      <c r="CI5">
        <v>458.91</v>
      </c>
      <c r="CJ5">
        <v>17.267862470000001</v>
      </c>
      <c r="CK5">
        <v>40.829689999999999</v>
      </c>
      <c r="CL5">
        <v>0.42867548599999999</v>
      </c>
    </row>
    <row r="6" spans="1:90" x14ac:dyDescent="0.25">
      <c r="A6" t="s">
        <v>141</v>
      </c>
      <c r="B6">
        <v>2</v>
      </c>
      <c r="C6" t="s">
        <v>142</v>
      </c>
      <c r="D6">
        <v>0.8</v>
      </c>
      <c r="E6" t="s">
        <v>82</v>
      </c>
      <c r="F6" s="1">
        <v>42612</v>
      </c>
      <c r="G6" t="s">
        <v>143</v>
      </c>
      <c r="H6" s="2">
        <v>0.54583333333333328</v>
      </c>
      <c r="I6" t="s">
        <v>83</v>
      </c>
      <c r="J6" t="s">
        <v>144</v>
      </c>
      <c r="K6">
        <v>0.2</v>
      </c>
      <c r="L6">
        <v>4</v>
      </c>
      <c r="M6">
        <v>0</v>
      </c>
      <c r="N6">
        <v>4</v>
      </c>
      <c r="O6">
        <v>30</v>
      </c>
      <c r="P6">
        <v>0</v>
      </c>
      <c r="Q6">
        <v>50</v>
      </c>
      <c r="R6">
        <v>20</v>
      </c>
      <c r="S6">
        <v>10</v>
      </c>
      <c r="T6">
        <v>20</v>
      </c>
      <c r="U6" t="s">
        <v>82</v>
      </c>
      <c r="V6">
        <v>23.4</v>
      </c>
      <c r="W6">
        <v>304</v>
      </c>
      <c r="X6">
        <v>5.3</v>
      </c>
      <c r="Y6">
        <v>7.1</v>
      </c>
      <c r="Z6">
        <v>62</v>
      </c>
      <c r="AA6">
        <v>0.1</v>
      </c>
      <c r="AB6">
        <v>0</v>
      </c>
      <c r="AC6">
        <v>1</v>
      </c>
      <c r="AD6">
        <v>0</v>
      </c>
      <c r="AE6">
        <v>60</v>
      </c>
      <c r="AF6">
        <v>2</v>
      </c>
      <c r="AG6">
        <v>30</v>
      </c>
      <c r="AH6">
        <v>1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 t="s">
        <v>145</v>
      </c>
      <c r="AV6" t="s">
        <v>93</v>
      </c>
      <c r="AW6">
        <v>0</v>
      </c>
      <c r="AX6">
        <v>1</v>
      </c>
      <c r="AY6">
        <v>2</v>
      </c>
      <c r="AZ6">
        <v>2</v>
      </c>
      <c r="BA6">
        <v>2</v>
      </c>
      <c r="BB6">
        <v>2</v>
      </c>
      <c r="BC6" t="s">
        <v>94</v>
      </c>
      <c r="BD6" t="s">
        <v>95</v>
      </c>
      <c r="BE6" t="s">
        <v>146</v>
      </c>
      <c r="BF6" t="s">
        <v>147</v>
      </c>
      <c r="BG6" t="s">
        <v>148</v>
      </c>
      <c r="BH6" t="s">
        <v>149</v>
      </c>
      <c r="BI6" t="s">
        <v>115</v>
      </c>
      <c r="BJ6" t="s">
        <v>82</v>
      </c>
      <c r="BK6">
        <v>42675179</v>
      </c>
      <c r="BL6" t="s">
        <v>142</v>
      </c>
      <c r="BM6">
        <v>0.8</v>
      </c>
      <c r="BN6">
        <v>0.8</v>
      </c>
      <c r="BO6" t="s">
        <v>150</v>
      </c>
      <c r="BP6" t="s">
        <v>151</v>
      </c>
      <c r="BQ6">
        <v>42.268752999999997</v>
      </c>
      <c r="BR6">
        <v>-78.301010000000005</v>
      </c>
      <c r="BS6" t="s">
        <v>152</v>
      </c>
      <c r="BT6">
        <v>3</v>
      </c>
      <c r="BU6">
        <v>2</v>
      </c>
      <c r="BV6" t="s">
        <v>153</v>
      </c>
      <c r="BW6">
        <v>5010001</v>
      </c>
      <c r="BX6" t="s">
        <v>104</v>
      </c>
      <c r="BY6">
        <v>9</v>
      </c>
      <c r="BZ6" t="s">
        <v>154</v>
      </c>
      <c r="CA6" t="s">
        <v>155</v>
      </c>
      <c r="CB6" t="s">
        <v>82</v>
      </c>
      <c r="CC6" t="s">
        <v>82</v>
      </c>
      <c r="CD6" t="s">
        <v>82</v>
      </c>
      <c r="CE6">
        <v>476.55212399999999</v>
      </c>
      <c r="CF6">
        <v>77.295507699784395</v>
      </c>
      <c r="CG6" t="s">
        <v>489</v>
      </c>
      <c r="CH6">
        <v>473.24464840000002</v>
      </c>
      <c r="CI6">
        <v>635.64218749999998</v>
      </c>
      <c r="CJ6">
        <v>11.45309922</v>
      </c>
      <c r="CK6">
        <v>40.460769999999997</v>
      </c>
      <c r="CL6">
        <v>1.210981377</v>
      </c>
    </row>
    <row r="7" spans="1:90" x14ac:dyDescent="0.25">
      <c r="A7" s="12" t="s">
        <v>158</v>
      </c>
      <c r="B7">
        <v>3</v>
      </c>
      <c r="C7" t="s">
        <v>159</v>
      </c>
      <c r="D7">
        <v>4.5</v>
      </c>
      <c r="E7" t="s">
        <v>82</v>
      </c>
      <c r="F7" s="1">
        <v>42599</v>
      </c>
      <c r="G7" t="s">
        <v>160</v>
      </c>
      <c r="H7" s="2">
        <v>0.4381944444444445</v>
      </c>
      <c r="I7" t="s">
        <v>83</v>
      </c>
      <c r="J7" t="s">
        <v>110</v>
      </c>
      <c r="K7">
        <v>0.5</v>
      </c>
      <c r="L7">
        <v>4</v>
      </c>
      <c r="M7">
        <v>0</v>
      </c>
      <c r="N7">
        <v>68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>
        <v>22.5</v>
      </c>
      <c r="W7">
        <v>615</v>
      </c>
      <c r="X7">
        <v>1.9</v>
      </c>
      <c r="Y7">
        <v>7.6</v>
      </c>
      <c r="Z7">
        <v>23</v>
      </c>
      <c r="AA7">
        <v>0.3</v>
      </c>
      <c r="AB7">
        <v>0</v>
      </c>
      <c r="AC7">
        <v>1</v>
      </c>
      <c r="AD7">
        <v>1</v>
      </c>
      <c r="AE7">
        <v>100</v>
      </c>
      <c r="AF7">
        <v>2</v>
      </c>
      <c r="AG7">
        <v>50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V7" t="s">
        <v>93</v>
      </c>
      <c r="AW7">
        <v>0</v>
      </c>
      <c r="AX7">
        <v>0</v>
      </c>
      <c r="AY7">
        <v>2</v>
      </c>
      <c r="AZ7">
        <v>2</v>
      </c>
      <c r="BA7">
        <v>2</v>
      </c>
      <c r="BB7">
        <v>2</v>
      </c>
      <c r="BC7" t="s">
        <v>125</v>
      </c>
      <c r="BD7" t="s">
        <v>126</v>
      </c>
      <c r="BE7" t="s">
        <v>96</v>
      </c>
      <c r="BF7" t="s">
        <v>161</v>
      </c>
      <c r="BG7" t="s">
        <v>162</v>
      </c>
      <c r="BH7" t="s">
        <v>163</v>
      </c>
      <c r="BI7" t="s">
        <v>115</v>
      </c>
      <c r="BJ7" t="s">
        <v>82</v>
      </c>
      <c r="BK7" t="s">
        <v>82</v>
      </c>
      <c r="BL7" t="s">
        <v>159</v>
      </c>
      <c r="BM7">
        <v>4.5</v>
      </c>
      <c r="BO7" t="s">
        <v>164</v>
      </c>
      <c r="BP7" t="s">
        <v>165</v>
      </c>
      <c r="BQ7">
        <v>43.243124000000002</v>
      </c>
      <c r="BR7">
        <v>-76.899615999999995</v>
      </c>
      <c r="BS7" t="s">
        <v>166</v>
      </c>
      <c r="BT7">
        <v>117</v>
      </c>
      <c r="BU7">
        <v>3</v>
      </c>
      <c r="BV7" t="s">
        <v>167</v>
      </c>
      <c r="BW7">
        <v>4140101</v>
      </c>
      <c r="BX7" t="s">
        <v>104</v>
      </c>
      <c r="BY7">
        <v>8</v>
      </c>
      <c r="BZ7" t="s">
        <v>168</v>
      </c>
      <c r="CA7" t="s">
        <v>169</v>
      </c>
      <c r="CB7" t="s">
        <v>170</v>
      </c>
      <c r="CC7" t="s">
        <v>171</v>
      </c>
      <c r="CD7">
        <v>14.10938531</v>
      </c>
      <c r="CE7">
        <v>82.565261840000005</v>
      </c>
      <c r="CF7">
        <v>45.7723163122374</v>
      </c>
      <c r="CG7" t="s">
        <v>488</v>
      </c>
      <c r="CH7">
        <v>81.89999023</v>
      </c>
      <c r="CI7">
        <v>141.53991210000001</v>
      </c>
      <c r="CJ7">
        <v>5.4476215349999997</v>
      </c>
      <c r="CK7">
        <v>38.458950000000002</v>
      </c>
      <c r="CL7">
        <v>0.56855167299999998</v>
      </c>
    </row>
    <row r="8" spans="1:90" x14ac:dyDescent="0.25">
      <c r="A8" t="s">
        <v>172</v>
      </c>
      <c r="B8">
        <v>5</v>
      </c>
      <c r="C8" t="s">
        <v>173</v>
      </c>
      <c r="D8">
        <v>1.8</v>
      </c>
      <c r="E8" t="s">
        <v>82</v>
      </c>
      <c r="F8" s="1">
        <v>42975</v>
      </c>
      <c r="G8" t="s">
        <v>174</v>
      </c>
      <c r="H8" s="2">
        <v>0.59722222222222221</v>
      </c>
      <c r="I8" t="s">
        <v>83</v>
      </c>
      <c r="J8" t="s">
        <v>84</v>
      </c>
      <c r="K8">
        <v>0.8</v>
      </c>
      <c r="L8">
        <v>10</v>
      </c>
      <c r="M8">
        <v>10</v>
      </c>
      <c r="N8">
        <v>41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>
        <v>15.5</v>
      </c>
      <c r="W8">
        <v>706</v>
      </c>
      <c r="X8">
        <v>6.3</v>
      </c>
      <c r="Y8">
        <v>7.2</v>
      </c>
      <c r="Z8">
        <v>64</v>
      </c>
      <c r="AA8">
        <v>0.36</v>
      </c>
      <c r="AB8" t="s">
        <v>82</v>
      </c>
      <c r="AC8">
        <v>0</v>
      </c>
      <c r="AD8">
        <v>1</v>
      </c>
      <c r="AE8">
        <v>0</v>
      </c>
      <c r="AF8" t="s">
        <v>82</v>
      </c>
      <c r="AG8">
        <v>60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V8" t="s">
        <v>86</v>
      </c>
      <c r="AW8">
        <v>0</v>
      </c>
      <c r="AX8">
        <v>0</v>
      </c>
      <c r="AY8">
        <v>2</v>
      </c>
      <c r="AZ8">
        <v>2</v>
      </c>
      <c r="BA8">
        <v>2</v>
      </c>
      <c r="BB8">
        <v>2</v>
      </c>
      <c r="BC8" t="s">
        <v>125</v>
      </c>
      <c r="BD8" t="s">
        <v>126</v>
      </c>
      <c r="BE8" t="s">
        <v>96</v>
      </c>
      <c r="BF8" t="s">
        <v>175</v>
      </c>
      <c r="BG8" t="s">
        <v>176</v>
      </c>
      <c r="BH8" t="s">
        <v>177</v>
      </c>
      <c r="BI8" t="s">
        <v>115</v>
      </c>
      <c r="BJ8">
        <v>0</v>
      </c>
      <c r="BK8">
        <v>2736</v>
      </c>
      <c r="BL8" t="s">
        <v>173</v>
      </c>
      <c r="BM8">
        <v>1.8</v>
      </c>
      <c r="BN8">
        <v>1</v>
      </c>
      <c r="BO8" t="s">
        <v>178</v>
      </c>
      <c r="BP8" t="s">
        <v>179</v>
      </c>
      <c r="BQ8">
        <v>42.063690000000001</v>
      </c>
      <c r="BR8">
        <v>-76.785839999999993</v>
      </c>
      <c r="BS8" t="s">
        <v>180</v>
      </c>
      <c r="BT8">
        <v>15</v>
      </c>
      <c r="BU8">
        <v>5</v>
      </c>
      <c r="BV8" t="s">
        <v>181</v>
      </c>
      <c r="BW8">
        <v>2050105</v>
      </c>
      <c r="BX8" t="s">
        <v>104</v>
      </c>
      <c r="BY8">
        <v>8</v>
      </c>
      <c r="BZ8" t="s">
        <v>182</v>
      </c>
      <c r="CA8" t="s">
        <v>183</v>
      </c>
      <c r="CB8" t="s">
        <v>82</v>
      </c>
      <c r="CC8" t="s">
        <v>82</v>
      </c>
      <c r="CD8" t="s">
        <v>82</v>
      </c>
      <c r="CE8">
        <v>255.85821530000001</v>
      </c>
      <c r="CF8">
        <v>17.812461290722201</v>
      </c>
      <c r="CG8" t="s">
        <v>488</v>
      </c>
      <c r="CH8">
        <v>255.40417969999999</v>
      </c>
      <c r="CI8">
        <v>304.8</v>
      </c>
      <c r="CJ8">
        <v>2.803722397</v>
      </c>
      <c r="CK8">
        <v>33.129269999999998</v>
      </c>
      <c r="CL8">
        <v>1.0023480490000001</v>
      </c>
    </row>
    <row r="9" spans="1:90" x14ac:dyDescent="0.25">
      <c r="A9" t="s">
        <v>184</v>
      </c>
      <c r="B9">
        <v>5</v>
      </c>
      <c r="C9" t="s">
        <v>185</v>
      </c>
      <c r="D9">
        <v>35.700000000000003</v>
      </c>
      <c r="E9" t="s">
        <v>82</v>
      </c>
      <c r="F9" s="1">
        <v>42956</v>
      </c>
      <c r="G9" t="s">
        <v>186</v>
      </c>
      <c r="H9" s="2">
        <v>0.49722222222222223</v>
      </c>
      <c r="I9" t="s">
        <v>83</v>
      </c>
      <c r="J9" t="s">
        <v>110</v>
      </c>
      <c r="K9">
        <v>0.5</v>
      </c>
      <c r="L9">
        <v>15</v>
      </c>
      <c r="M9">
        <v>17</v>
      </c>
      <c r="N9">
        <v>6</v>
      </c>
      <c r="O9">
        <v>75</v>
      </c>
      <c r="P9">
        <v>5</v>
      </c>
      <c r="Q9">
        <v>10</v>
      </c>
      <c r="R9">
        <v>25</v>
      </c>
      <c r="S9">
        <v>10</v>
      </c>
      <c r="T9">
        <v>50</v>
      </c>
      <c r="U9">
        <v>0</v>
      </c>
      <c r="V9">
        <v>20</v>
      </c>
      <c r="W9">
        <v>635</v>
      </c>
      <c r="X9">
        <v>6.7</v>
      </c>
      <c r="Y9">
        <v>7.7</v>
      </c>
      <c r="Z9">
        <v>76</v>
      </c>
      <c r="AA9" t="s">
        <v>82</v>
      </c>
      <c r="AB9" t="s">
        <v>82</v>
      </c>
      <c r="AC9">
        <v>1</v>
      </c>
      <c r="AD9">
        <v>1</v>
      </c>
      <c r="AE9">
        <v>100</v>
      </c>
      <c r="AF9">
        <v>3</v>
      </c>
      <c r="AG9">
        <v>30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U9" t="s">
        <v>85</v>
      </c>
      <c r="AV9" t="s">
        <v>111</v>
      </c>
      <c r="AW9">
        <v>0</v>
      </c>
      <c r="AX9">
        <v>0</v>
      </c>
      <c r="AY9">
        <v>2</v>
      </c>
      <c r="AZ9">
        <v>2</v>
      </c>
      <c r="BA9">
        <v>2</v>
      </c>
      <c r="BB9">
        <v>2</v>
      </c>
      <c r="BC9" t="s">
        <v>125</v>
      </c>
      <c r="BD9" t="s">
        <v>126</v>
      </c>
      <c r="BE9" t="s">
        <v>96</v>
      </c>
      <c r="BF9" t="s">
        <v>187</v>
      </c>
      <c r="BG9" t="s">
        <v>188</v>
      </c>
      <c r="BH9" t="s">
        <v>189</v>
      </c>
      <c r="BI9" t="s">
        <v>115</v>
      </c>
      <c r="BJ9">
        <v>0</v>
      </c>
      <c r="BK9">
        <v>912</v>
      </c>
      <c r="BL9" t="s">
        <v>185</v>
      </c>
      <c r="BM9">
        <v>35.700000000000003</v>
      </c>
      <c r="BN9">
        <v>3</v>
      </c>
      <c r="BO9" t="s">
        <v>190</v>
      </c>
      <c r="BP9" t="s">
        <v>191</v>
      </c>
      <c r="BQ9">
        <v>42.286169999999998</v>
      </c>
      <c r="BR9">
        <v>-77.624399999999994</v>
      </c>
      <c r="BS9" t="s">
        <v>192</v>
      </c>
      <c r="BT9">
        <v>101</v>
      </c>
      <c r="BU9">
        <v>5</v>
      </c>
      <c r="BV9" t="s">
        <v>193</v>
      </c>
      <c r="BW9">
        <v>2050104</v>
      </c>
      <c r="BX9" t="s">
        <v>104</v>
      </c>
      <c r="BY9">
        <v>8</v>
      </c>
      <c r="BZ9" t="s">
        <v>194</v>
      </c>
      <c r="CA9" t="s">
        <v>195</v>
      </c>
      <c r="CB9" t="s">
        <v>82</v>
      </c>
      <c r="CC9" t="s">
        <v>82</v>
      </c>
      <c r="CD9" t="s">
        <v>82</v>
      </c>
      <c r="CE9">
        <v>338.88729860000001</v>
      </c>
      <c r="CF9">
        <v>63.916204529938099</v>
      </c>
      <c r="CG9" t="s">
        <v>488</v>
      </c>
      <c r="CH9">
        <v>338.73371090000001</v>
      </c>
      <c r="CI9">
        <v>632.25093749999996</v>
      </c>
      <c r="CJ9">
        <v>174.1210499</v>
      </c>
      <c r="CK9">
        <v>34.269939999999998</v>
      </c>
      <c r="CL9">
        <v>0.73714604399999994</v>
      </c>
    </row>
    <row r="10" spans="1:90" x14ac:dyDescent="0.25">
      <c r="A10" t="s">
        <v>196</v>
      </c>
      <c r="B10">
        <v>7</v>
      </c>
      <c r="C10" t="s">
        <v>197</v>
      </c>
      <c r="D10">
        <v>0.1</v>
      </c>
      <c r="E10" t="s">
        <v>82</v>
      </c>
      <c r="F10" s="1">
        <v>42564</v>
      </c>
      <c r="G10" t="s">
        <v>198</v>
      </c>
      <c r="H10" s="2">
        <v>0.41111111111111115</v>
      </c>
      <c r="I10" t="s">
        <v>83</v>
      </c>
      <c r="J10" t="s">
        <v>84</v>
      </c>
      <c r="K10">
        <v>0.35</v>
      </c>
      <c r="L10">
        <v>3.5</v>
      </c>
      <c r="M10">
        <v>5</v>
      </c>
      <c r="N10">
        <v>0</v>
      </c>
      <c r="O10">
        <v>10</v>
      </c>
      <c r="P10">
        <v>0</v>
      </c>
      <c r="Q10">
        <v>30</v>
      </c>
      <c r="R10">
        <v>10</v>
      </c>
      <c r="S10">
        <v>50</v>
      </c>
      <c r="T10">
        <v>10</v>
      </c>
      <c r="U10" t="s">
        <v>82</v>
      </c>
      <c r="V10">
        <v>20.2</v>
      </c>
      <c r="W10">
        <v>2592</v>
      </c>
      <c r="X10">
        <v>7.1</v>
      </c>
      <c r="Y10">
        <v>7.9</v>
      </c>
      <c r="Z10">
        <v>79</v>
      </c>
      <c r="AA10">
        <v>1.3</v>
      </c>
      <c r="AB10">
        <v>0</v>
      </c>
      <c r="AC10">
        <v>1</v>
      </c>
      <c r="AD10">
        <v>1</v>
      </c>
      <c r="AE10">
        <v>100</v>
      </c>
      <c r="AF10">
        <v>3</v>
      </c>
      <c r="AG10">
        <v>30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V10" t="s">
        <v>86</v>
      </c>
      <c r="AW10">
        <v>0</v>
      </c>
      <c r="AX10">
        <v>0</v>
      </c>
      <c r="AY10">
        <v>2</v>
      </c>
      <c r="AZ10">
        <v>2</v>
      </c>
      <c r="BA10">
        <v>0</v>
      </c>
      <c r="BB10">
        <v>2</v>
      </c>
      <c r="BC10" t="s">
        <v>94</v>
      </c>
      <c r="BD10" t="s">
        <v>156</v>
      </c>
      <c r="BE10" t="s">
        <v>96</v>
      </c>
      <c r="BF10" t="s">
        <v>199</v>
      </c>
      <c r="BG10" t="s">
        <v>200</v>
      </c>
      <c r="BH10" t="s">
        <v>201</v>
      </c>
      <c r="BI10" t="s">
        <v>115</v>
      </c>
      <c r="BJ10" t="s">
        <v>82</v>
      </c>
      <c r="BK10">
        <v>83</v>
      </c>
      <c r="BL10" t="s">
        <v>197</v>
      </c>
      <c r="BM10">
        <v>0.1</v>
      </c>
      <c r="BN10">
        <v>6</v>
      </c>
      <c r="BO10" t="s">
        <v>202</v>
      </c>
      <c r="BP10" t="s">
        <v>203</v>
      </c>
      <c r="BQ10">
        <v>43.09639</v>
      </c>
      <c r="BR10">
        <v>-76.201669999999993</v>
      </c>
      <c r="BS10" t="s">
        <v>204</v>
      </c>
      <c r="BT10">
        <v>67</v>
      </c>
      <c r="BU10">
        <v>7</v>
      </c>
      <c r="BV10" t="s">
        <v>205</v>
      </c>
      <c r="BW10">
        <v>4140201</v>
      </c>
      <c r="BX10" t="s">
        <v>119</v>
      </c>
      <c r="BY10">
        <v>7</v>
      </c>
      <c r="BZ10" t="s">
        <v>206</v>
      </c>
      <c r="CA10" t="s">
        <v>207</v>
      </c>
      <c r="CB10" t="s">
        <v>82</v>
      </c>
      <c r="CC10" t="s">
        <v>82</v>
      </c>
      <c r="CD10" t="s">
        <v>82</v>
      </c>
      <c r="CE10">
        <v>110.8867645</v>
      </c>
      <c r="CF10">
        <v>10.738720872583</v>
      </c>
      <c r="CG10" t="s">
        <v>488</v>
      </c>
      <c r="CH10">
        <v>111.04592769999999</v>
      </c>
      <c r="CI10">
        <v>140.0858594</v>
      </c>
      <c r="CJ10">
        <v>3.4928660790000001</v>
      </c>
      <c r="CK10">
        <v>38.771439999999998</v>
      </c>
      <c r="CL10">
        <v>0.51549547299999998</v>
      </c>
    </row>
    <row r="11" spans="1:90" x14ac:dyDescent="0.25">
      <c r="A11" t="s">
        <v>208</v>
      </c>
      <c r="B11">
        <v>7</v>
      </c>
      <c r="C11" t="s">
        <v>209</v>
      </c>
      <c r="D11">
        <v>32.799999999999997</v>
      </c>
      <c r="E11" t="s">
        <v>82</v>
      </c>
      <c r="F11" s="1">
        <v>42563</v>
      </c>
      <c r="G11" t="s">
        <v>210</v>
      </c>
      <c r="H11" s="2">
        <v>0.56666666666666665</v>
      </c>
      <c r="I11" t="s">
        <v>83</v>
      </c>
      <c r="J11" t="s">
        <v>84</v>
      </c>
      <c r="K11">
        <v>1</v>
      </c>
      <c r="L11">
        <v>7</v>
      </c>
      <c r="M11">
        <v>30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>
        <v>24.07</v>
      </c>
      <c r="W11">
        <v>536</v>
      </c>
      <c r="X11">
        <v>9.08</v>
      </c>
      <c r="Y11">
        <v>8.14</v>
      </c>
      <c r="Z11">
        <v>108</v>
      </c>
      <c r="AA11">
        <v>0.26</v>
      </c>
      <c r="AB11">
        <v>0</v>
      </c>
      <c r="AC11">
        <v>1</v>
      </c>
      <c r="AD11">
        <v>0</v>
      </c>
      <c r="AE11">
        <v>10</v>
      </c>
      <c r="AF11" t="s">
        <v>82</v>
      </c>
      <c r="AG11">
        <v>30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W11">
        <v>0</v>
      </c>
      <c r="AX11">
        <v>0</v>
      </c>
      <c r="AY11">
        <v>2</v>
      </c>
      <c r="AZ11">
        <v>2</v>
      </c>
      <c r="BA11">
        <v>2</v>
      </c>
      <c r="BB11">
        <v>2</v>
      </c>
      <c r="BC11" t="s">
        <v>125</v>
      </c>
      <c r="BD11" t="s">
        <v>126</v>
      </c>
      <c r="BE11" t="s">
        <v>211</v>
      </c>
      <c r="BF11" t="s">
        <v>212</v>
      </c>
      <c r="BG11" t="s">
        <v>213</v>
      </c>
      <c r="BI11" t="s">
        <v>115</v>
      </c>
      <c r="BJ11" t="s">
        <v>82</v>
      </c>
      <c r="BK11">
        <v>129</v>
      </c>
      <c r="BL11" t="s">
        <v>209</v>
      </c>
      <c r="BM11">
        <v>32.799999999999997</v>
      </c>
      <c r="BN11">
        <v>2</v>
      </c>
      <c r="BO11" t="s">
        <v>214</v>
      </c>
      <c r="BP11" t="s">
        <v>215</v>
      </c>
      <c r="BQ11">
        <v>42.886699999999998</v>
      </c>
      <c r="BR11">
        <v>-77.265979999999999</v>
      </c>
      <c r="BS11" t="s">
        <v>216</v>
      </c>
      <c r="BT11">
        <v>69</v>
      </c>
      <c r="BU11">
        <v>7</v>
      </c>
      <c r="BV11" t="s">
        <v>217</v>
      </c>
      <c r="BW11">
        <v>4140201</v>
      </c>
      <c r="BX11" t="s">
        <v>104</v>
      </c>
      <c r="BY11">
        <v>8</v>
      </c>
      <c r="BZ11" t="s">
        <v>218</v>
      </c>
      <c r="CA11" t="s">
        <v>219</v>
      </c>
      <c r="CB11" t="s">
        <v>82</v>
      </c>
      <c r="CC11" t="s">
        <v>82</v>
      </c>
      <c r="CD11" t="s">
        <v>82</v>
      </c>
      <c r="CE11">
        <v>210.14500430000001</v>
      </c>
      <c r="CF11">
        <v>48.310966542750897</v>
      </c>
      <c r="CG11" t="s">
        <v>488</v>
      </c>
      <c r="CH11">
        <v>206.30470700000001</v>
      </c>
      <c r="CI11">
        <v>625.2657031</v>
      </c>
      <c r="CJ11">
        <v>186.95247509999999</v>
      </c>
      <c r="CK11">
        <v>31.838789999999999</v>
      </c>
      <c r="CL11">
        <v>0.82322471100000005</v>
      </c>
    </row>
    <row r="12" spans="1:90" x14ac:dyDescent="0.25">
      <c r="A12" t="s">
        <v>220</v>
      </c>
      <c r="B12">
        <v>7</v>
      </c>
      <c r="C12" t="s">
        <v>221</v>
      </c>
      <c r="D12">
        <v>0.9</v>
      </c>
      <c r="E12" t="s">
        <v>82</v>
      </c>
      <c r="F12" s="1">
        <v>42565</v>
      </c>
      <c r="G12" t="s">
        <v>222</v>
      </c>
      <c r="H12" s="2">
        <v>0.37152777777777773</v>
      </c>
      <c r="I12" t="s">
        <v>83</v>
      </c>
      <c r="J12" t="s">
        <v>84</v>
      </c>
      <c r="K12">
        <v>3</v>
      </c>
      <c r="L12">
        <v>3</v>
      </c>
      <c r="M12">
        <v>10</v>
      </c>
      <c r="N12">
        <v>60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>
        <v>22</v>
      </c>
      <c r="W12">
        <v>551</v>
      </c>
      <c r="X12">
        <v>4.8</v>
      </c>
      <c r="Y12">
        <v>7.69</v>
      </c>
      <c r="Z12">
        <v>57</v>
      </c>
      <c r="AA12">
        <v>0.27</v>
      </c>
      <c r="AB12">
        <v>0</v>
      </c>
      <c r="AC12">
        <v>0</v>
      </c>
      <c r="AD12">
        <v>0</v>
      </c>
      <c r="AE12" t="s">
        <v>82</v>
      </c>
      <c r="AF12" t="s">
        <v>82</v>
      </c>
      <c r="AG12">
        <v>10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V12" t="s">
        <v>93</v>
      </c>
      <c r="AW12">
        <v>0</v>
      </c>
      <c r="AX12">
        <v>1</v>
      </c>
      <c r="AY12">
        <v>2</v>
      </c>
      <c r="AZ12">
        <v>2</v>
      </c>
      <c r="BA12">
        <v>2</v>
      </c>
      <c r="BB12">
        <v>2</v>
      </c>
      <c r="BC12" t="s">
        <v>223</v>
      </c>
      <c r="BD12" t="s">
        <v>126</v>
      </c>
      <c r="BE12" t="s">
        <v>96</v>
      </c>
      <c r="BF12" t="s">
        <v>224</v>
      </c>
      <c r="BG12" t="s">
        <v>225</v>
      </c>
      <c r="BH12" t="s">
        <v>226</v>
      </c>
      <c r="BI12" t="s">
        <v>115</v>
      </c>
      <c r="BJ12" t="s">
        <v>82</v>
      </c>
      <c r="BK12">
        <v>42675197</v>
      </c>
      <c r="BL12" t="s">
        <v>221</v>
      </c>
      <c r="BM12">
        <v>0.9</v>
      </c>
      <c r="BN12" t="s">
        <v>227</v>
      </c>
      <c r="BO12" t="s">
        <v>228</v>
      </c>
      <c r="BP12" t="s">
        <v>229</v>
      </c>
      <c r="BQ12">
        <v>43.091923000000001</v>
      </c>
      <c r="BR12">
        <v>-75.675723000000005</v>
      </c>
      <c r="BS12" t="s">
        <v>230</v>
      </c>
      <c r="BT12">
        <v>53</v>
      </c>
      <c r="BU12">
        <v>7</v>
      </c>
      <c r="BV12" t="s">
        <v>231</v>
      </c>
      <c r="BW12">
        <v>4140202</v>
      </c>
      <c r="BX12" t="s">
        <v>104</v>
      </c>
      <c r="BY12">
        <v>7</v>
      </c>
      <c r="BZ12" t="s">
        <v>232</v>
      </c>
      <c r="CA12" t="s">
        <v>233</v>
      </c>
      <c r="CB12" t="s">
        <v>170</v>
      </c>
      <c r="CC12" t="s">
        <v>171</v>
      </c>
      <c r="CD12">
        <v>3</v>
      </c>
      <c r="CE12">
        <v>130.9309998</v>
      </c>
      <c r="CF12">
        <v>37.240455458807801</v>
      </c>
      <c r="CG12" t="s">
        <v>488</v>
      </c>
      <c r="CH12">
        <v>130.8194043</v>
      </c>
      <c r="CI12">
        <v>160</v>
      </c>
      <c r="CJ12">
        <v>1.03412097</v>
      </c>
      <c r="CK12">
        <v>39.6205</v>
      </c>
      <c r="CL12">
        <v>0.89903825299999995</v>
      </c>
    </row>
    <row r="13" spans="1:90" x14ac:dyDescent="0.25">
      <c r="A13" t="s">
        <v>234</v>
      </c>
      <c r="B13">
        <v>7</v>
      </c>
      <c r="C13" t="s">
        <v>235</v>
      </c>
      <c r="D13">
        <v>1.4</v>
      </c>
      <c r="E13" t="s">
        <v>82</v>
      </c>
      <c r="F13" s="1">
        <v>42564</v>
      </c>
      <c r="G13" t="s">
        <v>210</v>
      </c>
      <c r="H13" s="2">
        <v>0.59166666666666667</v>
      </c>
      <c r="I13" t="s">
        <v>83</v>
      </c>
      <c r="J13" t="s">
        <v>236</v>
      </c>
      <c r="K13">
        <v>0.3</v>
      </c>
      <c r="L13">
        <v>3</v>
      </c>
      <c r="M13">
        <v>25</v>
      </c>
      <c r="N13">
        <v>75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>
        <v>18.03</v>
      </c>
      <c r="W13">
        <v>2267</v>
      </c>
      <c r="X13">
        <v>8.18</v>
      </c>
      <c r="Y13">
        <v>7.67</v>
      </c>
      <c r="Z13">
        <v>87</v>
      </c>
      <c r="AA13">
        <v>1.17</v>
      </c>
      <c r="AB13">
        <v>0</v>
      </c>
      <c r="AC13">
        <v>0</v>
      </c>
      <c r="AD13">
        <v>0</v>
      </c>
      <c r="AE13" t="s">
        <v>82</v>
      </c>
      <c r="AF13" t="s">
        <v>82</v>
      </c>
      <c r="AG13" t="s">
        <v>82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 t="s">
        <v>85</v>
      </c>
      <c r="AW13">
        <v>0</v>
      </c>
      <c r="AX13">
        <v>0</v>
      </c>
      <c r="AY13">
        <v>2</v>
      </c>
      <c r="AZ13">
        <v>2</v>
      </c>
      <c r="BA13">
        <v>1</v>
      </c>
      <c r="BB13">
        <v>2</v>
      </c>
      <c r="BC13" t="s">
        <v>94</v>
      </c>
      <c r="BD13" t="s">
        <v>95</v>
      </c>
      <c r="BF13" t="s">
        <v>237</v>
      </c>
      <c r="BG13" t="s">
        <v>238</v>
      </c>
      <c r="BI13" t="s">
        <v>115</v>
      </c>
      <c r="BJ13" t="s">
        <v>82</v>
      </c>
      <c r="BK13">
        <v>383</v>
      </c>
      <c r="BL13" t="s">
        <v>235</v>
      </c>
      <c r="BM13">
        <v>1.4</v>
      </c>
      <c r="BN13">
        <v>1</v>
      </c>
      <c r="BO13" t="s">
        <v>239</v>
      </c>
      <c r="BP13" t="s">
        <v>240</v>
      </c>
      <c r="BQ13">
        <v>43.057609999999997</v>
      </c>
      <c r="BR13">
        <v>-76.233760000000004</v>
      </c>
      <c r="BS13" t="s">
        <v>204</v>
      </c>
      <c r="BT13">
        <v>67</v>
      </c>
      <c r="BU13">
        <v>7</v>
      </c>
      <c r="BV13" t="s">
        <v>241</v>
      </c>
      <c r="BW13">
        <v>4140201</v>
      </c>
      <c r="BX13" t="s">
        <v>140</v>
      </c>
      <c r="BY13">
        <v>7</v>
      </c>
      <c r="BZ13" t="s">
        <v>242</v>
      </c>
      <c r="CA13" t="s">
        <v>243</v>
      </c>
      <c r="CB13" t="s">
        <v>82</v>
      </c>
      <c r="CC13" t="s">
        <v>82</v>
      </c>
      <c r="CD13" t="s">
        <v>82</v>
      </c>
      <c r="CE13">
        <v>126.67538450000001</v>
      </c>
      <c r="CF13">
        <v>33.718721612024098</v>
      </c>
      <c r="CG13" t="s">
        <v>488</v>
      </c>
      <c r="CH13">
        <v>125.81</v>
      </c>
      <c r="CI13">
        <v>328.59644530000003</v>
      </c>
      <c r="CJ13">
        <v>8.4035602370000007</v>
      </c>
      <c r="CK13">
        <v>38.104199999999999</v>
      </c>
      <c r="CL13">
        <v>1.8629783680000001</v>
      </c>
    </row>
    <row r="14" spans="1:90" x14ac:dyDescent="0.25">
      <c r="A14" t="s">
        <v>883</v>
      </c>
      <c r="B14">
        <v>7</v>
      </c>
      <c r="C14" t="s">
        <v>244</v>
      </c>
      <c r="D14">
        <v>0.5</v>
      </c>
      <c r="E14" t="s">
        <v>82</v>
      </c>
      <c r="F14" s="1">
        <v>42564</v>
      </c>
      <c r="G14" t="s">
        <v>210</v>
      </c>
      <c r="H14" s="2">
        <v>0.61041666666666672</v>
      </c>
      <c r="I14" t="s">
        <v>83</v>
      </c>
      <c r="J14" t="s">
        <v>236</v>
      </c>
      <c r="K14">
        <v>1</v>
      </c>
      <c r="L14">
        <v>3</v>
      </c>
      <c r="M14" t="s">
        <v>82</v>
      </c>
      <c r="N14">
        <v>3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>
        <v>18.71</v>
      </c>
      <c r="W14">
        <v>2435</v>
      </c>
      <c r="X14">
        <v>10.66</v>
      </c>
      <c r="Y14">
        <v>7.9</v>
      </c>
      <c r="Z14">
        <v>114.9</v>
      </c>
      <c r="AA14">
        <v>1.26</v>
      </c>
      <c r="AB14">
        <v>0</v>
      </c>
      <c r="AC14">
        <v>0</v>
      </c>
      <c r="AD14">
        <v>0</v>
      </c>
      <c r="AE14">
        <v>100</v>
      </c>
      <c r="AF14">
        <v>3</v>
      </c>
      <c r="AG14">
        <v>20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 t="s">
        <v>92</v>
      </c>
      <c r="AW14">
        <v>0</v>
      </c>
      <c r="AX14">
        <v>1</v>
      </c>
      <c r="AY14" t="s">
        <v>82</v>
      </c>
      <c r="AZ14">
        <v>2</v>
      </c>
      <c r="BA14" t="s">
        <v>82</v>
      </c>
      <c r="BB14">
        <v>2</v>
      </c>
      <c r="BF14" t="s">
        <v>245</v>
      </c>
      <c r="BG14" t="s">
        <v>246</v>
      </c>
      <c r="BI14" t="s">
        <v>115</v>
      </c>
      <c r="BJ14" t="s">
        <v>82</v>
      </c>
      <c r="BK14">
        <v>420</v>
      </c>
      <c r="BL14" t="s">
        <v>244</v>
      </c>
      <c r="BM14">
        <v>0.5</v>
      </c>
      <c r="BN14">
        <v>2</v>
      </c>
      <c r="BO14" t="s">
        <v>247</v>
      </c>
      <c r="BP14" t="s">
        <v>248</v>
      </c>
      <c r="BQ14">
        <v>43.056100000000001</v>
      </c>
      <c r="BR14">
        <v>-76.185299999999998</v>
      </c>
      <c r="BS14" t="s">
        <v>204</v>
      </c>
      <c r="BT14">
        <v>67</v>
      </c>
      <c r="BU14">
        <v>7</v>
      </c>
      <c r="BV14" t="s">
        <v>249</v>
      </c>
      <c r="BW14">
        <v>4140201</v>
      </c>
      <c r="BX14" t="s">
        <v>104</v>
      </c>
      <c r="BY14">
        <v>7</v>
      </c>
      <c r="BZ14" t="s">
        <v>250</v>
      </c>
      <c r="CA14" t="s">
        <v>251</v>
      </c>
      <c r="CB14" t="s">
        <v>82</v>
      </c>
      <c r="CC14" t="s">
        <v>82</v>
      </c>
      <c r="CD14" t="s">
        <v>82</v>
      </c>
      <c r="CE14">
        <v>116.0307846</v>
      </c>
      <c r="CF14">
        <v>32.6882092045389</v>
      </c>
      <c r="CG14" t="s">
        <v>488</v>
      </c>
      <c r="CH14">
        <v>114.1302051</v>
      </c>
      <c r="CI14">
        <v>340.28894530000002</v>
      </c>
      <c r="CJ14">
        <v>12.04304359</v>
      </c>
      <c r="CK14">
        <v>38.269329999999997</v>
      </c>
      <c r="CL14">
        <v>1.5303080579999999</v>
      </c>
    </row>
    <row r="15" spans="1:90" x14ac:dyDescent="0.25">
      <c r="A15" t="s">
        <v>252</v>
      </c>
      <c r="B15">
        <v>7</v>
      </c>
      <c r="C15" t="s">
        <v>253</v>
      </c>
      <c r="D15">
        <v>1.2</v>
      </c>
      <c r="E15" t="s">
        <v>82</v>
      </c>
      <c r="F15" s="1">
        <v>42564</v>
      </c>
      <c r="G15" t="s">
        <v>143</v>
      </c>
      <c r="H15" s="2">
        <v>0.3576388888888889</v>
      </c>
      <c r="I15" t="s">
        <v>83</v>
      </c>
      <c r="J15" t="s">
        <v>110</v>
      </c>
      <c r="K15">
        <v>0.2</v>
      </c>
      <c r="L15">
        <v>0.8</v>
      </c>
      <c r="M15">
        <v>0</v>
      </c>
      <c r="N15">
        <v>0</v>
      </c>
      <c r="O15" t="s">
        <v>82</v>
      </c>
      <c r="P15">
        <v>0</v>
      </c>
      <c r="Q15">
        <v>25</v>
      </c>
      <c r="R15">
        <v>35</v>
      </c>
      <c r="S15">
        <v>20</v>
      </c>
      <c r="T15">
        <v>10</v>
      </c>
      <c r="U15">
        <v>10</v>
      </c>
      <c r="V15">
        <v>16.399999999999999</v>
      </c>
      <c r="W15">
        <v>406</v>
      </c>
      <c r="X15">
        <v>4.2</v>
      </c>
      <c r="Y15">
        <v>7.5</v>
      </c>
      <c r="Z15">
        <v>42</v>
      </c>
      <c r="AA15">
        <v>0.2</v>
      </c>
      <c r="AB15">
        <v>0</v>
      </c>
      <c r="AC15">
        <v>0</v>
      </c>
      <c r="AD15">
        <v>0</v>
      </c>
      <c r="AE15">
        <v>10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U15" t="s">
        <v>85</v>
      </c>
      <c r="AV15" t="s">
        <v>93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2</v>
      </c>
      <c r="BC15" t="s">
        <v>94</v>
      </c>
      <c r="BD15" t="s">
        <v>95</v>
      </c>
      <c r="BE15" t="s">
        <v>96</v>
      </c>
      <c r="BF15" t="s">
        <v>254</v>
      </c>
      <c r="BG15" t="s">
        <v>255</v>
      </c>
      <c r="BH15" t="s">
        <v>256</v>
      </c>
      <c r="BI15" t="s">
        <v>115</v>
      </c>
      <c r="BJ15" t="s">
        <v>82</v>
      </c>
      <c r="BK15">
        <v>42675200</v>
      </c>
      <c r="BL15" t="s">
        <v>253</v>
      </c>
      <c r="BM15">
        <v>1.2</v>
      </c>
      <c r="BN15" t="s">
        <v>257</v>
      </c>
      <c r="BO15" t="s">
        <v>258</v>
      </c>
      <c r="BP15" t="s">
        <v>259</v>
      </c>
      <c r="BQ15">
        <v>42.471924999999999</v>
      </c>
      <c r="BR15">
        <v>-76.741382999999999</v>
      </c>
      <c r="BS15" t="s">
        <v>260</v>
      </c>
      <c r="BT15">
        <v>97</v>
      </c>
      <c r="BU15">
        <v>7</v>
      </c>
      <c r="BV15" t="s">
        <v>261</v>
      </c>
      <c r="BW15">
        <v>4140201</v>
      </c>
      <c r="BX15" t="s">
        <v>104</v>
      </c>
      <c r="BY15">
        <v>8</v>
      </c>
      <c r="BZ15" t="s">
        <v>262</v>
      </c>
      <c r="CA15" t="s">
        <v>263</v>
      </c>
      <c r="CB15" t="s">
        <v>170</v>
      </c>
      <c r="CC15" t="s">
        <v>171</v>
      </c>
      <c r="CD15">
        <v>1</v>
      </c>
      <c r="CE15">
        <v>359.96203609999998</v>
      </c>
      <c r="CF15">
        <v>31.123737373737399</v>
      </c>
      <c r="CG15" t="s">
        <v>488</v>
      </c>
      <c r="CH15">
        <v>359.02</v>
      </c>
      <c r="CI15">
        <v>477.11343749999997</v>
      </c>
      <c r="CJ15">
        <v>0.548395729</v>
      </c>
      <c r="CK15">
        <v>32.420929999999998</v>
      </c>
      <c r="CL15">
        <v>4.1601970850000001</v>
      </c>
    </row>
    <row r="16" spans="1:90" x14ac:dyDescent="0.25">
      <c r="A16" t="s">
        <v>264</v>
      </c>
      <c r="B16">
        <v>7</v>
      </c>
      <c r="C16" t="s">
        <v>265</v>
      </c>
      <c r="D16">
        <v>1.9</v>
      </c>
      <c r="E16" t="s">
        <v>82</v>
      </c>
      <c r="F16" s="1">
        <v>42563</v>
      </c>
      <c r="G16" t="s">
        <v>143</v>
      </c>
      <c r="H16" s="2">
        <v>0.60277777777777775</v>
      </c>
      <c r="I16" t="s">
        <v>83</v>
      </c>
      <c r="J16" t="s">
        <v>110</v>
      </c>
      <c r="K16">
        <v>0.2</v>
      </c>
      <c r="L16">
        <v>3</v>
      </c>
      <c r="M16">
        <v>4</v>
      </c>
      <c r="N16">
        <v>1</v>
      </c>
      <c r="O16">
        <v>75</v>
      </c>
      <c r="P16">
        <v>0</v>
      </c>
      <c r="Q16">
        <v>10</v>
      </c>
      <c r="R16">
        <v>10</v>
      </c>
      <c r="S16">
        <v>30</v>
      </c>
      <c r="T16">
        <v>40</v>
      </c>
      <c r="U16">
        <v>10</v>
      </c>
      <c r="V16">
        <v>18</v>
      </c>
      <c r="W16">
        <v>730</v>
      </c>
      <c r="X16">
        <v>8.1</v>
      </c>
      <c r="Y16">
        <v>8.1</v>
      </c>
      <c r="Z16">
        <v>85</v>
      </c>
      <c r="AA16">
        <v>0.4</v>
      </c>
      <c r="AB16">
        <v>0</v>
      </c>
      <c r="AC16">
        <v>1</v>
      </c>
      <c r="AD16">
        <v>0</v>
      </c>
      <c r="AE16">
        <v>30</v>
      </c>
      <c r="AF16">
        <v>1</v>
      </c>
      <c r="AG16">
        <v>10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266</v>
      </c>
      <c r="AU16" t="s">
        <v>92</v>
      </c>
      <c r="AV16" t="s">
        <v>111</v>
      </c>
      <c r="AW16">
        <v>0</v>
      </c>
      <c r="AX16">
        <v>1</v>
      </c>
      <c r="AY16">
        <v>2</v>
      </c>
      <c r="AZ16">
        <v>2</v>
      </c>
      <c r="BA16">
        <v>0</v>
      </c>
      <c r="BB16">
        <v>2</v>
      </c>
      <c r="BC16" t="s">
        <v>125</v>
      </c>
      <c r="BD16" t="s">
        <v>126</v>
      </c>
      <c r="BE16" t="s">
        <v>96</v>
      </c>
      <c r="BF16" t="s">
        <v>267</v>
      </c>
      <c r="BG16" t="s">
        <v>268</v>
      </c>
      <c r="BH16" t="s">
        <v>201</v>
      </c>
      <c r="BI16" t="s">
        <v>115</v>
      </c>
      <c r="BJ16" t="s">
        <v>82</v>
      </c>
      <c r="BK16">
        <v>42675159</v>
      </c>
      <c r="BL16" t="s">
        <v>265</v>
      </c>
      <c r="BM16">
        <v>1.9</v>
      </c>
      <c r="BN16">
        <v>1.9</v>
      </c>
      <c r="BO16" t="s">
        <v>269</v>
      </c>
      <c r="BP16" t="s">
        <v>270</v>
      </c>
      <c r="BQ16">
        <v>42.683204000000003</v>
      </c>
      <c r="BR16">
        <v>-77.051365000000004</v>
      </c>
      <c r="BS16" t="s">
        <v>271</v>
      </c>
      <c r="BT16">
        <v>123</v>
      </c>
      <c r="BU16">
        <v>7</v>
      </c>
      <c r="BV16" t="s">
        <v>272</v>
      </c>
      <c r="BW16">
        <v>4140201</v>
      </c>
      <c r="BX16" t="s">
        <v>273</v>
      </c>
      <c r="BY16">
        <v>8</v>
      </c>
      <c r="BZ16" t="s">
        <v>274</v>
      </c>
      <c r="CA16" t="s">
        <v>275</v>
      </c>
      <c r="CB16" t="s">
        <v>82</v>
      </c>
      <c r="CC16" t="s">
        <v>82</v>
      </c>
      <c r="CD16" t="s">
        <v>82</v>
      </c>
      <c r="CE16">
        <v>244.7589874</v>
      </c>
      <c r="CF16">
        <v>15.4255834220974</v>
      </c>
      <c r="CG16" t="s">
        <v>488</v>
      </c>
      <c r="CH16">
        <v>242.5913477</v>
      </c>
      <c r="CI16">
        <v>354.56664060000003</v>
      </c>
      <c r="CJ16">
        <v>3.5789752520000002</v>
      </c>
      <c r="CK16">
        <v>31.306709999999999</v>
      </c>
      <c r="CL16">
        <v>1.9041048060000001</v>
      </c>
    </row>
    <row r="17" spans="1:90" x14ac:dyDescent="0.25">
      <c r="A17" t="s">
        <v>276</v>
      </c>
      <c r="B17">
        <v>7</v>
      </c>
      <c r="C17" t="s">
        <v>277</v>
      </c>
      <c r="D17">
        <v>0.2</v>
      </c>
      <c r="E17" t="s">
        <v>82</v>
      </c>
      <c r="F17" s="1">
        <v>42563</v>
      </c>
      <c r="G17" t="s">
        <v>222</v>
      </c>
      <c r="H17" s="2">
        <v>0.6166666666666667</v>
      </c>
      <c r="I17" t="s">
        <v>83</v>
      </c>
      <c r="J17" t="s">
        <v>144</v>
      </c>
      <c r="K17">
        <v>0.6</v>
      </c>
      <c r="L17">
        <v>8</v>
      </c>
      <c r="M17">
        <v>20</v>
      </c>
      <c r="N17">
        <v>36</v>
      </c>
      <c r="O17">
        <v>30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>
        <v>21.8</v>
      </c>
      <c r="W17">
        <v>119</v>
      </c>
      <c r="X17">
        <v>8.3000000000000007</v>
      </c>
      <c r="Y17">
        <v>7.6</v>
      </c>
      <c r="Z17">
        <v>96</v>
      </c>
      <c r="AA17">
        <v>0.05</v>
      </c>
      <c r="AB17">
        <v>0</v>
      </c>
      <c r="AC17">
        <v>0</v>
      </c>
      <c r="AD17">
        <v>1</v>
      </c>
      <c r="AE17">
        <v>90</v>
      </c>
      <c r="AF17">
        <v>1</v>
      </c>
      <c r="AG17">
        <v>30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V17" t="s">
        <v>111</v>
      </c>
      <c r="AW17">
        <v>0</v>
      </c>
      <c r="AX17">
        <v>1</v>
      </c>
      <c r="AY17">
        <v>2</v>
      </c>
      <c r="AZ17">
        <v>2</v>
      </c>
      <c r="BA17">
        <v>2</v>
      </c>
      <c r="BB17">
        <v>2</v>
      </c>
      <c r="BC17" t="s">
        <v>94</v>
      </c>
      <c r="BD17" t="s">
        <v>126</v>
      </c>
      <c r="BE17" t="s">
        <v>96</v>
      </c>
      <c r="BF17" t="s">
        <v>278</v>
      </c>
      <c r="BG17" t="s">
        <v>279</v>
      </c>
      <c r="BH17" t="s">
        <v>280</v>
      </c>
      <c r="BI17" t="s">
        <v>115</v>
      </c>
      <c r="BJ17" t="s">
        <v>82</v>
      </c>
      <c r="BK17">
        <v>2222</v>
      </c>
      <c r="BL17" t="s">
        <v>277</v>
      </c>
      <c r="BM17">
        <v>0.2</v>
      </c>
      <c r="BN17">
        <v>1</v>
      </c>
      <c r="BO17" s="3" t="s">
        <v>490</v>
      </c>
      <c r="BP17" t="s">
        <v>281</v>
      </c>
      <c r="BQ17">
        <v>43.29083</v>
      </c>
      <c r="BR17">
        <v>-75.717500000000001</v>
      </c>
      <c r="BS17" t="s">
        <v>229</v>
      </c>
      <c r="BT17">
        <v>65</v>
      </c>
      <c r="BU17">
        <v>7</v>
      </c>
      <c r="BV17" t="s">
        <v>282</v>
      </c>
      <c r="BW17">
        <v>4140202</v>
      </c>
      <c r="BX17" t="s">
        <v>140</v>
      </c>
      <c r="BY17">
        <v>6</v>
      </c>
      <c r="BZ17" t="s">
        <v>283</v>
      </c>
      <c r="CA17" t="s">
        <v>284</v>
      </c>
      <c r="CB17" t="s">
        <v>82</v>
      </c>
      <c r="CC17" t="s">
        <v>82</v>
      </c>
      <c r="CD17" t="s">
        <v>82</v>
      </c>
      <c r="CE17">
        <v>140.09725950000001</v>
      </c>
      <c r="CF17">
        <v>89.289607924949806</v>
      </c>
      <c r="CG17" t="s">
        <v>489</v>
      </c>
      <c r="CH17">
        <v>137.86000000000001</v>
      </c>
      <c r="CI17">
        <v>233.82</v>
      </c>
      <c r="CJ17">
        <v>51.4</v>
      </c>
      <c r="CK17">
        <v>44.3</v>
      </c>
      <c r="CL17">
        <v>0.28000000000000003</v>
      </c>
    </row>
    <row r="18" spans="1:90" x14ac:dyDescent="0.25">
      <c r="A18" t="s">
        <v>285</v>
      </c>
      <c r="B18">
        <v>7</v>
      </c>
      <c r="C18" t="s">
        <v>286</v>
      </c>
      <c r="D18">
        <v>0.7</v>
      </c>
      <c r="E18" t="s">
        <v>82</v>
      </c>
      <c r="F18" s="1">
        <v>42564</v>
      </c>
      <c r="G18" t="s">
        <v>287</v>
      </c>
      <c r="H18" s="2">
        <v>0.57638888888888895</v>
      </c>
      <c r="I18" t="s">
        <v>83</v>
      </c>
      <c r="J18" t="s">
        <v>236</v>
      </c>
      <c r="K18">
        <v>0.7</v>
      </c>
      <c r="L18">
        <v>15</v>
      </c>
      <c r="M18">
        <v>10</v>
      </c>
      <c r="N18">
        <v>15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>
        <v>22.2</v>
      </c>
      <c r="W18">
        <v>2743</v>
      </c>
      <c r="X18">
        <v>10.4</v>
      </c>
      <c r="Y18">
        <v>7.9</v>
      </c>
      <c r="Z18">
        <v>120</v>
      </c>
      <c r="AA18">
        <v>1.42</v>
      </c>
      <c r="AB18">
        <v>0</v>
      </c>
      <c r="AC18">
        <v>0</v>
      </c>
      <c r="AD18">
        <v>1</v>
      </c>
      <c r="AE18" t="s">
        <v>82</v>
      </c>
      <c r="AF18" t="s">
        <v>82</v>
      </c>
      <c r="AG18">
        <v>10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 t="s">
        <v>92</v>
      </c>
      <c r="AW18">
        <v>0</v>
      </c>
      <c r="AX18">
        <v>0</v>
      </c>
      <c r="AY18">
        <v>2</v>
      </c>
      <c r="AZ18">
        <v>1</v>
      </c>
      <c r="BA18">
        <v>1</v>
      </c>
      <c r="BB18">
        <v>2</v>
      </c>
      <c r="BC18" t="s">
        <v>125</v>
      </c>
      <c r="BD18" t="s">
        <v>126</v>
      </c>
      <c r="BE18" t="s">
        <v>96</v>
      </c>
      <c r="BF18" t="s">
        <v>288</v>
      </c>
      <c r="BG18" t="s">
        <v>289</v>
      </c>
      <c r="BI18" t="s">
        <v>115</v>
      </c>
      <c r="BJ18" t="s">
        <v>82</v>
      </c>
      <c r="BK18">
        <v>639</v>
      </c>
      <c r="BL18" t="s">
        <v>286</v>
      </c>
      <c r="BM18">
        <v>0.7</v>
      </c>
      <c r="BN18">
        <v>2</v>
      </c>
      <c r="BO18" t="s">
        <v>290</v>
      </c>
      <c r="BP18" t="s">
        <v>291</v>
      </c>
      <c r="BQ18">
        <v>43.080829999999999</v>
      </c>
      <c r="BR18">
        <v>-76.226669999999999</v>
      </c>
      <c r="BS18" t="s">
        <v>204</v>
      </c>
      <c r="BT18">
        <v>67</v>
      </c>
      <c r="BU18">
        <v>7</v>
      </c>
      <c r="BV18" t="s">
        <v>292</v>
      </c>
      <c r="BW18">
        <v>4140201</v>
      </c>
      <c r="BX18" t="s">
        <v>104</v>
      </c>
      <c r="BY18">
        <v>7</v>
      </c>
      <c r="BZ18" t="s">
        <v>293</v>
      </c>
      <c r="CA18" t="s">
        <v>294</v>
      </c>
      <c r="CB18" t="s">
        <v>82</v>
      </c>
      <c r="CC18" t="s">
        <v>82</v>
      </c>
      <c r="CD18" t="s">
        <v>82</v>
      </c>
      <c r="CE18">
        <v>110.456131</v>
      </c>
      <c r="CF18">
        <v>42.373883659184202</v>
      </c>
      <c r="CG18" t="s">
        <v>488</v>
      </c>
      <c r="CH18">
        <v>110.1573145</v>
      </c>
      <c r="CI18">
        <v>539.82000000000005</v>
      </c>
      <c r="CJ18">
        <v>115.0606988</v>
      </c>
      <c r="CK18">
        <v>38.624769999999998</v>
      </c>
      <c r="CL18">
        <v>0.70345211699999999</v>
      </c>
    </row>
    <row r="19" spans="1:90" x14ac:dyDescent="0.25">
      <c r="A19" t="s">
        <v>295</v>
      </c>
      <c r="B19">
        <v>7</v>
      </c>
      <c r="C19" t="s">
        <v>296</v>
      </c>
      <c r="D19">
        <v>1.5</v>
      </c>
      <c r="E19" t="s">
        <v>82</v>
      </c>
      <c r="F19" s="1">
        <v>42564</v>
      </c>
      <c r="G19" t="s">
        <v>210</v>
      </c>
      <c r="H19" s="2">
        <v>0.33888888888888885</v>
      </c>
      <c r="I19" t="s">
        <v>83</v>
      </c>
      <c r="J19" t="s">
        <v>110</v>
      </c>
      <c r="K19">
        <v>0.1</v>
      </c>
      <c r="L19">
        <v>1</v>
      </c>
      <c r="M19" t="s">
        <v>82</v>
      </c>
      <c r="N19">
        <v>100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>
        <v>18.29</v>
      </c>
      <c r="W19">
        <v>724</v>
      </c>
      <c r="X19">
        <v>6.91</v>
      </c>
      <c r="Y19">
        <v>7.94</v>
      </c>
      <c r="Z19">
        <v>73.099999999999994</v>
      </c>
      <c r="AA19">
        <v>0.35</v>
      </c>
      <c r="AB19">
        <v>0</v>
      </c>
      <c r="AC19">
        <v>0</v>
      </c>
      <c r="AD19">
        <v>0</v>
      </c>
      <c r="AE19" t="s">
        <v>82</v>
      </c>
      <c r="AF19" t="s">
        <v>82</v>
      </c>
      <c r="AG19" t="s">
        <v>82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V19" t="s">
        <v>86</v>
      </c>
      <c r="AW19">
        <v>0</v>
      </c>
      <c r="AX19">
        <v>0</v>
      </c>
      <c r="AY19">
        <v>2</v>
      </c>
      <c r="AZ19">
        <v>1</v>
      </c>
      <c r="BA19">
        <v>2</v>
      </c>
      <c r="BB19">
        <v>2</v>
      </c>
      <c r="BC19" t="s">
        <v>125</v>
      </c>
      <c r="BD19" t="s">
        <v>156</v>
      </c>
      <c r="BE19" t="s">
        <v>96</v>
      </c>
      <c r="BF19" t="s">
        <v>297</v>
      </c>
      <c r="BG19" t="s">
        <v>298</v>
      </c>
      <c r="BH19" t="s">
        <v>299</v>
      </c>
      <c r="BI19" t="s">
        <v>115</v>
      </c>
      <c r="BJ19" t="s">
        <v>82</v>
      </c>
      <c r="BK19">
        <v>3251</v>
      </c>
      <c r="BL19" t="s">
        <v>296</v>
      </c>
      <c r="BM19">
        <v>1.5</v>
      </c>
      <c r="BN19">
        <v>1.5</v>
      </c>
      <c r="BO19" t="s">
        <v>300</v>
      </c>
      <c r="BP19" t="s">
        <v>301</v>
      </c>
      <c r="BQ19">
        <v>42.972000000000001</v>
      </c>
      <c r="BR19">
        <v>-76.561000000000007</v>
      </c>
      <c r="BS19" t="s">
        <v>302</v>
      </c>
      <c r="BT19">
        <v>11</v>
      </c>
      <c r="BU19">
        <v>7</v>
      </c>
      <c r="BV19" t="s">
        <v>303</v>
      </c>
      <c r="BW19">
        <v>4140201</v>
      </c>
      <c r="BX19" t="s">
        <v>304</v>
      </c>
      <c r="BY19">
        <v>7</v>
      </c>
      <c r="BZ19" t="s">
        <v>305</v>
      </c>
      <c r="CA19" t="s">
        <v>306</v>
      </c>
      <c r="CB19" t="s">
        <v>82</v>
      </c>
      <c r="CC19" t="s">
        <v>82</v>
      </c>
      <c r="CD19" t="s">
        <v>82</v>
      </c>
      <c r="CE19">
        <v>172.75291440000001</v>
      </c>
      <c r="CF19">
        <v>33.891213389121297</v>
      </c>
      <c r="CG19" t="s">
        <v>488</v>
      </c>
      <c r="CH19">
        <v>172.71</v>
      </c>
      <c r="CI19">
        <v>212.41796880000001</v>
      </c>
      <c r="CJ19">
        <v>0.41162501600000001</v>
      </c>
      <c r="CK19">
        <v>35.970930000000003</v>
      </c>
      <c r="CL19">
        <v>1.3969392789999999</v>
      </c>
    </row>
    <row r="20" spans="1:90" x14ac:dyDescent="0.25">
      <c r="A20" t="s">
        <v>307</v>
      </c>
      <c r="B20">
        <v>7</v>
      </c>
      <c r="C20" t="s">
        <v>308</v>
      </c>
      <c r="D20">
        <v>1.5</v>
      </c>
      <c r="E20" t="s">
        <v>82</v>
      </c>
      <c r="F20" s="1">
        <v>42564</v>
      </c>
      <c r="G20" t="s">
        <v>198</v>
      </c>
      <c r="H20" s="2">
        <v>0.47083333333333338</v>
      </c>
      <c r="I20" t="s">
        <v>83</v>
      </c>
      <c r="J20" t="s">
        <v>236</v>
      </c>
      <c r="K20">
        <v>0.25</v>
      </c>
      <c r="L20">
        <v>1.5</v>
      </c>
      <c r="M20">
        <v>0.5</v>
      </c>
      <c r="N20">
        <v>2</v>
      </c>
      <c r="O20">
        <v>20</v>
      </c>
      <c r="P20">
        <v>0</v>
      </c>
      <c r="Q20">
        <v>25</v>
      </c>
      <c r="R20">
        <v>30</v>
      </c>
      <c r="S20">
        <v>30</v>
      </c>
      <c r="T20">
        <v>15</v>
      </c>
      <c r="U20" t="s">
        <v>82</v>
      </c>
      <c r="V20">
        <v>23</v>
      </c>
      <c r="W20">
        <v>2708</v>
      </c>
      <c r="X20">
        <v>2.6</v>
      </c>
      <c r="Y20">
        <v>7.27</v>
      </c>
      <c r="Z20">
        <v>30</v>
      </c>
      <c r="AA20">
        <v>1.41</v>
      </c>
      <c r="AB20">
        <v>0</v>
      </c>
      <c r="AC20">
        <v>0</v>
      </c>
      <c r="AD20">
        <v>1</v>
      </c>
      <c r="AE20">
        <v>100</v>
      </c>
      <c r="AF20">
        <v>1</v>
      </c>
      <c r="AG20">
        <v>30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V20" t="s">
        <v>86</v>
      </c>
      <c r="AW20">
        <v>0</v>
      </c>
      <c r="AX20">
        <v>0</v>
      </c>
      <c r="AY20">
        <v>2</v>
      </c>
      <c r="AZ20">
        <v>2</v>
      </c>
      <c r="BA20">
        <v>0</v>
      </c>
      <c r="BB20">
        <v>2</v>
      </c>
      <c r="BC20" t="s">
        <v>125</v>
      </c>
      <c r="BD20" t="s">
        <v>126</v>
      </c>
      <c r="BE20" t="s">
        <v>96</v>
      </c>
      <c r="BF20" t="s">
        <v>309</v>
      </c>
      <c r="BG20" t="s">
        <v>310</v>
      </c>
      <c r="BH20" t="s">
        <v>311</v>
      </c>
      <c r="BI20" t="s">
        <v>115</v>
      </c>
      <c r="BJ20" t="s">
        <v>82</v>
      </c>
      <c r="BK20">
        <v>1708</v>
      </c>
      <c r="BL20" t="s">
        <v>308</v>
      </c>
      <c r="BM20">
        <v>1.5</v>
      </c>
      <c r="BN20">
        <v>1</v>
      </c>
      <c r="BO20" t="s">
        <v>312</v>
      </c>
      <c r="BP20" t="s">
        <v>313</v>
      </c>
      <c r="BQ20">
        <v>43.086939999999998</v>
      </c>
      <c r="BR20">
        <v>-76.079719999999995</v>
      </c>
      <c r="BS20" t="s">
        <v>204</v>
      </c>
      <c r="BT20">
        <v>67</v>
      </c>
      <c r="BU20">
        <v>7</v>
      </c>
      <c r="BV20" t="s">
        <v>314</v>
      </c>
      <c r="BW20">
        <v>4140201</v>
      </c>
      <c r="BX20" t="s">
        <v>104</v>
      </c>
      <c r="BY20">
        <v>7</v>
      </c>
      <c r="BZ20" t="s">
        <v>315</v>
      </c>
      <c r="CA20" t="s">
        <v>316</v>
      </c>
      <c r="CB20" t="s">
        <v>82</v>
      </c>
      <c r="CC20" t="s">
        <v>82</v>
      </c>
      <c r="CD20" t="s">
        <v>82</v>
      </c>
      <c r="CE20">
        <v>120.5516891</v>
      </c>
      <c r="CF20">
        <v>12.5377643504532</v>
      </c>
      <c r="CG20" t="s">
        <v>488</v>
      </c>
      <c r="CH20">
        <v>121.7</v>
      </c>
      <c r="CI20">
        <v>138.56642579999999</v>
      </c>
      <c r="CJ20">
        <v>0.91742952600000005</v>
      </c>
      <c r="CK20">
        <v>38.83146</v>
      </c>
      <c r="CL20">
        <v>0.61786825199999995</v>
      </c>
    </row>
    <row r="21" spans="1:90" x14ac:dyDescent="0.25">
      <c r="A21" t="s">
        <v>317</v>
      </c>
      <c r="B21">
        <v>8</v>
      </c>
      <c r="C21" t="s">
        <v>318</v>
      </c>
      <c r="D21">
        <v>0.2</v>
      </c>
      <c r="E21" t="s">
        <v>82</v>
      </c>
      <c r="F21" s="1">
        <v>42990</v>
      </c>
      <c r="G21" t="s">
        <v>319</v>
      </c>
      <c r="H21" s="2">
        <v>0.53749999999999998</v>
      </c>
      <c r="I21" t="s">
        <v>83</v>
      </c>
      <c r="J21" t="s">
        <v>320</v>
      </c>
      <c r="K21">
        <v>1</v>
      </c>
      <c r="L21">
        <v>10</v>
      </c>
      <c r="M21" t="s">
        <v>82</v>
      </c>
      <c r="N21">
        <v>13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>
        <v>11.8</v>
      </c>
      <c r="W21">
        <v>17.600000000000001</v>
      </c>
      <c r="X21">
        <v>9.99</v>
      </c>
      <c r="Y21">
        <v>6.42</v>
      </c>
      <c r="Z21">
        <v>98.1</v>
      </c>
      <c r="AA21" t="s">
        <v>82</v>
      </c>
      <c r="AB21" t="s">
        <v>82</v>
      </c>
      <c r="AC21">
        <v>0</v>
      </c>
      <c r="AD21">
        <v>0</v>
      </c>
      <c r="AE21" t="s">
        <v>82</v>
      </c>
      <c r="AF21" t="s">
        <v>82</v>
      </c>
      <c r="AG21">
        <v>10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V21" t="s">
        <v>86</v>
      </c>
      <c r="AW21">
        <v>0</v>
      </c>
      <c r="AX21">
        <v>0</v>
      </c>
      <c r="AY21">
        <v>2</v>
      </c>
      <c r="AZ21">
        <v>2</v>
      </c>
      <c r="BA21">
        <v>2</v>
      </c>
      <c r="BB21">
        <v>2</v>
      </c>
      <c r="BC21" t="s">
        <v>94</v>
      </c>
      <c r="BD21" t="s">
        <v>156</v>
      </c>
      <c r="BE21" t="s">
        <v>146</v>
      </c>
      <c r="BF21" t="s">
        <v>321</v>
      </c>
      <c r="BG21" t="s">
        <v>322</v>
      </c>
      <c r="BH21" t="s">
        <v>323</v>
      </c>
      <c r="BI21" t="s">
        <v>115</v>
      </c>
      <c r="BJ21">
        <v>0</v>
      </c>
      <c r="BK21">
        <v>1733</v>
      </c>
      <c r="BL21" t="s">
        <v>318</v>
      </c>
      <c r="BM21">
        <v>0.2</v>
      </c>
      <c r="BN21">
        <v>1</v>
      </c>
      <c r="BO21" t="s">
        <v>324</v>
      </c>
      <c r="BP21" t="s">
        <v>325</v>
      </c>
      <c r="BQ21">
        <v>43.676110000000001</v>
      </c>
      <c r="BR21">
        <v>-74.708340000000007</v>
      </c>
      <c r="BS21" t="s">
        <v>326</v>
      </c>
      <c r="BT21">
        <v>41</v>
      </c>
      <c r="BU21">
        <v>8</v>
      </c>
      <c r="BV21" t="s">
        <v>327</v>
      </c>
      <c r="BW21">
        <v>4150101</v>
      </c>
      <c r="BX21" t="s">
        <v>140</v>
      </c>
      <c r="BY21">
        <v>5</v>
      </c>
      <c r="BZ21" t="s">
        <v>328</v>
      </c>
      <c r="CA21" t="s">
        <v>329</v>
      </c>
      <c r="CB21" t="s">
        <v>82</v>
      </c>
      <c r="CC21" t="s">
        <v>82</v>
      </c>
      <c r="CD21" t="s">
        <v>82</v>
      </c>
      <c r="CE21">
        <v>561.04364009999995</v>
      </c>
      <c r="CF21">
        <v>98.451491004682495</v>
      </c>
      <c r="CG21" t="s">
        <v>489</v>
      </c>
      <c r="CH21">
        <v>560.55457030000002</v>
      </c>
      <c r="CI21">
        <v>695.12</v>
      </c>
      <c r="CJ21">
        <v>8.4494722580000001</v>
      </c>
      <c r="CK21">
        <v>48.435180000000003</v>
      </c>
      <c r="CL21">
        <v>1.3762673089999999</v>
      </c>
    </row>
    <row r="22" spans="1:90" x14ac:dyDescent="0.25">
      <c r="A22" t="s">
        <v>330</v>
      </c>
      <c r="B22">
        <v>8</v>
      </c>
      <c r="C22" t="s">
        <v>331</v>
      </c>
      <c r="D22">
        <v>3.4</v>
      </c>
      <c r="E22" t="s">
        <v>82</v>
      </c>
      <c r="F22" s="1">
        <v>42991</v>
      </c>
      <c r="G22" t="s">
        <v>186</v>
      </c>
      <c r="H22" s="2">
        <v>0.4284722222222222</v>
      </c>
      <c r="I22" t="s">
        <v>83</v>
      </c>
      <c r="J22" t="s">
        <v>110</v>
      </c>
      <c r="K22">
        <v>0.3</v>
      </c>
      <c r="L22">
        <v>5</v>
      </c>
      <c r="M22">
        <v>34</v>
      </c>
      <c r="N22">
        <v>13</v>
      </c>
      <c r="O22">
        <v>25</v>
      </c>
      <c r="P22" t="s">
        <v>82</v>
      </c>
      <c r="Q22" t="s">
        <v>82</v>
      </c>
      <c r="R22" t="s">
        <v>82</v>
      </c>
      <c r="S22">
        <v>100</v>
      </c>
      <c r="T22" t="s">
        <v>82</v>
      </c>
      <c r="U22" t="s">
        <v>82</v>
      </c>
      <c r="V22">
        <v>12</v>
      </c>
      <c r="W22">
        <v>48</v>
      </c>
      <c r="X22">
        <v>10.1</v>
      </c>
      <c r="Y22">
        <v>6.5</v>
      </c>
      <c r="Z22">
        <v>93</v>
      </c>
      <c r="AA22" t="s">
        <v>82</v>
      </c>
      <c r="AB22" t="s">
        <v>82</v>
      </c>
      <c r="AC22">
        <v>0</v>
      </c>
      <c r="AD22">
        <v>0</v>
      </c>
      <c r="AE22">
        <v>50</v>
      </c>
      <c r="AF22">
        <v>1</v>
      </c>
      <c r="AG22">
        <v>20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W22">
        <v>0</v>
      </c>
      <c r="AX22">
        <v>0</v>
      </c>
      <c r="AY22">
        <v>2</v>
      </c>
      <c r="AZ22">
        <v>2</v>
      </c>
      <c r="BA22">
        <v>2</v>
      </c>
      <c r="BB22">
        <v>2</v>
      </c>
      <c r="BC22" t="s">
        <v>125</v>
      </c>
      <c r="BD22" t="s">
        <v>156</v>
      </c>
      <c r="BE22" t="s">
        <v>146</v>
      </c>
      <c r="BF22" t="s">
        <v>332</v>
      </c>
      <c r="BG22" t="s">
        <v>333</v>
      </c>
      <c r="BH22" t="s">
        <v>334</v>
      </c>
      <c r="BI22" t="s">
        <v>115</v>
      </c>
      <c r="BJ22">
        <v>0</v>
      </c>
      <c r="BK22">
        <v>42675171</v>
      </c>
      <c r="BL22" t="s">
        <v>331</v>
      </c>
      <c r="BM22">
        <v>3.4</v>
      </c>
      <c r="BN22">
        <v>3.4</v>
      </c>
      <c r="BO22" t="s">
        <v>335</v>
      </c>
      <c r="BP22" t="s">
        <v>336</v>
      </c>
      <c r="BQ22">
        <v>43.884</v>
      </c>
      <c r="BR22">
        <v>-75.347200000000001</v>
      </c>
      <c r="BS22" t="s">
        <v>337</v>
      </c>
      <c r="BT22">
        <v>49</v>
      </c>
      <c r="BU22">
        <v>8</v>
      </c>
      <c r="BV22" t="s">
        <v>338</v>
      </c>
      <c r="BW22">
        <v>4150101</v>
      </c>
      <c r="BX22" t="s">
        <v>339</v>
      </c>
      <c r="BY22">
        <v>6</v>
      </c>
      <c r="BZ22" t="s">
        <v>340</v>
      </c>
      <c r="CA22" t="s">
        <v>341</v>
      </c>
      <c r="CB22" t="s">
        <v>342</v>
      </c>
      <c r="CC22" t="s">
        <v>171</v>
      </c>
      <c r="CD22">
        <v>35</v>
      </c>
      <c r="CE22">
        <v>270.8006287</v>
      </c>
      <c r="CF22">
        <v>90.388364072574603</v>
      </c>
      <c r="CG22" t="s">
        <v>489</v>
      </c>
      <c r="CH22">
        <v>270.77468750000003</v>
      </c>
      <c r="CI22">
        <v>461.24</v>
      </c>
      <c r="CJ22">
        <v>13.88292246</v>
      </c>
      <c r="CK22">
        <v>39.891640000000002</v>
      </c>
      <c r="CL22">
        <v>1.195264938</v>
      </c>
    </row>
    <row r="23" spans="1:90" x14ac:dyDescent="0.25">
      <c r="A23" s="12" t="s">
        <v>343</v>
      </c>
      <c r="B23">
        <v>11</v>
      </c>
      <c r="C23" t="s">
        <v>344</v>
      </c>
      <c r="D23">
        <v>12.8</v>
      </c>
      <c r="E23" t="s">
        <v>82</v>
      </c>
      <c r="F23" s="1">
        <v>42601</v>
      </c>
      <c r="G23" t="s">
        <v>124</v>
      </c>
      <c r="H23" s="2">
        <v>0.49513888888888885</v>
      </c>
      <c r="I23" t="s">
        <v>83</v>
      </c>
      <c r="J23" t="s">
        <v>144</v>
      </c>
      <c r="K23">
        <v>1</v>
      </c>
      <c r="L23">
        <v>8</v>
      </c>
      <c r="M23">
        <v>10</v>
      </c>
      <c r="N23">
        <v>34</v>
      </c>
      <c r="O23" t="s">
        <v>82</v>
      </c>
      <c r="P23">
        <v>0</v>
      </c>
      <c r="Q23">
        <v>0</v>
      </c>
      <c r="R23">
        <v>0</v>
      </c>
      <c r="S23">
        <v>60</v>
      </c>
      <c r="T23">
        <v>40</v>
      </c>
      <c r="U23">
        <v>0</v>
      </c>
      <c r="V23">
        <v>21.8</v>
      </c>
      <c r="W23">
        <v>417.6</v>
      </c>
      <c r="X23">
        <v>5.7</v>
      </c>
      <c r="Y23">
        <v>7.2</v>
      </c>
      <c r="Z23">
        <v>69.900000000000006</v>
      </c>
      <c r="AA23" t="s">
        <v>82</v>
      </c>
      <c r="AB23" t="s">
        <v>82</v>
      </c>
      <c r="AC23">
        <v>0</v>
      </c>
      <c r="AD23">
        <v>0</v>
      </c>
      <c r="AE23" t="s">
        <v>82</v>
      </c>
      <c r="AF23" t="s">
        <v>82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V23" t="s">
        <v>111</v>
      </c>
      <c r="AW23">
        <v>0</v>
      </c>
      <c r="AX23">
        <v>0</v>
      </c>
      <c r="AY23">
        <v>2</v>
      </c>
      <c r="AZ23">
        <v>1</v>
      </c>
      <c r="BA23">
        <v>2</v>
      </c>
      <c r="BB23">
        <v>2</v>
      </c>
      <c r="BC23" t="s">
        <v>94</v>
      </c>
      <c r="BD23" t="s">
        <v>156</v>
      </c>
      <c r="BE23" t="s">
        <v>96</v>
      </c>
      <c r="BF23" t="s">
        <v>885</v>
      </c>
      <c r="BG23" t="s">
        <v>886</v>
      </c>
      <c r="BH23" t="s">
        <v>887</v>
      </c>
      <c r="BI23" t="s">
        <v>115</v>
      </c>
      <c r="BJ23" t="s">
        <v>82</v>
      </c>
      <c r="BK23">
        <v>3424</v>
      </c>
      <c r="BL23" t="s">
        <v>344</v>
      </c>
      <c r="BM23">
        <v>12.8</v>
      </c>
      <c r="BN23">
        <v>0</v>
      </c>
      <c r="BO23" t="s">
        <v>346</v>
      </c>
      <c r="BP23" t="s">
        <v>347</v>
      </c>
      <c r="BQ23">
        <v>43.210106000000003</v>
      </c>
      <c r="BR23">
        <v>-73.507521999999994</v>
      </c>
      <c r="BS23" t="s">
        <v>348</v>
      </c>
      <c r="BT23">
        <v>115</v>
      </c>
      <c r="BU23">
        <v>11</v>
      </c>
      <c r="BV23" t="s">
        <v>349</v>
      </c>
      <c r="BW23">
        <v>2020003</v>
      </c>
      <c r="BX23" t="s">
        <v>104</v>
      </c>
      <c r="BY23">
        <v>5</v>
      </c>
      <c r="BZ23" t="s">
        <v>350</v>
      </c>
      <c r="CA23" t="s">
        <v>351</v>
      </c>
      <c r="CB23" t="s">
        <v>82</v>
      </c>
      <c r="CC23" t="s">
        <v>82</v>
      </c>
      <c r="CD23" t="s">
        <v>82</v>
      </c>
      <c r="CE23">
        <v>65.375045779999994</v>
      </c>
      <c r="CF23">
        <v>48.886481467151597</v>
      </c>
      <c r="CG23" t="s">
        <v>488</v>
      </c>
      <c r="CH23">
        <v>64.663540040000001</v>
      </c>
      <c r="CI23">
        <v>331.72</v>
      </c>
      <c r="CJ23">
        <v>22.436922760000002</v>
      </c>
      <c r="CK23">
        <v>37.914839999999998</v>
      </c>
      <c r="CL23">
        <v>1.271881093</v>
      </c>
    </row>
    <row r="24" spans="1:90" x14ac:dyDescent="0.25">
      <c r="A24" t="s">
        <v>352</v>
      </c>
      <c r="B24">
        <v>11</v>
      </c>
      <c r="C24" t="s">
        <v>353</v>
      </c>
      <c r="D24">
        <v>0.5</v>
      </c>
      <c r="E24" t="s">
        <v>82</v>
      </c>
      <c r="F24" s="1">
        <v>42586</v>
      </c>
      <c r="G24" t="s">
        <v>345</v>
      </c>
      <c r="H24" s="2">
        <v>0.57291666666666663</v>
      </c>
      <c r="I24" t="s">
        <v>83</v>
      </c>
      <c r="J24" t="s">
        <v>84</v>
      </c>
      <c r="K24">
        <v>0.2</v>
      </c>
      <c r="L24">
        <v>10</v>
      </c>
      <c r="M24" t="s">
        <v>82</v>
      </c>
      <c r="N24">
        <v>30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>
        <v>21.3</v>
      </c>
      <c r="W24">
        <v>489.4</v>
      </c>
      <c r="X24">
        <v>8.61</v>
      </c>
      <c r="Y24">
        <v>7.84</v>
      </c>
      <c r="Z24">
        <v>97.3</v>
      </c>
      <c r="AA24">
        <v>0.24</v>
      </c>
      <c r="AB24">
        <v>0</v>
      </c>
      <c r="AC24">
        <v>0</v>
      </c>
      <c r="AD24">
        <v>1</v>
      </c>
      <c r="AE24">
        <v>50</v>
      </c>
      <c r="AF24">
        <v>1</v>
      </c>
      <c r="AG24">
        <v>20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W24">
        <v>0</v>
      </c>
      <c r="AX24">
        <v>0</v>
      </c>
      <c r="AY24">
        <v>2</v>
      </c>
      <c r="AZ24">
        <v>2</v>
      </c>
      <c r="BA24">
        <v>2</v>
      </c>
      <c r="BB24">
        <v>2</v>
      </c>
      <c r="BC24" t="s">
        <v>125</v>
      </c>
      <c r="BD24" t="s">
        <v>126</v>
      </c>
      <c r="BE24" t="s">
        <v>96</v>
      </c>
      <c r="BF24" t="s">
        <v>354</v>
      </c>
      <c r="BG24" t="s">
        <v>355</v>
      </c>
      <c r="BH24" t="s">
        <v>356</v>
      </c>
      <c r="BI24" t="s">
        <v>115</v>
      </c>
      <c r="BJ24" t="s">
        <v>82</v>
      </c>
      <c r="BK24">
        <v>2413</v>
      </c>
      <c r="BL24" t="s">
        <v>353</v>
      </c>
      <c r="BM24">
        <v>0.5</v>
      </c>
      <c r="BN24">
        <v>1</v>
      </c>
      <c r="BO24" t="s">
        <v>357</v>
      </c>
      <c r="BP24" t="s">
        <v>358</v>
      </c>
      <c r="BQ24">
        <v>43.069499999999998</v>
      </c>
      <c r="BR24">
        <v>-73.827280000000002</v>
      </c>
      <c r="BS24" t="s">
        <v>359</v>
      </c>
      <c r="BT24">
        <v>91</v>
      </c>
      <c r="BU24">
        <v>11</v>
      </c>
      <c r="BV24" t="s">
        <v>360</v>
      </c>
      <c r="BW24">
        <v>2020003</v>
      </c>
      <c r="BX24" t="s">
        <v>140</v>
      </c>
      <c r="BY24">
        <v>5</v>
      </c>
      <c r="BZ24" t="s">
        <v>361</v>
      </c>
      <c r="CA24" t="s">
        <v>362</v>
      </c>
      <c r="CB24" t="s">
        <v>82</v>
      </c>
      <c r="CC24" t="s">
        <v>82</v>
      </c>
      <c r="CD24" t="s">
        <v>82</v>
      </c>
      <c r="CE24">
        <v>86.611869810000002</v>
      </c>
      <c r="CF24">
        <v>75.668924003009806</v>
      </c>
      <c r="CG24" t="s">
        <v>489</v>
      </c>
      <c r="CH24">
        <v>93.749121090000003</v>
      </c>
      <c r="CI24">
        <v>208.05</v>
      </c>
      <c r="CJ24">
        <v>11.526465780000001</v>
      </c>
      <c r="CK24">
        <v>38.45111</v>
      </c>
      <c r="CL24">
        <v>0.75299276500000001</v>
      </c>
    </row>
    <row r="25" spans="1:90" x14ac:dyDescent="0.25">
      <c r="A25" t="s">
        <v>363</v>
      </c>
      <c r="B25">
        <v>11</v>
      </c>
      <c r="C25" t="s">
        <v>364</v>
      </c>
      <c r="D25">
        <v>12.2</v>
      </c>
      <c r="E25" t="s">
        <v>82</v>
      </c>
      <c r="F25" s="1">
        <v>42587</v>
      </c>
      <c r="G25" t="s">
        <v>365</v>
      </c>
      <c r="H25" s="2">
        <v>0.35625000000000001</v>
      </c>
      <c r="I25" t="s">
        <v>83</v>
      </c>
      <c r="J25" t="s">
        <v>110</v>
      </c>
      <c r="K25">
        <v>0.3</v>
      </c>
      <c r="L25">
        <v>5</v>
      </c>
      <c r="M25">
        <v>6</v>
      </c>
      <c r="N25">
        <v>50</v>
      </c>
      <c r="O25" t="s">
        <v>82</v>
      </c>
      <c r="P25">
        <v>0</v>
      </c>
      <c r="Q25">
        <v>5</v>
      </c>
      <c r="R25">
        <v>10</v>
      </c>
      <c r="S25">
        <v>10</v>
      </c>
      <c r="T25">
        <v>75</v>
      </c>
      <c r="U25">
        <v>0</v>
      </c>
      <c r="V25">
        <v>19</v>
      </c>
      <c r="W25">
        <v>245</v>
      </c>
      <c r="X25">
        <v>3</v>
      </c>
      <c r="Y25">
        <v>7.1</v>
      </c>
      <c r="Z25">
        <v>24</v>
      </c>
      <c r="AA25">
        <v>0.12</v>
      </c>
      <c r="AB25">
        <v>0</v>
      </c>
      <c r="AC25">
        <v>0</v>
      </c>
      <c r="AD25">
        <v>1</v>
      </c>
      <c r="AE25">
        <v>100</v>
      </c>
      <c r="AF25">
        <v>2</v>
      </c>
      <c r="AG25">
        <v>20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 t="s">
        <v>366</v>
      </c>
      <c r="AU25" t="s">
        <v>85</v>
      </c>
      <c r="AV25" t="s">
        <v>111</v>
      </c>
      <c r="AW25">
        <v>0</v>
      </c>
      <c r="AX25">
        <v>1</v>
      </c>
      <c r="AY25">
        <v>2</v>
      </c>
      <c r="AZ25">
        <v>2</v>
      </c>
      <c r="BA25">
        <v>2</v>
      </c>
      <c r="BB25">
        <v>2</v>
      </c>
      <c r="BC25" t="s">
        <v>125</v>
      </c>
      <c r="BD25" t="s">
        <v>126</v>
      </c>
      <c r="BE25" t="s">
        <v>96</v>
      </c>
      <c r="BF25" t="s">
        <v>367</v>
      </c>
      <c r="BG25" t="s">
        <v>368</v>
      </c>
      <c r="BH25" t="s">
        <v>369</v>
      </c>
      <c r="BI25" t="s">
        <v>115</v>
      </c>
      <c r="BJ25" t="s">
        <v>82</v>
      </c>
      <c r="BK25">
        <v>3286</v>
      </c>
      <c r="BL25" t="s">
        <v>364</v>
      </c>
      <c r="BM25">
        <v>12.2</v>
      </c>
      <c r="BN25">
        <v>0</v>
      </c>
      <c r="BO25" t="s">
        <v>370</v>
      </c>
      <c r="BP25" t="s">
        <v>371</v>
      </c>
      <c r="BQ25">
        <v>42.801000000000002</v>
      </c>
      <c r="BR25">
        <v>-73.546000000000006</v>
      </c>
      <c r="BS25" t="s">
        <v>372</v>
      </c>
      <c r="BT25">
        <v>83</v>
      </c>
      <c r="BU25">
        <v>11</v>
      </c>
      <c r="BV25" t="s">
        <v>373</v>
      </c>
      <c r="BW25">
        <v>2020003</v>
      </c>
      <c r="BX25" t="s">
        <v>88</v>
      </c>
      <c r="BY25">
        <v>4</v>
      </c>
      <c r="BZ25" t="s">
        <v>374</v>
      </c>
      <c r="CA25" t="s">
        <v>375</v>
      </c>
      <c r="CB25" t="s">
        <v>82</v>
      </c>
      <c r="CC25" t="s">
        <v>82</v>
      </c>
      <c r="CD25" t="s">
        <v>82</v>
      </c>
      <c r="CE25">
        <v>148.9443665</v>
      </c>
      <c r="CF25">
        <v>76.2867252841518</v>
      </c>
      <c r="CG25" t="s">
        <v>489</v>
      </c>
      <c r="CH25">
        <v>148.50083979999999</v>
      </c>
      <c r="CI25">
        <v>434.91</v>
      </c>
      <c r="CJ25">
        <v>6.4691929620000002</v>
      </c>
      <c r="CK25">
        <v>39.242280000000001</v>
      </c>
      <c r="CL25">
        <v>3.5017990179999998</v>
      </c>
    </row>
    <row r="26" spans="1:90" x14ac:dyDescent="0.25">
      <c r="A26" t="s">
        <v>376</v>
      </c>
      <c r="B26">
        <v>13</v>
      </c>
      <c r="C26" t="s">
        <v>377</v>
      </c>
      <c r="D26">
        <v>2.4</v>
      </c>
      <c r="E26" t="s">
        <v>82</v>
      </c>
      <c r="F26" s="1">
        <v>42942</v>
      </c>
      <c r="G26" t="s">
        <v>378</v>
      </c>
      <c r="H26" s="2">
        <v>0.60277777777777775</v>
      </c>
      <c r="I26" t="s">
        <v>83</v>
      </c>
      <c r="J26" t="s">
        <v>84</v>
      </c>
      <c r="K26">
        <v>0.1</v>
      </c>
      <c r="L26">
        <v>2</v>
      </c>
      <c r="M26">
        <v>21</v>
      </c>
      <c r="N26">
        <v>20</v>
      </c>
      <c r="O26">
        <v>25</v>
      </c>
      <c r="P26">
        <v>30</v>
      </c>
      <c r="Q26">
        <v>50</v>
      </c>
      <c r="R26">
        <v>10</v>
      </c>
      <c r="S26">
        <v>10</v>
      </c>
      <c r="T26" t="s">
        <v>82</v>
      </c>
      <c r="U26" t="s">
        <v>82</v>
      </c>
      <c r="V26">
        <v>20</v>
      </c>
      <c r="W26">
        <v>175</v>
      </c>
      <c r="X26">
        <v>7.3</v>
      </c>
      <c r="Y26">
        <v>7.4</v>
      </c>
      <c r="Z26">
        <v>84</v>
      </c>
      <c r="AA26" t="s">
        <v>82</v>
      </c>
      <c r="AB26" t="s">
        <v>82</v>
      </c>
      <c r="AC26">
        <v>0</v>
      </c>
      <c r="AD26">
        <v>0</v>
      </c>
      <c r="AE26">
        <v>100</v>
      </c>
      <c r="AF26">
        <v>1</v>
      </c>
      <c r="AG26">
        <v>10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 t="s">
        <v>379</v>
      </c>
      <c r="AU26" t="s">
        <v>85</v>
      </c>
      <c r="AV26" t="s">
        <v>380</v>
      </c>
      <c r="AW26">
        <v>0</v>
      </c>
      <c r="AX26">
        <v>0</v>
      </c>
      <c r="AY26">
        <v>2</v>
      </c>
      <c r="AZ26">
        <v>2</v>
      </c>
      <c r="BA26">
        <v>2</v>
      </c>
      <c r="BB26">
        <v>2</v>
      </c>
      <c r="BC26" t="s">
        <v>94</v>
      </c>
      <c r="BD26" t="s">
        <v>95</v>
      </c>
      <c r="BE26" t="s">
        <v>146</v>
      </c>
      <c r="BF26" t="s">
        <v>381</v>
      </c>
      <c r="BG26" t="s">
        <v>382</v>
      </c>
      <c r="BH26" t="s">
        <v>383</v>
      </c>
      <c r="BI26" t="s">
        <v>115</v>
      </c>
      <c r="BJ26">
        <v>0</v>
      </c>
      <c r="BK26">
        <v>42675083</v>
      </c>
      <c r="BL26" t="s">
        <v>377</v>
      </c>
      <c r="BM26">
        <v>2.4</v>
      </c>
      <c r="BN26">
        <v>2.4</v>
      </c>
      <c r="BO26" t="s">
        <v>384</v>
      </c>
      <c r="BP26" t="s">
        <v>385</v>
      </c>
      <c r="BQ26">
        <v>42.535899999999998</v>
      </c>
      <c r="BR26">
        <v>-74.077209999999994</v>
      </c>
      <c r="BS26" t="s">
        <v>386</v>
      </c>
      <c r="BT26">
        <v>1</v>
      </c>
      <c r="BU26">
        <v>13</v>
      </c>
      <c r="BV26" t="s">
        <v>387</v>
      </c>
      <c r="BW26">
        <v>2020006</v>
      </c>
      <c r="BX26" t="s">
        <v>104</v>
      </c>
      <c r="BY26">
        <v>4</v>
      </c>
      <c r="BZ26" t="s">
        <v>388</v>
      </c>
      <c r="CA26" t="s">
        <v>389</v>
      </c>
      <c r="CB26" t="s">
        <v>342</v>
      </c>
      <c r="CC26" t="s">
        <v>171</v>
      </c>
      <c r="CD26">
        <v>3</v>
      </c>
      <c r="CE26">
        <v>420.38922120000001</v>
      </c>
      <c r="CF26">
        <v>83.990442054958194</v>
      </c>
      <c r="CG26" t="s">
        <v>489</v>
      </c>
      <c r="CH26">
        <v>420.12</v>
      </c>
      <c r="CI26">
        <v>538.125</v>
      </c>
      <c r="CJ26">
        <v>1.160504523</v>
      </c>
      <c r="CK26">
        <v>40.939700000000002</v>
      </c>
      <c r="CL26">
        <v>2.1976478429999999</v>
      </c>
    </row>
    <row r="27" spans="1:90" x14ac:dyDescent="0.25">
      <c r="A27" t="s">
        <v>390</v>
      </c>
      <c r="B27">
        <v>13</v>
      </c>
      <c r="C27" t="s">
        <v>391</v>
      </c>
      <c r="D27">
        <v>8.1999999999999993</v>
      </c>
      <c r="E27" t="s">
        <v>82</v>
      </c>
      <c r="F27" s="1">
        <v>42943</v>
      </c>
      <c r="G27" t="s">
        <v>392</v>
      </c>
      <c r="H27" s="2">
        <v>0.33333333333333331</v>
      </c>
      <c r="I27" t="s">
        <v>83</v>
      </c>
      <c r="J27" t="s">
        <v>320</v>
      </c>
      <c r="K27">
        <v>1.5</v>
      </c>
      <c r="L27">
        <v>15</v>
      </c>
      <c r="M27">
        <v>8</v>
      </c>
      <c r="N27">
        <v>6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>
        <v>19.8</v>
      </c>
      <c r="W27">
        <v>333</v>
      </c>
      <c r="X27">
        <v>3.6</v>
      </c>
      <c r="Y27">
        <v>7.3</v>
      </c>
      <c r="Z27">
        <v>39</v>
      </c>
      <c r="AA27" t="s">
        <v>82</v>
      </c>
      <c r="AB27" t="s">
        <v>82</v>
      </c>
      <c r="AC27">
        <v>0</v>
      </c>
      <c r="AD27">
        <v>1</v>
      </c>
      <c r="AE27">
        <v>50</v>
      </c>
      <c r="AF27">
        <v>2</v>
      </c>
      <c r="AG27">
        <v>70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V27" t="s">
        <v>86</v>
      </c>
      <c r="AW27">
        <v>0</v>
      </c>
      <c r="AX27">
        <v>0</v>
      </c>
      <c r="AY27">
        <v>0</v>
      </c>
      <c r="AZ27">
        <v>2</v>
      </c>
      <c r="BA27">
        <v>0</v>
      </c>
      <c r="BB27">
        <v>2</v>
      </c>
      <c r="BC27" t="s">
        <v>125</v>
      </c>
      <c r="BD27" t="s">
        <v>126</v>
      </c>
      <c r="BE27" t="s">
        <v>96</v>
      </c>
      <c r="BF27" t="s">
        <v>393</v>
      </c>
      <c r="BG27" t="s">
        <v>394</v>
      </c>
      <c r="BH27" t="s">
        <v>395</v>
      </c>
      <c r="BI27" t="s">
        <v>115</v>
      </c>
      <c r="BJ27">
        <v>0</v>
      </c>
      <c r="BK27">
        <v>3891</v>
      </c>
      <c r="BL27" t="s">
        <v>391</v>
      </c>
      <c r="BM27">
        <v>8.1999999999999993</v>
      </c>
      <c r="BN27">
        <v>0</v>
      </c>
      <c r="BO27" t="s">
        <v>396</v>
      </c>
      <c r="BP27" t="s">
        <v>397</v>
      </c>
      <c r="BQ27">
        <v>41.744376000000003</v>
      </c>
      <c r="BR27">
        <v>-73.985303999999999</v>
      </c>
      <c r="BS27" t="s">
        <v>398</v>
      </c>
      <c r="BT27">
        <v>111</v>
      </c>
      <c r="BU27">
        <v>13</v>
      </c>
      <c r="BV27" t="s">
        <v>399</v>
      </c>
      <c r="BW27">
        <v>2020008</v>
      </c>
      <c r="BX27" t="s">
        <v>400</v>
      </c>
      <c r="BY27">
        <v>3</v>
      </c>
      <c r="BZ27" t="s">
        <v>401</v>
      </c>
      <c r="CA27" t="s">
        <v>402</v>
      </c>
      <c r="CB27" t="s">
        <v>82</v>
      </c>
      <c r="CC27" t="s">
        <v>82</v>
      </c>
      <c r="CD27" t="s">
        <v>82</v>
      </c>
      <c r="CE27">
        <v>93.438949579999999</v>
      </c>
      <c r="CF27">
        <v>77.614033618722701</v>
      </c>
      <c r="CG27" t="s">
        <v>489</v>
      </c>
      <c r="CH27">
        <v>92.158173829999996</v>
      </c>
      <c r="CI27">
        <v>231.5128516</v>
      </c>
      <c r="CJ27">
        <v>16.58030196</v>
      </c>
      <c r="CK27">
        <v>38.633710000000001</v>
      </c>
      <c r="CL27">
        <v>0.70494819399999997</v>
      </c>
    </row>
    <row r="28" spans="1:90" x14ac:dyDescent="0.25">
      <c r="A28" t="s">
        <v>403</v>
      </c>
      <c r="B28">
        <v>13</v>
      </c>
      <c r="C28" t="s">
        <v>404</v>
      </c>
      <c r="D28">
        <v>1.1000000000000001</v>
      </c>
      <c r="E28" t="s">
        <v>82</v>
      </c>
      <c r="F28" s="1">
        <v>42927</v>
      </c>
      <c r="G28" t="s">
        <v>405</v>
      </c>
      <c r="H28" s="2">
        <v>0.48958333333333331</v>
      </c>
      <c r="I28" t="s">
        <v>83</v>
      </c>
      <c r="J28" t="s">
        <v>84</v>
      </c>
      <c r="K28">
        <v>1</v>
      </c>
      <c r="L28">
        <v>10</v>
      </c>
      <c r="M28">
        <v>20</v>
      </c>
      <c r="N28">
        <v>70</v>
      </c>
      <c r="O28">
        <v>20</v>
      </c>
      <c r="P28">
        <v>10</v>
      </c>
      <c r="Q28">
        <v>20</v>
      </c>
      <c r="R28">
        <v>20</v>
      </c>
      <c r="S28">
        <v>20</v>
      </c>
      <c r="T28">
        <v>30</v>
      </c>
      <c r="U28" t="s">
        <v>82</v>
      </c>
      <c r="V28">
        <v>22.3</v>
      </c>
      <c r="W28">
        <v>459.8</v>
      </c>
      <c r="X28">
        <v>4.18</v>
      </c>
      <c r="Y28">
        <v>7.57</v>
      </c>
      <c r="Z28">
        <v>48.8</v>
      </c>
      <c r="AA28" t="s">
        <v>82</v>
      </c>
      <c r="AB28" t="s">
        <v>82</v>
      </c>
      <c r="AC28">
        <v>1</v>
      </c>
      <c r="AD28">
        <v>0</v>
      </c>
      <c r="AE28">
        <v>40</v>
      </c>
      <c r="AF28">
        <v>1</v>
      </c>
      <c r="AG28">
        <v>30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V28" t="s">
        <v>93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2</v>
      </c>
      <c r="BC28" t="s">
        <v>94</v>
      </c>
      <c r="BD28" t="s">
        <v>95</v>
      </c>
      <c r="BE28" t="s">
        <v>96</v>
      </c>
      <c r="BF28" t="s">
        <v>406</v>
      </c>
      <c r="BG28" t="s">
        <v>407</v>
      </c>
      <c r="BI28" t="s">
        <v>115</v>
      </c>
      <c r="BJ28">
        <v>0</v>
      </c>
      <c r="BK28">
        <v>2533</v>
      </c>
      <c r="BL28" t="s">
        <v>404</v>
      </c>
      <c r="BM28">
        <v>1.1000000000000001</v>
      </c>
      <c r="BN28">
        <v>1</v>
      </c>
      <c r="BO28" t="s">
        <v>408</v>
      </c>
      <c r="BP28" t="s">
        <v>409</v>
      </c>
      <c r="BQ28">
        <v>42.710810000000002</v>
      </c>
      <c r="BR28">
        <v>-73.987690000000001</v>
      </c>
      <c r="BS28" t="s">
        <v>386</v>
      </c>
      <c r="BT28">
        <v>1</v>
      </c>
      <c r="BU28">
        <v>13</v>
      </c>
      <c r="BV28" t="s">
        <v>399</v>
      </c>
      <c r="BW28">
        <v>2020006</v>
      </c>
      <c r="BX28" t="s">
        <v>104</v>
      </c>
      <c r="BY28">
        <v>4</v>
      </c>
      <c r="BZ28" t="s">
        <v>410</v>
      </c>
      <c r="CA28" t="s">
        <v>411</v>
      </c>
      <c r="CB28" t="s">
        <v>82</v>
      </c>
      <c r="CC28" t="s">
        <v>82</v>
      </c>
      <c r="CD28" t="s">
        <v>82</v>
      </c>
      <c r="CE28">
        <v>93.91984558</v>
      </c>
      <c r="CF28">
        <v>64.330288662669105</v>
      </c>
      <c r="CG28" t="s">
        <v>488</v>
      </c>
      <c r="CH28">
        <v>93.846601559999996</v>
      </c>
      <c r="CI28">
        <v>412.8714453</v>
      </c>
      <c r="CJ28">
        <v>19.915275479999998</v>
      </c>
      <c r="CK28">
        <v>40.225140000000003</v>
      </c>
      <c r="CL28">
        <v>1.5506487390000001</v>
      </c>
    </row>
    <row r="29" spans="1:90" x14ac:dyDescent="0.25">
      <c r="A29" t="s">
        <v>412</v>
      </c>
      <c r="B29">
        <v>13</v>
      </c>
      <c r="C29" t="s">
        <v>413</v>
      </c>
      <c r="D29">
        <v>16.3</v>
      </c>
      <c r="E29" t="s">
        <v>82</v>
      </c>
      <c r="F29" s="1">
        <v>42941</v>
      </c>
      <c r="G29" t="s">
        <v>392</v>
      </c>
      <c r="H29" s="2">
        <v>0.625</v>
      </c>
      <c r="I29" t="s">
        <v>83</v>
      </c>
      <c r="J29" t="s">
        <v>320</v>
      </c>
      <c r="K29">
        <v>0.1</v>
      </c>
      <c r="L29">
        <v>25</v>
      </c>
      <c r="M29">
        <v>1</v>
      </c>
      <c r="N29">
        <v>49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>
        <v>19.5</v>
      </c>
      <c r="W29">
        <v>412.3</v>
      </c>
      <c r="X29">
        <v>5.01</v>
      </c>
      <c r="Y29">
        <v>7.19</v>
      </c>
      <c r="Z29">
        <v>54.5</v>
      </c>
      <c r="AA29" t="s">
        <v>82</v>
      </c>
      <c r="AB29" t="s">
        <v>82</v>
      </c>
      <c r="AC29">
        <v>0</v>
      </c>
      <c r="AD29">
        <v>1</v>
      </c>
      <c r="AE29">
        <v>100</v>
      </c>
      <c r="AF29">
        <v>1</v>
      </c>
      <c r="AG29">
        <v>40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1</v>
      </c>
      <c r="AR29">
        <v>0</v>
      </c>
      <c r="AS29">
        <v>0</v>
      </c>
      <c r="AU29" t="s">
        <v>85</v>
      </c>
      <c r="AV29" t="s">
        <v>86</v>
      </c>
      <c r="AW29">
        <v>0</v>
      </c>
      <c r="AX29">
        <v>0</v>
      </c>
      <c r="AY29">
        <v>2</v>
      </c>
      <c r="AZ29">
        <v>2</v>
      </c>
      <c r="BA29">
        <v>2</v>
      </c>
      <c r="BB29">
        <v>2</v>
      </c>
      <c r="BC29" t="s">
        <v>125</v>
      </c>
      <c r="BD29" t="s">
        <v>126</v>
      </c>
      <c r="BE29" t="s">
        <v>96</v>
      </c>
      <c r="BF29" t="s">
        <v>414</v>
      </c>
      <c r="BG29" t="s">
        <v>415</v>
      </c>
      <c r="BH29" t="s">
        <v>416</v>
      </c>
      <c r="BI29" t="s">
        <v>115</v>
      </c>
      <c r="BJ29">
        <v>0</v>
      </c>
      <c r="BK29">
        <v>42675088</v>
      </c>
      <c r="BL29" t="s">
        <v>413</v>
      </c>
      <c r="BM29">
        <v>16.3</v>
      </c>
      <c r="BN29">
        <v>16.3</v>
      </c>
      <c r="BO29" t="s">
        <v>417</v>
      </c>
      <c r="BP29" t="s">
        <v>418</v>
      </c>
      <c r="BQ29">
        <v>41.477690000000003</v>
      </c>
      <c r="BR29">
        <v>-73.577449999999999</v>
      </c>
      <c r="BS29" t="s">
        <v>419</v>
      </c>
      <c r="BT29">
        <v>79</v>
      </c>
      <c r="BU29">
        <v>13</v>
      </c>
      <c r="BV29" t="s">
        <v>420</v>
      </c>
      <c r="BW29">
        <v>2030101</v>
      </c>
      <c r="BX29" t="s">
        <v>339</v>
      </c>
      <c r="BY29">
        <v>3</v>
      </c>
      <c r="BZ29" t="s">
        <v>421</v>
      </c>
      <c r="CA29" t="s">
        <v>422</v>
      </c>
      <c r="CB29" s="4" t="s">
        <v>157</v>
      </c>
      <c r="CC29" t="s">
        <v>171</v>
      </c>
      <c r="CD29">
        <v>139</v>
      </c>
      <c r="CE29">
        <v>129.88648989999999</v>
      </c>
      <c r="CF29">
        <v>77.860286385647001</v>
      </c>
      <c r="CG29" t="s">
        <v>489</v>
      </c>
      <c r="CH29">
        <v>129.66582030000001</v>
      </c>
      <c r="CI29">
        <v>370.05773440000002</v>
      </c>
      <c r="CJ29">
        <v>53.491945029999997</v>
      </c>
      <c r="CK29">
        <v>45.364570000000001</v>
      </c>
      <c r="CL29">
        <v>1.1155885109999999</v>
      </c>
    </row>
    <row r="30" spans="1:90" x14ac:dyDescent="0.25">
      <c r="A30" s="12" t="s">
        <v>423</v>
      </c>
      <c r="B30">
        <v>13</v>
      </c>
      <c r="C30" t="s">
        <v>424</v>
      </c>
      <c r="D30">
        <v>16.3</v>
      </c>
      <c r="E30" t="s">
        <v>82</v>
      </c>
      <c r="F30" s="1">
        <v>42942</v>
      </c>
      <c r="G30" t="s">
        <v>392</v>
      </c>
      <c r="H30" s="2">
        <v>0.61319444444444449</v>
      </c>
      <c r="I30" t="s">
        <v>83</v>
      </c>
      <c r="J30" t="s">
        <v>84</v>
      </c>
      <c r="K30">
        <v>1.5</v>
      </c>
      <c r="L30">
        <v>25</v>
      </c>
      <c r="M30">
        <v>10</v>
      </c>
      <c r="N30">
        <v>90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>
        <v>20.2</v>
      </c>
      <c r="W30">
        <v>506.2</v>
      </c>
      <c r="X30">
        <v>7.82</v>
      </c>
      <c r="Y30">
        <v>8.1</v>
      </c>
      <c r="Z30">
        <v>86.8</v>
      </c>
      <c r="AA30" t="s">
        <v>82</v>
      </c>
      <c r="AB30" t="s">
        <v>82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U30" t="s">
        <v>425</v>
      </c>
      <c r="AV30" t="s">
        <v>86</v>
      </c>
      <c r="AW30">
        <v>0</v>
      </c>
      <c r="AX30">
        <v>0</v>
      </c>
      <c r="AY30">
        <v>2</v>
      </c>
      <c r="AZ30">
        <v>0</v>
      </c>
      <c r="BA30">
        <v>2</v>
      </c>
      <c r="BB30">
        <v>2</v>
      </c>
      <c r="BC30" t="s">
        <v>125</v>
      </c>
      <c r="BD30" t="s">
        <v>126</v>
      </c>
      <c r="BE30" t="s">
        <v>96</v>
      </c>
      <c r="BF30" t="s">
        <v>426</v>
      </c>
      <c r="BG30" t="s">
        <v>427</v>
      </c>
      <c r="BH30" t="s">
        <v>428</v>
      </c>
      <c r="BI30" t="s">
        <v>115</v>
      </c>
      <c r="BJ30">
        <v>0</v>
      </c>
      <c r="BK30">
        <v>345</v>
      </c>
      <c r="BL30" t="s">
        <v>424</v>
      </c>
      <c r="BM30">
        <v>16.3</v>
      </c>
      <c r="BN30">
        <v>3</v>
      </c>
      <c r="BO30" t="s">
        <v>429</v>
      </c>
      <c r="BP30" t="s">
        <v>430</v>
      </c>
      <c r="BQ30">
        <v>41.587780000000002</v>
      </c>
      <c r="BR30">
        <v>-73.789720000000003</v>
      </c>
      <c r="BS30" t="s">
        <v>431</v>
      </c>
      <c r="BT30">
        <v>27</v>
      </c>
      <c r="BU30">
        <v>13</v>
      </c>
      <c r="BV30" t="s">
        <v>432</v>
      </c>
      <c r="BW30">
        <v>2020008</v>
      </c>
      <c r="BX30" t="s">
        <v>433</v>
      </c>
      <c r="BY30">
        <v>3</v>
      </c>
      <c r="BZ30" t="s">
        <v>434</v>
      </c>
      <c r="CA30" t="s">
        <v>435</v>
      </c>
      <c r="CB30" t="s">
        <v>82</v>
      </c>
      <c r="CC30" t="s">
        <v>82</v>
      </c>
      <c r="CD30" t="s">
        <v>82</v>
      </c>
      <c r="CE30">
        <v>76.325820919999998</v>
      </c>
      <c r="CF30">
        <v>66.908182618289104</v>
      </c>
      <c r="CG30" t="s">
        <v>488</v>
      </c>
      <c r="CH30">
        <v>71.949033200000002</v>
      </c>
      <c r="CI30">
        <v>385.23</v>
      </c>
      <c r="CJ30">
        <v>56.030196320000002</v>
      </c>
      <c r="CK30">
        <v>42.391449999999999</v>
      </c>
      <c r="CL30">
        <v>1.017880637</v>
      </c>
    </row>
    <row r="31" spans="1:90" x14ac:dyDescent="0.25">
      <c r="A31" t="s">
        <v>436</v>
      </c>
      <c r="B31">
        <v>13</v>
      </c>
      <c r="C31" t="s">
        <v>437</v>
      </c>
      <c r="D31">
        <v>0.5</v>
      </c>
      <c r="E31" t="s">
        <v>82</v>
      </c>
      <c r="F31" s="1">
        <v>42943</v>
      </c>
      <c r="G31" t="s">
        <v>392</v>
      </c>
      <c r="H31" s="2">
        <v>0.38541666666666669</v>
      </c>
      <c r="I31" t="s">
        <v>83</v>
      </c>
      <c r="J31" t="s">
        <v>320</v>
      </c>
      <c r="K31">
        <v>0.5</v>
      </c>
      <c r="L31">
        <v>15</v>
      </c>
      <c r="M31">
        <v>3</v>
      </c>
      <c r="N31">
        <v>43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>
        <v>19.3</v>
      </c>
      <c r="W31">
        <v>236</v>
      </c>
      <c r="X31">
        <v>7.3</v>
      </c>
      <c r="Y31">
        <v>7.7</v>
      </c>
      <c r="Z31">
        <v>80</v>
      </c>
      <c r="AA31" t="s">
        <v>82</v>
      </c>
      <c r="AB31" t="s">
        <v>82</v>
      </c>
      <c r="AC31">
        <v>0</v>
      </c>
      <c r="AD31">
        <v>1</v>
      </c>
      <c r="AE31">
        <v>50</v>
      </c>
      <c r="AF31">
        <v>2</v>
      </c>
      <c r="AG31">
        <v>20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V31" t="s">
        <v>86</v>
      </c>
      <c r="AW31">
        <v>0</v>
      </c>
      <c r="AX31">
        <v>0</v>
      </c>
      <c r="AY31">
        <v>2</v>
      </c>
      <c r="AZ31">
        <v>2</v>
      </c>
      <c r="BA31">
        <v>2</v>
      </c>
      <c r="BB31">
        <v>2</v>
      </c>
      <c r="BC31" t="s">
        <v>125</v>
      </c>
      <c r="BD31" t="s">
        <v>126</v>
      </c>
      <c r="BE31" t="s">
        <v>96</v>
      </c>
      <c r="BF31" t="s">
        <v>438</v>
      </c>
      <c r="BG31" t="s">
        <v>439</v>
      </c>
      <c r="BH31" t="s">
        <v>440</v>
      </c>
      <c r="BI31" t="s">
        <v>115</v>
      </c>
      <c r="BJ31">
        <v>0</v>
      </c>
      <c r="BK31">
        <v>42675090</v>
      </c>
      <c r="BL31" t="s">
        <v>437</v>
      </c>
      <c r="BM31">
        <v>0.5</v>
      </c>
      <c r="BN31">
        <v>0.5</v>
      </c>
      <c r="BO31" t="s">
        <v>441</v>
      </c>
      <c r="BP31" t="s">
        <v>442</v>
      </c>
      <c r="BQ31">
        <v>41.838830000000002</v>
      </c>
      <c r="BR31">
        <v>-73.934799999999996</v>
      </c>
      <c r="BS31" t="s">
        <v>431</v>
      </c>
      <c r="BT31">
        <v>27</v>
      </c>
      <c r="BU31">
        <v>13</v>
      </c>
      <c r="BV31" t="s">
        <v>443</v>
      </c>
      <c r="BW31">
        <v>2020008</v>
      </c>
      <c r="BX31" t="s">
        <v>104</v>
      </c>
      <c r="BY31">
        <v>3</v>
      </c>
      <c r="BZ31" t="s">
        <v>444</v>
      </c>
      <c r="CA31" t="s">
        <v>445</v>
      </c>
      <c r="CB31" t="s">
        <v>342</v>
      </c>
      <c r="CC31" t="s">
        <v>171</v>
      </c>
      <c r="CD31">
        <v>11</v>
      </c>
      <c r="CE31">
        <v>1.1568293569999999</v>
      </c>
      <c r="CF31">
        <v>82.201595831297794</v>
      </c>
      <c r="CG31" t="s">
        <v>489</v>
      </c>
      <c r="CH31">
        <v>1.2687420700000001</v>
      </c>
      <c r="CI31">
        <v>108.13</v>
      </c>
      <c r="CJ31">
        <v>4.2571911780000002</v>
      </c>
      <c r="CK31">
        <v>38.091009999999997</v>
      </c>
      <c r="CL31">
        <v>1.4508863890000001</v>
      </c>
    </row>
    <row r="32" spans="1:90" x14ac:dyDescent="0.25">
      <c r="A32" t="s">
        <v>446</v>
      </c>
      <c r="B32">
        <v>13</v>
      </c>
      <c r="C32" t="s">
        <v>447</v>
      </c>
      <c r="D32">
        <v>0.3</v>
      </c>
      <c r="E32" t="s">
        <v>82</v>
      </c>
      <c r="F32" s="1">
        <v>42940</v>
      </c>
      <c r="G32" t="s">
        <v>448</v>
      </c>
      <c r="H32" s="2">
        <v>0.42708333333333331</v>
      </c>
      <c r="I32" t="s">
        <v>83</v>
      </c>
      <c r="J32" t="s">
        <v>84</v>
      </c>
      <c r="K32">
        <v>0.3</v>
      </c>
      <c r="L32">
        <v>5</v>
      </c>
      <c r="M32">
        <v>30</v>
      </c>
      <c r="N32">
        <v>1</v>
      </c>
      <c r="O32">
        <v>50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>
        <v>17</v>
      </c>
      <c r="W32">
        <v>443</v>
      </c>
      <c r="X32">
        <v>8.1</v>
      </c>
      <c r="Y32">
        <v>7.9</v>
      </c>
      <c r="Z32">
        <v>5</v>
      </c>
      <c r="AA32" t="s">
        <v>82</v>
      </c>
      <c r="AB32" t="s">
        <v>82</v>
      </c>
      <c r="AC32">
        <v>0</v>
      </c>
      <c r="AD32">
        <v>0</v>
      </c>
      <c r="AE32">
        <v>100</v>
      </c>
      <c r="AF32">
        <v>1</v>
      </c>
      <c r="AG32">
        <v>20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0</v>
      </c>
      <c r="AU32" t="s">
        <v>85</v>
      </c>
      <c r="AV32" t="s">
        <v>111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1</v>
      </c>
      <c r="BC32" t="s">
        <v>94</v>
      </c>
      <c r="BD32" t="s">
        <v>95</v>
      </c>
      <c r="BE32" t="s">
        <v>96</v>
      </c>
      <c r="BF32" t="s">
        <v>449</v>
      </c>
      <c r="BG32" t="s">
        <v>450</v>
      </c>
      <c r="BH32" t="s">
        <v>189</v>
      </c>
      <c r="BI32" t="s">
        <v>115</v>
      </c>
      <c r="BJ32">
        <v>0</v>
      </c>
      <c r="BK32">
        <v>2601</v>
      </c>
      <c r="BL32" t="s">
        <v>447</v>
      </c>
      <c r="BM32">
        <v>0.3</v>
      </c>
      <c r="BN32">
        <v>1</v>
      </c>
      <c r="BO32" t="s">
        <v>451</v>
      </c>
      <c r="BP32" t="s">
        <v>452</v>
      </c>
      <c r="BQ32">
        <v>42.097079999999998</v>
      </c>
      <c r="BR32">
        <v>-73.544939999999997</v>
      </c>
      <c r="BS32" t="s">
        <v>453</v>
      </c>
      <c r="BT32">
        <v>21</v>
      </c>
      <c r="BU32">
        <v>13</v>
      </c>
      <c r="BV32" t="s">
        <v>454</v>
      </c>
      <c r="BW32">
        <v>2020006</v>
      </c>
      <c r="BX32" t="s">
        <v>339</v>
      </c>
      <c r="BY32">
        <v>4</v>
      </c>
      <c r="BZ32" t="s">
        <v>455</v>
      </c>
      <c r="CA32" t="s">
        <v>456</v>
      </c>
      <c r="CB32" t="s">
        <v>82</v>
      </c>
      <c r="CC32" t="s">
        <v>82</v>
      </c>
      <c r="CD32" t="s">
        <v>82</v>
      </c>
      <c r="CE32">
        <v>161.76390079999999</v>
      </c>
      <c r="CF32">
        <v>66.383459954764206</v>
      </c>
      <c r="CG32" t="s">
        <v>488</v>
      </c>
      <c r="CH32">
        <v>161.32</v>
      </c>
      <c r="CI32">
        <v>238.68048830000001</v>
      </c>
      <c r="CJ32">
        <v>11.969908719999999</v>
      </c>
      <c r="CK32">
        <v>43.681190000000001</v>
      </c>
      <c r="CL32">
        <v>0.68261223000000004</v>
      </c>
    </row>
    <row r="33" spans="1:90" x14ac:dyDescent="0.25">
      <c r="A33" t="s">
        <v>457</v>
      </c>
      <c r="B33">
        <v>13</v>
      </c>
      <c r="C33" t="s">
        <v>458</v>
      </c>
      <c r="D33">
        <v>4.3</v>
      </c>
      <c r="E33" t="s">
        <v>82</v>
      </c>
      <c r="F33" s="1">
        <v>42943</v>
      </c>
      <c r="G33" t="s">
        <v>392</v>
      </c>
      <c r="H33" s="2">
        <v>0.41666666666666669</v>
      </c>
      <c r="I33" t="s">
        <v>83</v>
      </c>
      <c r="J33" t="s">
        <v>144</v>
      </c>
      <c r="K33">
        <v>0.3</v>
      </c>
      <c r="L33">
        <v>15</v>
      </c>
      <c r="M33">
        <v>15</v>
      </c>
      <c r="N33">
        <v>58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>
        <v>18.8</v>
      </c>
      <c r="W33">
        <v>496</v>
      </c>
      <c r="X33">
        <v>8.4</v>
      </c>
      <c r="Y33">
        <v>7.8</v>
      </c>
      <c r="Z33">
        <v>90</v>
      </c>
      <c r="AA33" t="s">
        <v>82</v>
      </c>
      <c r="AB33" t="s">
        <v>82</v>
      </c>
      <c r="AC33">
        <v>0</v>
      </c>
      <c r="AD33">
        <v>1</v>
      </c>
      <c r="AE33">
        <v>80</v>
      </c>
      <c r="AF33">
        <v>2</v>
      </c>
      <c r="AG33">
        <v>10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V33" t="s">
        <v>86</v>
      </c>
      <c r="AW33">
        <v>0</v>
      </c>
      <c r="AX33">
        <v>0</v>
      </c>
      <c r="AY33">
        <v>2</v>
      </c>
      <c r="AZ33">
        <v>2</v>
      </c>
      <c r="BA33">
        <v>2</v>
      </c>
      <c r="BB33">
        <v>2</v>
      </c>
      <c r="BC33" t="s">
        <v>94</v>
      </c>
      <c r="BD33" t="s">
        <v>156</v>
      </c>
      <c r="BE33" t="s">
        <v>96</v>
      </c>
      <c r="BF33" t="s">
        <v>459</v>
      </c>
      <c r="BG33" t="s">
        <v>460</v>
      </c>
      <c r="BH33" t="s">
        <v>461</v>
      </c>
      <c r="BI33" t="s">
        <v>115</v>
      </c>
      <c r="BJ33">
        <v>0</v>
      </c>
      <c r="BK33">
        <v>769</v>
      </c>
      <c r="BL33" t="s">
        <v>458</v>
      </c>
      <c r="BM33">
        <v>4.3</v>
      </c>
      <c r="BN33">
        <v>1</v>
      </c>
      <c r="BO33" t="s">
        <v>462</v>
      </c>
      <c r="BP33" t="s">
        <v>463</v>
      </c>
      <c r="BQ33">
        <v>41.957500000000003</v>
      </c>
      <c r="BR33">
        <v>-73.895840000000007</v>
      </c>
      <c r="BS33" t="s">
        <v>431</v>
      </c>
      <c r="BT33">
        <v>27</v>
      </c>
      <c r="BU33">
        <v>13</v>
      </c>
      <c r="BV33" t="s">
        <v>464</v>
      </c>
      <c r="BW33">
        <v>2020008</v>
      </c>
      <c r="BX33" t="s">
        <v>104</v>
      </c>
      <c r="BY33">
        <v>3</v>
      </c>
      <c r="BZ33" t="s">
        <v>465</v>
      </c>
      <c r="CA33" t="s">
        <v>466</v>
      </c>
      <c r="CB33" t="s">
        <v>82</v>
      </c>
      <c r="CC33" t="s">
        <v>82</v>
      </c>
      <c r="CD33" t="s">
        <v>82</v>
      </c>
      <c r="CE33">
        <v>46.448181150000003</v>
      </c>
      <c r="CF33">
        <v>49.5330112721417</v>
      </c>
      <c r="CG33" t="s">
        <v>488</v>
      </c>
      <c r="CH33">
        <v>45.359541020000002</v>
      </c>
      <c r="CI33">
        <v>75.305493159999997</v>
      </c>
      <c r="CJ33">
        <v>4.3104012410000001</v>
      </c>
      <c r="CK33">
        <v>38.458680000000001</v>
      </c>
      <c r="CL33">
        <v>0.51854501500000005</v>
      </c>
    </row>
    <row r="34" spans="1:90" x14ac:dyDescent="0.25">
      <c r="A34" t="s">
        <v>467</v>
      </c>
      <c r="B34">
        <v>16</v>
      </c>
      <c r="C34" t="s">
        <v>468</v>
      </c>
      <c r="D34">
        <v>0.1</v>
      </c>
      <c r="E34" t="s">
        <v>82</v>
      </c>
      <c r="F34" s="1">
        <v>42941</v>
      </c>
      <c r="G34" t="s">
        <v>392</v>
      </c>
      <c r="H34" s="2">
        <v>0.45833333333333331</v>
      </c>
      <c r="I34" t="s">
        <v>83</v>
      </c>
      <c r="J34" t="s">
        <v>236</v>
      </c>
      <c r="K34">
        <v>0.1</v>
      </c>
      <c r="L34">
        <v>1</v>
      </c>
      <c r="M34">
        <v>5</v>
      </c>
      <c r="N34">
        <v>85</v>
      </c>
      <c r="O34">
        <v>20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>
        <v>14.4</v>
      </c>
      <c r="W34">
        <v>233.6</v>
      </c>
      <c r="X34">
        <v>8.1999999999999993</v>
      </c>
      <c r="Y34">
        <v>7.3</v>
      </c>
      <c r="Z34">
        <v>80.400000000000006</v>
      </c>
      <c r="AA34" t="s">
        <v>82</v>
      </c>
      <c r="AB34" t="s">
        <v>82</v>
      </c>
      <c r="AC34">
        <v>0</v>
      </c>
      <c r="AD34">
        <v>1</v>
      </c>
      <c r="AE34">
        <v>100</v>
      </c>
      <c r="AF34">
        <v>3</v>
      </c>
      <c r="AG34">
        <v>20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V34" t="s">
        <v>86</v>
      </c>
      <c r="AW34">
        <v>0</v>
      </c>
      <c r="AX34">
        <v>0</v>
      </c>
      <c r="AY34">
        <v>2</v>
      </c>
      <c r="AZ34">
        <v>1</v>
      </c>
      <c r="BA34">
        <v>0</v>
      </c>
      <c r="BB34">
        <v>2</v>
      </c>
      <c r="BC34" t="s">
        <v>94</v>
      </c>
      <c r="BD34" t="s">
        <v>156</v>
      </c>
      <c r="BE34" t="s">
        <v>96</v>
      </c>
      <c r="BF34" t="s">
        <v>469</v>
      </c>
      <c r="BG34" t="s">
        <v>470</v>
      </c>
      <c r="BH34" t="s">
        <v>471</v>
      </c>
      <c r="BI34" t="s">
        <v>115</v>
      </c>
      <c r="BJ34">
        <v>0</v>
      </c>
      <c r="BK34">
        <v>2637</v>
      </c>
      <c r="BL34" t="s">
        <v>468</v>
      </c>
      <c r="BM34">
        <v>0.1</v>
      </c>
      <c r="BN34">
        <v>1</v>
      </c>
      <c r="BO34" t="s">
        <v>472</v>
      </c>
      <c r="BP34" t="s">
        <v>473</v>
      </c>
      <c r="BQ34">
        <v>41.734610000000004</v>
      </c>
      <c r="BR34">
        <v>-73.580669999999998</v>
      </c>
      <c r="BS34" t="s">
        <v>431</v>
      </c>
      <c r="BT34">
        <v>27</v>
      </c>
      <c r="BU34">
        <v>16</v>
      </c>
      <c r="BV34" t="s">
        <v>474</v>
      </c>
      <c r="BW34">
        <v>1100005</v>
      </c>
      <c r="BX34" t="s">
        <v>88</v>
      </c>
      <c r="BY34">
        <v>3</v>
      </c>
      <c r="BZ34" t="s">
        <v>475</v>
      </c>
      <c r="CA34" t="s">
        <v>476</v>
      </c>
      <c r="CB34" t="s">
        <v>82</v>
      </c>
      <c r="CC34" t="s">
        <v>82</v>
      </c>
      <c r="CD34" t="s">
        <v>82</v>
      </c>
      <c r="CE34">
        <v>117.1291885</v>
      </c>
      <c r="CF34">
        <v>61.673074373591398</v>
      </c>
      <c r="CG34" t="s">
        <v>488</v>
      </c>
      <c r="CH34">
        <v>115.95805660000001</v>
      </c>
      <c r="CI34">
        <v>388.27</v>
      </c>
      <c r="CJ34">
        <v>2.6135871650000002</v>
      </c>
      <c r="CK34">
        <v>41.55885</v>
      </c>
      <c r="CL34">
        <v>3.7411689849999998</v>
      </c>
    </row>
    <row r="35" spans="1:90" x14ac:dyDescent="0.25">
      <c r="A35" t="s">
        <v>477</v>
      </c>
      <c r="B35">
        <v>16</v>
      </c>
      <c r="C35" t="s">
        <v>478</v>
      </c>
      <c r="D35">
        <v>6.8</v>
      </c>
      <c r="E35" t="s">
        <v>82</v>
      </c>
      <c r="F35" s="1">
        <v>42941</v>
      </c>
      <c r="G35" t="s">
        <v>392</v>
      </c>
      <c r="H35" s="2">
        <v>0.5</v>
      </c>
      <c r="I35" t="s">
        <v>83</v>
      </c>
      <c r="J35" t="s">
        <v>84</v>
      </c>
      <c r="K35">
        <v>1</v>
      </c>
      <c r="L35">
        <v>25</v>
      </c>
      <c r="M35">
        <v>1</v>
      </c>
      <c r="N35">
        <v>6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>
        <v>20.2</v>
      </c>
      <c r="W35">
        <v>528.1</v>
      </c>
      <c r="X35">
        <v>1.1100000000000001</v>
      </c>
      <c r="Y35">
        <v>7.15</v>
      </c>
      <c r="Z35">
        <v>12.3</v>
      </c>
      <c r="AA35" t="s">
        <v>82</v>
      </c>
      <c r="AB35" t="s">
        <v>82</v>
      </c>
      <c r="AC35">
        <v>1</v>
      </c>
      <c r="AD35">
        <v>1</v>
      </c>
      <c r="AE35">
        <v>100</v>
      </c>
      <c r="AF35">
        <v>2</v>
      </c>
      <c r="AG35">
        <v>70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V35" t="s">
        <v>86</v>
      </c>
      <c r="AW35">
        <v>0</v>
      </c>
      <c r="AX35">
        <v>0</v>
      </c>
      <c r="AY35">
        <v>2</v>
      </c>
      <c r="AZ35">
        <v>2</v>
      </c>
      <c r="BA35">
        <v>1</v>
      </c>
      <c r="BB35">
        <v>2</v>
      </c>
      <c r="BC35" t="s">
        <v>94</v>
      </c>
      <c r="BD35" t="s">
        <v>156</v>
      </c>
      <c r="BE35" t="s">
        <v>211</v>
      </c>
      <c r="BF35" t="s">
        <v>479</v>
      </c>
      <c r="BG35" t="s">
        <v>480</v>
      </c>
      <c r="BH35" t="s">
        <v>481</v>
      </c>
      <c r="BI35" t="s">
        <v>115</v>
      </c>
      <c r="BJ35">
        <v>0</v>
      </c>
      <c r="BK35" t="s">
        <v>82</v>
      </c>
      <c r="BL35" t="s">
        <v>478</v>
      </c>
      <c r="BM35">
        <v>6.8</v>
      </c>
      <c r="BN35" t="s">
        <v>82</v>
      </c>
      <c r="BO35" t="s">
        <v>482</v>
      </c>
      <c r="BP35" t="s">
        <v>473</v>
      </c>
      <c r="BQ35">
        <v>41.646830000000001</v>
      </c>
      <c r="BR35">
        <v>-73.568619999999996</v>
      </c>
      <c r="BS35" t="s">
        <v>431</v>
      </c>
      <c r="BT35">
        <v>27</v>
      </c>
      <c r="BU35">
        <v>16</v>
      </c>
      <c r="BV35" t="s">
        <v>483</v>
      </c>
      <c r="BW35">
        <v>1100005</v>
      </c>
      <c r="BX35" t="s">
        <v>339</v>
      </c>
      <c r="BY35">
        <v>3</v>
      </c>
      <c r="BZ35" t="s">
        <v>484</v>
      </c>
      <c r="CA35" t="s">
        <v>485</v>
      </c>
      <c r="CB35" t="s">
        <v>82</v>
      </c>
      <c r="CC35" t="s">
        <v>82</v>
      </c>
      <c r="CD35" t="s">
        <v>82</v>
      </c>
      <c r="CE35">
        <v>126.6063766</v>
      </c>
      <c r="CF35">
        <v>73.753325731660993</v>
      </c>
      <c r="CG35" t="s">
        <v>488</v>
      </c>
      <c r="CH35">
        <v>125.73</v>
      </c>
      <c r="CI35">
        <v>295.58999999999997</v>
      </c>
      <c r="CJ35">
        <v>18.267887300000002</v>
      </c>
      <c r="CK35">
        <v>44.10669</v>
      </c>
      <c r="CL35">
        <v>0.91187834300000004</v>
      </c>
    </row>
  </sheetData>
  <sortState ref="A2:CL35">
    <sortCondition ref="A6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workbookViewId="0">
      <selection activeCell="A15" sqref="A15"/>
    </sheetView>
  </sheetViews>
  <sheetFormatPr defaultRowHeight="15" x14ac:dyDescent="0.25"/>
  <cols>
    <col min="1" max="1" width="16.85546875" bestFit="1" customWidth="1"/>
    <col min="2" max="2" width="14.28515625" bestFit="1" customWidth="1"/>
    <col min="3" max="3" width="40.42578125" bestFit="1" customWidth="1"/>
    <col min="4" max="4" width="14.28515625" bestFit="1" customWidth="1"/>
    <col min="5" max="5" width="27.42578125" bestFit="1" customWidth="1"/>
    <col min="6" max="6" width="14.7109375" bestFit="1" customWidth="1"/>
    <col min="7" max="7" width="50.5703125" bestFit="1" customWidth="1"/>
    <col min="8" max="8" width="14.7109375" bestFit="1" customWidth="1"/>
    <col min="9" max="9" width="20.5703125" bestFit="1" customWidth="1"/>
    <col min="10" max="10" width="14.7109375" bestFit="1" customWidth="1"/>
    <col min="11" max="11" width="28.140625" bestFit="1" customWidth="1"/>
    <col min="12" max="12" width="16" bestFit="1" customWidth="1"/>
    <col min="13" max="13" width="15.5703125" bestFit="1" customWidth="1"/>
    <col min="14" max="14" width="45.5703125" bestFit="1" customWidth="1"/>
    <col min="15" max="15" width="30.42578125" bestFit="1" customWidth="1"/>
    <col min="16" max="16" width="24.140625" bestFit="1" customWidth="1"/>
    <col min="17" max="17" width="30.140625" bestFit="1" customWidth="1"/>
    <col min="18" max="19" width="14.85546875" bestFit="1" customWidth="1"/>
  </cols>
  <sheetData>
    <row r="1" spans="1:19" x14ac:dyDescent="0.25">
      <c r="A1" s="3" t="s">
        <v>0</v>
      </c>
      <c r="B1" s="3" t="s">
        <v>497</v>
      </c>
      <c r="C1" s="3" t="s">
        <v>498</v>
      </c>
      <c r="D1" s="3" t="s">
        <v>499</v>
      </c>
      <c r="E1" s="3" t="s">
        <v>500</v>
      </c>
      <c r="F1" s="3" t="s">
        <v>501</v>
      </c>
      <c r="G1" s="3" t="s">
        <v>502</v>
      </c>
      <c r="H1" s="3" t="s">
        <v>503</v>
      </c>
      <c r="I1" s="3" t="s">
        <v>504</v>
      </c>
      <c r="J1" s="3" t="s">
        <v>505</v>
      </c>
      <c r="K1" s="3" t="s">
        <v>506</v>
      </c>
      <c r="L1" s="3" t="s">
        <v>507</v>
      </c>
      <c r="M1" s="3" t="s">
        <v>508</v>
      </c>
      <c r="N1" s="3" t="s">
        <v>509</v>
      </c>
      <c r="O1" s="3" t="s">
        <v>510</v>
      </c>
      <c r="P1" s="3" t="s">
        <v>511</v>
      </c>
      <c r="Q1" s="3" t="s">
        <v>512</v>
      </c>
      <c r="R1" s="3" t="s">
        <v>513</v>
      </c>
      <c r="S1" s="3" t="s">
        <v>514</v>
      </c>
    </row>
    <row r="2" spans="1:19" x14ac:dyDescent="0.25">
      <c r="A2" s="3" t="s">
        <v>89</v>
      </c>
      <c r="B2" s="3" t="s">
        <v>523</v>
      </c>
      <c r="C2" s="3" t="s">
        <v>524</v>
      </c>
      <c r="D2" s="3">
        <v>83</v>
      </c>
      <c r="E2" s="3" t="s">
        <v>525</v>
      </c>
      <c r="F2" s="3" t="s">
        <v>526</v>
      </c>
      <c r="G2" s="3" t="s">
        <v>525</v>
      </c>
      <c r="H2" s="3">
        <v>8.1</v>
      </c>
      <c r="I2" s="3" t="s">
        <v>517</v>
      </c>
      <c r="J2" s="3">
        <v>8</v>
      </c>
      <c r="K2" s="3" t="s">
        <v>518</v>
      </c>
      <c r="L2" s="3" t="s">
        <v>519</v>
      </c>
      <c r="M2" s="3">
        <v>2</v>
      </c>
      <c r="N2" s="3" t="s">
        <v>527</v>
      </c>
      <c r="O2" s="3" t="s">
        <v>528</v>
      </c>
      <c r="P2" s="3" t="s">
        <v>521</v>
      </c>
      <c r="Q2" s="3" t="s">
        <v>522</v>
      </c>
      <c r="R2" s="3">
        <v>383326.441839999</v>
      </c>
      <c r="S2" s="3">
        <v>1300536975.4200001</v>
      </c>
    </row>
    <row r="3" spans="1:19" x14ac:dyDescent="0.25">
      <c r="A3" s="3" t="s">
        <v>107</v>
      </c>
      <c r="B3" s="3" t="s">
        <v>529</v>
      </c>
      <c r="C3" s="3" t="s">
        <v>530</v>
      </c>
      <c r="D3" s="3">
        <v>61</v>
      </c>
      <c r="E3" s="3" t="s">
        <v>531</v>
      </c>
      <c r="F3" s="3" t="s">
        <v>532</v>
      </c>
      <c r="G3" s="3" t="s">
        <v>531</v>
      </c>
      <c r="H3" s="3">
        <v>8.1</v>
      </c>
      <c r="I3" s="3" t="s">
        <v>517</v>
      </c>
      <c r="J3" s="3">
        <v>8</v>
      </c>
      <c r="K3" s="3" t="s">
        <v>518</v>
      </c>
      <c r="L3" s="3" t="s">
        <v>519</v>
      </c>
      <c r="M3" s="3">
        <v>2</v>
      </c>
      <c r="N3" s="3" t="s">
        <v>533</v>
      </c>
      <c r="O3" s="3" t="s">
        <v>534</v>
      </c>
      <c r="P3" s="3" t="s">
        <v>521</v>
      </c>
      <c r="Q3" s="3" t="s">
        <v>522</v>
      </c>
      <c r="R3" s="3">
        <v>242708.265107999</v>
      </c>
      <c r="S3" s="3">
        <v>2822598887.4299898</v>
      </c>
    </row>
    <row r="4" spans="1:19" x14ac:dyDescent="0.25">
      <c r="A4" s="3" t="s">
        <v>122</v>
      </c>
      <c r="B4" s="3" t="s">
        <v>529</v>
      </c>
      <c r="C4" s="3" t="s">
        <v>530</v>
      </c>
      <c r="D4" s="3">
        <v>61</v>
      </c>
      <c r="E4" s="3" t="s">
        <v>531</v>
      </c>
      <c r="F4" s="3" t="s">
        <v>532</v>
      </c>
      <c r="G4" s="3" t="s">
        <v>531</v>
      </c>
      <c r="H4" s="3">
        <v>8.1</v>
      </c>
      <c r="I4" s="3" t="s">
        <v>517</v>
      </c>
      <c r="J4" s="3">
        <v>8</v>
      </c>
      <c r="K4" s="3" t="s">
        <v>518</v>
      </c>
      <c r="L4" s="3" t="s">
        <v>519</v>
      </c>
      <c r="M4" s="3">
        <v>2</v>
      </c>
      <c r="N4" s="3" t="s">
        <v>533</v>
      </c>
      <c r="O4" s="3" t="s">
        <v>534</v>
      </c>
      <c r="P4" s="3" t="s">
        <v>521</v>
      </c>
      <c r="Q4" s="3" t="s">
        <v>522</v>
      </c>
      <c r="R4" s="3">
        <v>242708.265107999</v>
      </c>
      <c r="S4" s="3">
        <v>2822598887.4299898</v>
      </c>
    </row>
    <row r="5" spans="1:19" x14ac:dyDescent="0.25">
      <c r="A5" s="3" t="s">
        <v>135</v>
      </c>
      <c r="B5" s="3" t="s">
        <v>529</v>
      </c>
      <c r="C5" s="3" t="s">
        <v>530</v>
      </c>
      <c r="D5" s="3">
        <v>61</v>
      </c>
      <c r="E5" s="3" t="s">
        <v>531</v>
      </c>
      <c r="F5" s="3" t="s">
        <v>532</v>
      </c>
      <c r="G5" s="3" t="s">
        <v>531</v>
      </c>
      <c r="H5" s="3">
        <v>8.1</v>
      </c>
      <c r="I5" s="3" t="s">
        <v>517</v>
      </c>
      <c r="J5" s="3">
        <v>8</v>
      </c>
      <c r="K5" s="3" t="s">
        <v>518</v>
      </c>
      <c r="L5" s="3" t="s">
        <v>519</v>
      </c>
      <c r="M5" s="3">
        <v>2</v>
      </c>
      <c r="N5" s="3" t="s">
        <v>533</v>
      </c>
      <c r="O5" s="3" t="s">
        <v>534</v>
      </c>
      <c r="P5" s="3" t="s">
        <v>521</v>
      </c>
      <c r="Q5" s="3" t="s">
        <v>522</v>
      </c>
      <c r="R5" s="3">
        <v>242708.265107999</v>
      </c>
      <c r="S5" s="3">
        <v>2822598887.4299898</v>
      </c>
    </row>
    <row r="6" spans="1:19" x14ac:dyDescent="0.25">
      <c r="A6" s="3" t="s">
        <v>141</v>
      </c>
      <c r="B6" s="3" t="s">
        <v>535</v>
      </c>
      <c r="C6" s="3" t="s">
        <v>536</v>
      </c>
      <c r="D6" s="3">
        <v>60</v>
      </c>
      <c r="E6" s="3" t="s">
        <v>515</v>
      </c>
      <c r="F6" s="3" t="s">
        <v>516</v>
      </c>
      <c r="G6" s="3" t="s">
        <v>515</v>
      </c>
      <c r="H6" s="3">
        <v>8.1</v>
      </c>
      <c r="I6" s="3" t="s">
        <v>517</v>
      </c>
      <c r="J6" s="3">
        <v>8</v>
      </c>
      <c r="K6" s="3" t="s">
        <v>518</v>
      </c>
      <c r="L6" s="3" t="s">
        <v>519</v>
      </c>
      <c r="M6" s="3">
        <v>2</v>
      </c>
      <c r="N6" s="3" t="s">
        <v>537</v>
      </c>
      <c r="O6" s="3" t="s">
        <v>520</v>
      </c>
      <c r="P6" s="3" t="s">
        <v>521</v>
      </c>
      <c r="Q6" s="3" t="s">
        <v>522</v>
      </c>
      <c r="R6" s="3">
        <v>290012.84381400002</v>
      </c>
      <c r="S6" s="3">
        <v>1660810825.1600001</v>
      </c>
    </row>
    <row r="7" spans="1:19" x14ac:dyDescent="0.25">
      <c r="A7" s="3" t="s">
        <v>158</v>
      </c>
      <c r="B7" s="3" t="s">
        <v>523</v>
      </c>
      <c r="C7" s="3" t="s">
        <v>524</v>
      </c>
      <c r="D7" s="3">
        <v>83</v>
      </c>
      <c r="E7" s="3" t="s">
        <v>525</v>
      </c>
      <c r="F7" s="3" t="s">
        <v>526</v>
      </c>
      <c r="G7" s="3" t="s">
        <v>525</v>
      </c>
      <c r="H7" s="3">
        <v>8.1</v>
      </c>
      <c r="I7" s="3" t="s">
        <v>517</v>
      </c>
      <c r="J7" s="3">
        <v>8</v>
      </c>
      <c r="K7" s="3" t="s">
        <v>518</v>
      </c>
      <c r="L7" s="3" t="s">
        <v>519</v>
      </c>
      <c r="M7" s="3">
        <v>2</v>
      </c>
      <c r="N7" s="3" t="s">
        <v>527</v>
      </c>
      <c r="O7" s="3" t="s">
        <v>528</v>
      </c>
      <c r="P7" s="3" t="s">
        <v>521</v>
      </c>
      <c r="Q7" s="3" t="s">
        <v>522</v>
      </c>
      <c r="R7" s="3">
        <v>524452.42945299903</v>
      </c>
      <c r="S7" s="3">
        <v>2371594171.8200002</v>
      </c>
    </row>
    <row r="8" spans="1:19" x14ac:dyDescent="0.25">
      <c r="A8" s="3" t="s">
        <v>172</v>
      </c>
      <c r="B8" s="3" t="s">
        <v>538</v>
      </c>
      <c r="C8" s="3" t="s">
        <v>539</v>
      </c>
      <c r="D8" s="3">
        <v>60</v>
      </c>
      <c r="E8" s="3" t="s">
        <v>515</v>
      </c>
      <c r="F8" s="3" t="s">
        <v>516</v>
      </c>
      <c r="G8" s="3" t="s">
        <v>515</v>
      </c>
      <c r="H8" s="3">
        <v>8.1</v>
      </c>
      <c r="I8" s="3" t="s">
        <v>517</v>
      </c>
      <c r="J8" s="3">
        <v>8</v>
      </c>
      <c r="K8" s="3" t="s">
        <v>518</v>
      </c>
      <c r="L8" s="3" t="s">
        <v>519</v>
      </c>
      <c r="M8" s="3">
        <v>2</v>
      </c>
      <c r="N8" s="3" t="s">
        <v>540</v>
      </c>
      <c r="O8" s="3" t="s">
        <v>520</v>
      </c>
      <c r="P8" s="3" t="s">
        <v>521</v>
      </c>
      <c r="Q8" s="3" t="s">
        <v>522</v>
      </c>
      <c r="R8" s="3">
        <v>1342286.95166</v>
      </c>
      <c r="S8" s="3">
        <v>20549833070.700001</v>
      </c>
    </row>
    <row r="9" spans="1:19" x14ac:dyDescent="0.25">
      <c r="A9" s="3" t="s">
        <v>184</v>
      </c>
      <c r="B9" s="3" t="s">
        <v>538</v>
      </c>
      <c r="C9" s="3" t="s">
        <v>539</v>
      </c>
      <c r="D9" s="3">
        <v>60</v>
      </c>
      <c r="E9" s="3" t="s">
        <v>515</v>
      </c>
      <c r="F9" s="3" t="s">
        <v>516</v>
      </c>
      <c r="G9" s="3" t="s">
        <v>515</v>
      </c>
      <c r="H9" s="3">
        <v>8.1</v>
      </c>
      <c r="I9" s="3" t="s">
        <v>517</v>
      </c>
      <c r="J9" s="3">
        <v>8</v>
      </c>
      <c r="K9" s="3" t="s">
        <v>518</v>
      </c>
      <c r="L9" s="3" t="s">
        <v>519</v>
      </c>
      <c r="M9" s="3">
        <v>2</v>
      </c>
      <c r="N9" s="3" t="s">
        <v>540</v>
      </c>
      <c r="O9" s="3" t="s">
        <v>520</v>
      </c>
      <c r="P9" s="3" t="s">
        <v>521</v>
      </c>
      <c r="Q9" s="3" t="s">
        <v>522</v>
      </c>
      <c r="R9" s="3">
        <v>1342286.95166</v>
      </c>
      <c r="S9" s="3">
        <v>20549833070.700001</v>
      </c>
    </row>
    <row r="10" spans="1:19" x14ac:dyDescent="0.25">
      <c r="A10" s="3" t="s">
        <v>196</v>
      </c>
      <c r="B10" s="3" t="s">
        <v>541</v>
      </c>
      <c r="C10" s="3" t="s">
        <v>542</v>
      </c>
      <c r="D10" s="3">
        <v>83</v>
      </c>
      <c r="E10" s="3" t="s">
        <v>525</v>
      </c>
      <c r="F10" s="3" t="s">
        <v>526</v>
      </c>
      <c r="G10" s="3" t="s">
        <v>525</v>
      </c>
      <c r="H10" s="3">
        <v>8.1</v>
      </c>
      <c r="I10" s="3" t="s">
        <v>517</v>
      </c>
      <c r="J10" s="3">
        <v>8</v>
      </c>
      <c r="K10" s="3" t="s">
        <v>518</v>
      </c>
      <c r="L10" s="3" t="s">
        <v>519</v>
      </c>
      <c r="M10" s="3">
        <v>2</v>
      </c>
      <c r="N10" s="3" t="s">
        <v>543</v>
      </c>
      <c r="O10" s="3" t="s">
        <v>528</v>
      </c>
      <c r="P10" s="3" t="s">
        <v>521</v>
      </c>
      <c r="Q10" s="3" t="s">
        <v>522</v>
      </c>
      <c r="R10" s="3">
        <v>1403411.47306</v>
      </c>
      <c r="S10" s="3">
        <v>15182158405.5</v>
      </c>
    </row>
    <row r="11" spans="1:19" x14ac:dyDescent="0.25">
      <c r="A11" s="3" t="s">
        <v>208</v>
      </c>
      <c r="B11" s="3" t="s">
        <v>541</v>
      </c>
      <c r="C11" s="3" t="s">
        <v>542</v>
      </c>
      <c r="D11" s="3">
        <v>83</v>
      </c>
      <c r="E11" s="3" t="s">
        <v>525</v>
      </c>
      <c r="F11" s="3" t="s">
        <v>526</v>
      </c>
      <c r="G11" s="3" t="s">
        <v>525</v>
      </c>
      <c r="H11" s="3">
        <v>8.1</v>
      </c>
      <c r="I11" s="3" t="s">
        <v>517</v>
      </c>
      <c r="J11" s="3">
        <v>8</v>
      </c>
      <c r="K11" s="3" t="s">
        <v>518</v>
      </c>
      <c r="L11" s="3" t="s">
        <v>519</v>
      </c>
      <c r="M11" s="3">
        <v>2</v>
      </c>
      <c r="N11" s="3" t="s">
        <v>543</v>
      </c>
      <c r="O11" s="3" t="s">
        <v>528</v>
      </c>
      <c r="P11" s="3" t="s">
        <v>521</v>
      </c>
      <c r="Q11" s="3" t="s">
        <v>522</v>
      </c>
      <c r="R11" s="3">
        <v>1403411.47306</v>
      </c>
      <c r="S11" s="3">
        <v>15182158405.5</v>
      </c>
    </row>
    <row r="12" spans="1:19" x14ac:dyDescent="0.25">
      <c r="A12" s="3" t="s">
        <v>220</v>
      </c>
      <c r="B12" s="3" t="s">
        <v>541</v>
      </c>
      <c r="C12" s="3" t="s">
        <v>542</v>
      </c>
      <c r="D12" s="3">
        <v>83</v>
      </c>
      <c r="E12" s="3" t="s">
        <v>525</v>
      </c>
      <c r="F12" s="3" t="s">
        <v>526</v>
      </c>
      <c r="G12" s="3" t="s">
        <v>525</v>
      </c>
      <c r="H12" s="3">
        <v>8.1</v>
      </c>
      <c r="I12" s="3" t="s">
        <v>517</v>
      </c>
      <c r="J12" s="3">
        <v>8</v>
      </c>
      <c r="K12" s="3" t="s">
        <v>518</v>
      </c>
      <c r="L12" s="3" t="s">
        <v>519</v>
      </c>
      <c r="M12" s="3">
        <v>2</v>
      </c>
      <c r="N12" s="3" t="s">
        <v>543</v>
      </c>
      <c r="O12" s="3" t="s">
        <v>528</v>
      </c>
      <c r="P12" s="3" t="s">
        <v>521</v>
      </c>
      <c r="Q12" s="3" t="s">
        <v>522</v>
      </c>
      <c r="R12" s="3">
        <v>1403411.47306</v>
      </c>
      <c r="S12" s="3">
        <v>15182158405.5</v>
      </c>
    </row>
    <row r="13" spans="1:19" x14ac:dyDescent="0.25">
      <c r="A13" s="3" t="s">
        <v>234</v>
      </c>
      <c r="B13" s="3" t="s">
        <v>541</v>
      </c>
      <c r="C13" s="3" t="s">
        <v>542</v>
      </c>
      <c r="D13" s="3">
        <v>83</v>
      </c>
      <c r="E13" s="3" t="s">
        <v>525</v>
      </c>
      <c r="F13" s="3" t="s">
        <v>526</v>
      </c>
      <c r="G13" s="3" t="s">
        <v>525</v>
      </c>
      <c r="H13" s="3">
        <v>8.1</v>
      </c>
      <c r="I13" s="3" t="s">
        <v>517</v>
      </c>
      <c r="J13" s="3">
        <v>8</v>
      </c>
      <c r="K13" s="3" t="s">
        <v>518</v>
      </c>
      <c r="L13" s="3" t="s">
        <v>519</v>
      </c>
      <c r="M13" s="3">
        <v>2</v>
      </c>
      <c r="N13" s="3" t="s">
        <v>543</v>
      </c>
      <c r="O13" s="3" t="s">
        <v>528</v>
      </c>
      <c r="P13" s="3" t="s">
        <v>521</v>
      </c>
      <c r="Q13" s="3" t="s">
        <v>522</v>
      </c>
      <c r="R13" s="3">
        <v>1403411.47306</v>
      </c>
      <c r="S13" s="3">
        <v>15182158405.5</v>
      </c>
    </row>
    <row r="14" spans="1:19" x14ac:dyDescent="0.25">
      <c r="A14" s="3" t="s">
        <v>883</v>
      </c>
      <c r="B14" s="3" t="s">
        <v>541</v>
      </c>
      <c r="C14" s="3" t="s">
        <v>542</v>
      </c>
      <c r="D14" s="3">
        <v>83</v>
      </c>
      <c r="E14" s="3" t="s">
        <v>525</v>
      </c>
      <c r="F14" s="3" t="s">
        <v>526</v>
      </c>
      <c r="G14" s="3" t="s">
        <v>525</v>
      </c>
      <c r="H14" s="3">
        <v>8.1</v>
      </c>
      <c r="I14" s="3" t="s">
        <v>517</v>
      </c>
      <c r="J14" s="3">
        <v>8</v>
      </c>
      <c r="K14" s="3" t="s">
        <v>518</v>
      </c>
      <c r="L14" s="3" t="s">
        <v>519</v>
      </c>
      <c r="M14" s="3">
        <v>2</v>
      </c>
      <c r="N14" s="3" t="s">
        <v>543</v>
      </c>
      <c r="O14" s="3" t="s">
        <v>528</v>
      </c>
      <c r="P14" s="3" t="s">
        <v>521</v>
      </c>
      <c r="Q14" s="3" t="s">
        <v>522</v>
      </c>
      <c r="R14" s="3">
        <v>1403411.47306</v>
      </c>
      <c r="S14" s="3">
        <v>15182158405.5</v>
      </c>
    </row>
    <row r="15" spans="1:19" x14ac:dyDescent="0.25">
      <c r="A15" s="3" t="s">
        <v>252</v>
      </c>
      <c r="B15" s="3" t="s">
        <v>544</v>
      </c>
      <c r="C15" s="3" t="s">
        <v>545</v>
      </c>
      <c r="D15" s="3">
        <v>60</v>
      </c>
      <c r="E15" s="3" t="s">
        <v>515</v>
      </c>
      <c r="F15" s="3" t="s">
        <v>516</v>
      </c>
      <c r="G15" s="3" t="s">
        <v>515</v>
      </c>
      <c r="H15" s="3">
        <v>8.1</v>
      </c>
      <c r="I15" s="3" t="s">
        <v>517</v>
      </c>
      <c r="J15" s="3">
        <v>8</v>
      </c>
      <c r="K15" s="3" t="s">
        <v>518</v>
      </c>
      <c r="L15" s="3" t="s">
        <v>519</v>
      </c>
      <c r="M15" s="3">
        <v>2</v>
      </c>
      <c r="N15" s="3" t="s">
        <v>546</v>
      </c>
      <c r="O15" s="3" t="s">
        <v>520</v>
      </c>
      <c r="P15" s="3" t="s">
        <v>521</v>
      </c>
      <c r="Q15" s="3" t="s">
        <v>522</v>
      </c>
      <c r="R15" s="3">
        <v>824142.961152</v>
      </c>
      <c r="S15" s="3">
        <v>7075449161.1099901</v>
      </c>
    </row>
    <row r="16" spans="1:19" x14ac:dyDescent="0.25">
      <c r="A16" s="3" t="s">
        <v>264</v>
      </c>
      <c r="B16" s="3" t="s">
        <v>544</v>
      </c>
      <c r="C16" s="3" t="s">
        <v>545</v>
      </c>
      <c r="D16" s="3">
        <v>60</v>
      </c>
      <c r="E16" s="3" t="s">
        <v>515</v>
      </c>
      <c r="F16" s="3" t="s">
        <v>516</v>
      </c>
      <c r="G16" s="3" t="s">
        <v>515</v>
      </c>
      <c r="H16" s="3">
        <v>8.1</v>
      </c>
      <c r="I16" s="3" t="s">
        <v>517</v>
      </c>
      <c r="J16" s="3">
        <v>8</v>
      </c>
      <c r="K16" s="3" t="s">
        <v>518</v>
      </c>
      <c r="L16" s="3" t="s">
        <v>519</v>
      </c>
      <c r="M16" s="3">
        <v>2</v>
      </c>
      <c r="N16" s="3" t="s">
        <v>546</v>
      </c>
      <c r="O16" s="3" t="s">
        <v>520</v>
      </c>
      <c r="P16" s="3" t="s">
        <v>521</v>
      </c>
      <c r="Q16" s="3" t="s">
        <v>522</v>
      </c>
      <c r="R16" s="3">
        <v>824142.961152</v>
      </c>
      <c r="S16" s="3">
        <v>7075449161.1099901</v>
      </c>
    </row>
    <row r="17" spans="1:19" x14ac:dyDescent="0.25">
      <c r="A17" s="3" t="s">
        <v>276</v>
      </c>
      <c r="B17" s="3" t="s">
        <v>541</v>
      </c>
      <c r="C17" s="3" t="s">
        <v>542</v>
      </c>
      <c r="D17" s="3">
        <v>83</v>
      </c>
      <c r="E17" s="3" t="s">
        <v>525</v>
      </c>
      <c r="F17" s="3" t="s">
        <v>526</v>
      </c>
      <c r="G17" s="3" t="s">
        <v>525</v>
      </c>
      <c r="H17" s="3">
        <v>8.1</v>
      </c>
      <c r="I17" s="3" t="s">
        <v>517</v>
      </c>
      <c r="J17" s="3">
        <v>8</v>
      </c>
      <c r="K17" s="3" t="s">
        <v>518</v>
      </c>
      <c r="L17" s="3" t="s">
        <v>519</v>
      </c>
      <c r="M17" s="3">
        <v>2</v>
      </c>
      <c r="N17" s="3" t="s">
        <v>543</v>
      </c>
      <c r="O17" s="3" t="s">
        <v>528</v>
      </c>
      <c r="P17" s="3" t="s">
        <v>521</v>
      </c>
      <c r="Q17" s="3" t="s">
        <v>522</v>
      </c>
      <c r="R17" s="3">
        <v>1403411.47306</v>
      </c>
      <c r="S17" s="3">
        <v>15182158405.5</v>
      </c>
    </row>
    <row r="18" spans="1:19" x14ac:dyDescent="0.25">
      <c r="A18" s="3" t="s">
        <v>285</v>
      </c>
      <c r="B18" s="3" t="s">
        <v>541</v>
      </c>
      <c r="C18" s="3" t="s">
        <v>542</v>
      </c>
      <c r="D18" s="3">
        <v>83</v>
      </c>
      <c r="E18" s="3" t="s">
        <v>525</v>
      </c>
      <c r="F18" s="3" t="s">
        <v>526</v>
      </c>
      <c r="G18" s="3" t="s">
        <v>525</v>
      </c>
      <c r="H18" s="3">
        <v>8.1</v>
      </c>
      <c r="I18" s="3" t="s">
        <v>517</v>
      </c>
      <c r="J18" s="3">
        <v>8</v>
      </c>
      <c r="K18" s="3" t="s">
        <v>518</v>
      </c>
      <c r="L18" s="3" t="s">
        <v>519</v>
      </c>
      <c r="M18" s="3">
        <v>2</v>
      </c>
      <c r="N18" s="3" t="s">
        <v>543</v>
      </c>
      <c r="O18" s="3" t="s">
        <v>528</v>
      </c>
      <c r="P18" s="3" t="s">
        <v>521</v>
      </c>
      <c r="Q18" s="3" t="s">
        <v>522</v>
      </c>
      <c r="R18" s="3">
        <v>1403411.47306</v>
      </c>
      <c r="S18" s="3">
        <v>15182158405.5</v>
      </c>
    </row>
    <row r="19" spans="1:19" x14ac:dyDescent="0.25">
      <c r="A19" s="3" t="s">
        <v>295</v>
      </c>
      <c r="B19" s="3" t="s">
        <v>541</v>
      </c>
      <c r="C19" s="3" t="s">
        <v>542</v>
      </c>
      <c r="D19" s="3">
        <v>83</v>
      </c>
      <c r="E19" s="3" t="s">
        <v>525</v>
      </c>
      <c r="F19" s="3" t="s">
        <v>526</v>
      </c>
      <c r="G19" s="3" t="s">
        <v>525</v>
      </c>
      <c r="H19" s="3">
        <v>8.1</v>
      </c>
      <c r="I19" s="3" t="s">
        <v>517</v>
      </c>
      <c r="J19" s="3">
        <v>8</v>
      </c>
      <c r="K19" s="3" t="s">
        <v>518</v>
      </c>
      <c r="L19" s="3" t="s">
        <v>519</v>
      </c>
      <c r="M19" s="3">
        <v>2</v>
      </c>
      <c r="N19" s="3" t="s">
        <v>543</v>
      </c>
      <c r="O19" s="3" t="s">
        <v>528</v>
      </c>
      <c r="P19" s="3" t="s">
        <v>521</v>
      </c>
      <c r="Q19" s="3" t="s">
        <v>522</v>
      </c>
      <c r="R19" s="3">
        <v>1403411.47306</v>
      </c>
      <c r="S19" s="3">
        <v>15182158405.5</v>
      </c>
    </row>
    <row r="20" spans="1:19" x14ac:dyDescent="0.25">
      <c r="A20" s="3" t="s">
        <v>307</v>
      </c>
      <c r="B20" s="3" t="s">
        <v>541</v>
      </c>
      <c r="C20" s="3" t="s">
        <v>542</v>
      </c>
      <c r="D20" s="3">
        <v>83</v>
      </c>
      <c r="E20" s="3" t="s">
        <v>525</v>
      </c>
      <c r="F20" s="3" t="s">
        <v>526</v>
      </c>
      <c r="G20" s="3" t="s">
        <v>525</v>
      </c>
      <c r="H20" s="3">
        <v>8.1</v>
      </c>
      <c r="I20" s="3" t="s">
        <v>517</v>
      </c>
      <c r="J20" s="3">
        <v>8</v>
      </c>
      <c r="K20" s="3" t="s">
        <v>518</v>
      </c>
      <c r="L20" s="3" t="s">
        <v>519</v>
      </c>
      <c r="M20" s="3">
        <v>2</v>
      </c>
      <c r="N20" s="3" t="s">
        <v>543</v>
      </c>
      <c r="O20" s="3" t="s">
        <v>528</v>
      </c>
      <c r="P20" s="3" t="s">
        <v>521</v>
      </c>
      <c r="Q20" s="3" t="s">
        <v>522</v>
      </c>
      <c r="R20" s="3">
        <v>1403411.47306</v>
      </c>
      <c r="S20" s="3">
        <v>15182158405.5</v>
      </c>
    </row>
    <row r="21" spans="1:19" x14ac:dyDescent="0.25">
      <c r="A21" s="3" t="s">
        <v>317</v>
      </c>
      <c r="B21" s="3" t="s">
        <v>547</v>
      </c>
      <c r="C21" s="3" t="s">
        <v>548</v>
      </c>
      <c r="D21" s="3">
        <v>58</v>
      </c>
      <c r="E21" s="3" t="s">
        <v>549</v>
      </c>
      <c r="F21" s="3" t="s">
        <v>550</v>
      </c>
      <c r="G21" s="3" t="s">
        <v>551</v>
      </c>
      <c r="H21" s="3">
        <v>5.3</v>
      </c>
      <c r="I21" s="3" t="s">
        <v>552</v>
      </c>
      <c r="J21" s="3">
        <v>5</v>
      </c>
      <c r="K21" s="3" t="s">
        <v>553</v>
      </c>
      <c r="L21" s="3" t="s">
        <v>519</v>
      </c>
      <c r="M21" s="3">
        <v>2</v>
      </c>
      <c r="N21" s="3" t="s">
        <v>554</v>
      </c>
      <c r="O21" s="3" t="s">
        <v>555</v>
      </c>
      <c r="P21" s="3" t="s">
        <v>556</v>
      </c>
      <c r="Q21" s="3" t="s">
        <v>557</v>
      </c>
      <c r="R21" s="3">
        <v>744050.98647999903</v>
      </c>
      <c r="S21" s="3">
        <v>8149750183.5600004</v>
      </c>
    </row>
    <row r="22" spans="1:19" x14ac:dyDescent="0.25">
      <c r="A22" s="3" t="s">
        <v>330</v>
      </c>
      <c r="B22" s="3" t="s">
        <v>558</v>
      </c>
      <c r="C22" s="3" t="s">
        <v>559</v>
      </c>
      <c r="D22" s="3">
        <v>58</v>
      </c>
      <c r="E22" s="3" t="s">
        <v>549</v>
      </c>
      <c r="F22" s="3" t="s">
        <v>550</v>
      </c>
      <c r="G22" s="3" t="s">
        <v>551</v>
      </c>
      <c r="H22" s="3">
        <v>5.3</v>
      </c>
      <c r="I22" s="3" t="s">
        <v>552</v>
      </c>
      <c r="J22" s="3">
        <v>5</v>
      </c>
      <c r="K22" s="3" t="s">
        <v>553</v>
      </c>
      <c r="L22" s="3" t="s">
        <v>519</v>
      </c>
      <c r="M22" s="3">
        <v>2</v>
      </c>
      <c r="N22" s="3" t="s">
        <v>560</v>
      </c>
      <c r="O22" s="3" t="s">
        <v>555</v>
      </c>
      <c r="P22" s="3" t="s">
        <v>556</v>
      </c>
      <c r="Q22" s="3" t="s">
        <v>557</v>
      </c>
      <c r="R22" s="3">
        <v>786307.04530600004</v>
      </c>
      <c r="S22" s="3">
        <v>6189119673.6599903</v>
      </c>
    </row>
    <row r="23" spans="1:19" x14ac:dyDescent="0.25">
      <c r="A23" s="3" t="s">
        <v>343</v>
      </c>
      <c r="B23" s="3" t="s">
        <v>561</v>
      </c>
      <c r="C23" s="3" t="s">
        <v>562</v>
      </c>
      <c r="D23" s="3">
        <v>59</v>
      </c>
      <c r="E23" s="3" t="s">
        <v>563</v>
      </c>
      <c r="F23" s="3" t="s">
        <v>564</v>
      </c>
      <c r="G23" s="3" t="s">
        <v>563</v>
      </c>
      <c r="H23" s="3">
        <v>8.1</v>
      </c>
      <c r="I23" s="3" t="s">
        <v>517</v>
      </c>
      <c r="J23" s="3">
        <v>8</v>
      </c>
      <c r="K23" s="3" t="s">
        <v>518</v>
      </c>
      <c r="L23" s="3" t="s">
        <v>519</v>
      </c>
      <c r="M23" s="3">
        <v>2</v>
      </c>
      <c r="N23" s="3" t="s">
        <v>565</v>
      </c>
      <c r="O23" s="3" t="s">
        <v>566</v>
      </c>
      <c r="P23" s="3" t="s">
        <v>521</v>
      </c>
      <c r="Q23" s="3" t="s">
        <v>522</v>
      </c>
      <c r="R23" s="3">
        <v>647004.07468299905</v>
      </c>
      <c r="S23" s="3">
        <v>5507216450.4700003</v>
      </c>
    </row>
    <row r="24" spans="1:19" x14ac:dyDescent="0.25">
      <c r="A24" s="3" t="s">
        <v>352</v>
      </c>
      <c r="B24" s="3" t="s">
        <v>561</v>
      </c>
      <c r="C24" s="3" t="s">
        <v>562</v>
      </c>
      <c r="D24" s="3">
        <v>59</v>
      </c>
      <c r="E24" s="3" t="s">
        <v>563</v>
      </c>
      <c r="F24" s="3" t="s">
        <v>564</v>
      </c>
      <c r="G24" s="3" t="s">
        <v>563</v>
      </c>
      <c r="H24" s="3">
        <v>8.1</v>
      </c>
      <c r="I24" s="3" t="s">
        <v>517</v>
      </c>
      <c r="J24" s="3">
        <v>8</v>
      </c>
      <c r="K24" s="3" t="s">
        <v>518</v>
      </c>
      <c r="L24" s="3" t="s">
        <v>519</v>
      </c>
      <c r="M24" s="3">
        <v>2</v>
      </c>
      <c r="N24" s="3" t="s">
        <v>565</v>
      </c>
      <c r="O24" s="3" t="s">
        <v>566</v>
      </c>
      <c r="P24" s="3" t="s">
        <v>521</v>
      </c>
      <c r="Q24" s="3" t="s">
        <v>522</v>
      </c>
      <c r="R24" s="3">
        <v>647004.07468299905</v>
      </c>
      <c r="S24" s="3">
        <v>5507216450.4700003</v>
      </c>
    </row>
    <row r="25" spans="1:19" x14ac:dyDescent="0.25">
      <c r="A25" s="3" t="s">
        <v>363</v>
      </c>
      <c r="B25" s="3" t="s">
        <v>567</v>
      </c>
      <c r="C25" s="3" t="s">
        <v>568</v>
      </c>
      <c r="D25" s="3">
        <v>58</v>
      </c>
      <c r="E25" s="3" t="s">
        <v>549</v>
      </c>
      <c r="F25" s="3" t="s">
        <v>550</v>
      </c>
      <c r="G25" s="3" t="s">
        <v>551</v>
      </c>
      <c r="H25" s="3">
        <v>5.3</v>
      </c>
      <c r="I25" s="3" t="s">
        <v>552</v>
      </c>
      <c r="J25" s="3">
        <v>5</v>
      </c>
      <c r="K25" s="3" t="s">
        <v>553</v>
      </c>
      <c r="L25" s="3" t="s">
        <v>519</v>
      </c>
      <c r="M25" s="3">
        <v>2</v>
      </c>
      <c r="N25" s="3" t="s">
        <v>569</v>
      </c>
      <c r="O25" s="3" t="s">
        <v>555</v>
      </c>
      <c r="P25" s="3" t="s">
        <v>556</v>
      </c>
      <c r="Q25" s="3" t="s">
        <v>557</v>
      </c>
      <c r="R25" s="3">
        <v>639775.28083199903</v>
      </c>
      <c r="S25" s="3">
        <v>3211220719.9699898</v>
      </c>
    </row>
    <row r="26" spans="1:19" x14ac:dyDescent="0.25">
      <c r="A26" s="3" t="s">
        <v>376</v>
      </c>
      <c r="B26" s="3" t="s">
        <v>538</v>
      </c>
      <c r="C26" s="3" t="s">
        <v>539</v>
      </c>
      <c r="D26" s="3">
        <v>60</v>
      </c>
      <c r="E26" s="3" t="s">
        <v>515</v>
      </c>
      <c r="F26" s="3" t="s">
        <v>516</v>
      </c>
      <c r="G26" s="3" t="s">
        <v>515</v>
      </c>
      <c r="H26" s="3">
        <v>8.1</v>
      </c>
      <c r="I26" s="3" t="s">
        <v>517</v>
      </c>
      <c r="J26" s="3">
        <v>8</v>
      </c>
      <c r="K26" s="3" t="s">
        <v>518</v>
      </c>
      <c r="L26" s="3" t="s">
        <v>519</v>
      </c>
      <c r="M26" s="3">
        <v>2</v>
      </c>
      <c r="N26" s="3" t="s">
        <v>540</v>
      </c>
      <c r="O26" s="3" t="s">
        <v>520</v>
      </c>
      <c r="P26" s="3" t="s">
        <v>521</v>
      </c>
      <c r="Q26" s="3" t="s">
        <v>522</v>
      </c>
      <c r="R26" s="3">
        <v>1342286.95166</v>
      </c>
      <c r="S26" s="3">
        <v>20549833070.700001</v>
      </c>
    </row>
    <row r="27" spans="1:19" x14ac:dyDescent="0.25">
      <c r="A27" s="3" t="s">
        <v>390</v>
      </c>
      <c r="B27" s="3" t="s">
        <v>561</v>
      </c>
      <c r="C27" s="3" t="s">
        <v>562</v>
      </c>
      <c r="D27" s="3">
        <v>59</v>
      </c>
      <c r="E27" s="3" t="s">
        <v>563</v>
      </c>
      <c r="F27" s="3" t="s">
        <v>564</v>
      </c>
      <c r="G27" s="3" t="s">
        <v>563</v>
      </c>
      <c r="H27" s="3">
        <v>8.1</v>
      </c>
      <c r="I27" s="3" t="s">
        <v>517</v>
      </c>
      <c r="J27" s="3">
        <v>8</v>
      </c>
      <c r="K27" s="3" t="s">
        <v>518</v>
      </c>
      <c r="L27" s="3" t="s">
        <v>519</v>
      </c>
      <c r="M27" s="3">
        <v>2</v>
      </c>
      <c r="N27" s="3" t="s">
        <v>565</v>
      </c>
      <c r="O27" s="3" t="s">
        <v>566</v>
      </c>
      <c r="P27" s="3" t="s">
        <v>521</v>
      </c>
      <c r="Q27" s="3" t="s">
        <v>522</v>
      </c>
      <c r="R27" s="3">
        <v>647004.07468299905</v>
      </c>
      <c r="S27" s="3">
        <v>5507216450.4700003</v>
      </c>
    </row>
    <row r="28" spans="1:19" x14ac:dyDescent="0.25">
      <c r="A28" s="3" t="s">
        <v>403</v>
      </c>
      <c r="B28" s="3" t="s">
        <v>570</v>
      </c>
      <c r="C28" s="3" t="s">
        <v>571</v>
      </c>
      <c r="D28" s="3">
        <v>83</v>
      </c>
      <c r="E28" s="3" t="s">
        <v>525</v>
      </c>
      <c r="F28" s="3" t="s">
        <v>526</v>
      </c>
      <c r="G28" s="3" t="s">
        <v>525</v>
      </c>
      <c r="H28" s="3">
        <v>8.1</v>
      </c>
      <c r="I28" s="3" t="s">
        <v>517</v>
      </c>
      <c r="J28" s="3">
        <v>8</v>
      </c>
      <c r="K28" s="3" t="s">
        <v>518</v>
      </c>
      <c r="L28" s="3" t="s">
        <v>519</v>
      </c>
      <c r="M28" s="3">
        <v>2</v>
      </c>
      <c r="N28" s="3" t="s">
        <v>572</v>
      </c>
      <c r="O28" s="3" t="s">
        <v>528</v>
      </c>
      <c r="P28" s="3" t="s">
        <v>521</v>
      </c>
      <c r="Q28" s="3" t="s">
        <v>522</v>
      </c>
      <c r="R28" s="3">
        <v>565041.45540700003</v>
      </c>
      <c r="S28" s="3">
        <v>5862159250.8800001</v>
      </c>
    </row>
    <row r="29" spans="1:19" x14ac:dyDescent="0.25">
      <c r="A29" s="3" t="s">
        <v>412</v>
      </c>
      <c r="B29" s="3" t="s">
        <v>573</v>
      </c>
      <c r="C29" s="3" t="s">
        <v>574</v>
      </c>
      <c r="D29" s="3">
        <v>58</v>
      </c>
      <c r="E29" s="3" t="s">
        <v>549</v>
      </c>
      <c r="F29" s="3" t="s">
        <v>550</v>
      </c>
      <c r="G29" s="3" t="s">
        <v>551</v>
      </c>
      <c r="H29" s="3">
        <v>5.3</v>
      </c>
      <c r="I29" s="3" t="s">
        <v>552</v>
      </c>
      <c r="J29" s="3">
        <v>5</v>
      </c>
      <c r="K29" s="3" t="s">
        <v>553</v>
      </c>
      <c r="L29" s="3" t="s">
        <v>519</v>
      </c>
      <c r="M29" s="3">
        <v>2</v>
      </c>
      <c r="N29" s="3" t="s">
        <v>575</v>
      </c>
      <c r="O29" s="3" t="s">
        <v>555</v>
      </c>
      <c r="P29" s="3" t="s">
        <v>556</v>
      </c>
      <c r="Q29" s="3" t="s">
        <v>557</v>
      </c>
      <c r="R29" s="3">
        <v>272917.51061100001</v>
      </c>
      <c r="S29" s="3">
        <v>385933049.09899902</v>
      </c>
    </row>
    <row r="30" spans="1:19" x14ac:dyDescent="0.25">
      <c r="A30" s="3" t="s">
        <v>423</v>
      </c>
      <c r="B30" s="3" t="s">
        <v>561</v>
      </c>
      <c r="C30" s="3" t="s">
        <v>562</v>
      </c>
      <c r="D30" s="3">
        <v>59</v>
      </c>
      <c r="E30" s="3" t="s">
        <v>563</v>
      </c>
      <c r="F30" s="3" t="s">
        <v>564</v>
      </c>
      <c r="G30" s="3" t="s">
        <v>563</v>
      </c>
      <c r="H30" s="3">
        <v>8.1</v>
      </c>
      <c r="I30" s="3" t="s">
        <v>517</v>
      </c>
      <c r="J30" s="3">
        <v>8</v>
      </c>
      <c r="K30" s="3" t="s">
        <v>518</v>
      </c>
      <c r="L30" s="3" t="s">
        <v>519</v>
      </c>
      <c r="M30" s="3">
        <v>2</v>
      </c>
      <c r="N30" s="3" t="s">
        <v>565</v>
      </c>
      <c r="O30" s="3" t="s">
        <v>566</v>
      </c>
      <c r="P30" s="3" t="s">
        <v>521</v>
      </c>
      <c r="Q30" s="3" t="s">
        <v>522</v>
      </c>
      <c r="R30" s="3">
        <v>647004.07468299905</v>
      </c>
      <c r="S30" s="3">
        <v>5507216450.4700003</v>
      </c>
    </row>
    <row r="31" spans="1:19" x14ac:dyDescent="0.25">
      <c r="A31" s="3" t="s">
        <v>436</v>
      </c>
      <c r="B31" s="3" t="s">
        <v>561</v>
      </c>
      <c r="C31" s="3" t="s">
        <v>562</v>
      </c>
      <c r="D31" s="3">
        <v>59</v>
      </c>
      <c r="E31" s="3" t="s">
        <v>563</v>
      </c>
      <c r="F31" s="3" t="s">
        <v>564</v>
      </c>
      <c r="G31" s="3" t="s">
        <v>563</v>
      </c>
      <c r="H31" s="3">
        <v>8.1</v>
      </c>
      <c r="I31" s="3" t="s">
        <v>517</v>
      </c>
      <c r="J31" s="3">
        <v>8</v>
      </c>
      <c r="K31" s="3" t="s">
        <v>518</v>
      </c>
      <c r="L31" s="3" t="s">
        <v>519</v>
      </c>
      <c r="M31" s="3">
        <v>2</v>
      </c>
      <c r="N31" s="3" t="s">
        <v>565</v>
      </c>
      <c r="O31" s="3" t="s">
        <v>566</v>
      </c>
      <c r="P31" s="3" t="s">
        <v>521</v>
      </c>
      <c r="Q31" s="3" t="s">
        <v>522</v>
      </c>
      <c r="R31" s="3">
        <v>647004.07468299905</v>
      </c>
      <c r="S31" s="3">
        <v>5507216450.4700003</v>
      </c>
    </row>
    <row r="32" spans="1:19" x14ac:dyDescent="0.25">
      <c r="A32" s="3" t="s">
        <v>446</v>
      </c>
      <c r="B32" s="3" t="s">
        <v>573</v>
      </c>
      <c r="C32" s="3" t="s">
        <v>574</v>
      </c>
      <c r="D32" s="3">
        <v>58</v>
      </c>
      <c r="E32" s="3" t="s">
        <v>549</v>
      </c>
      <c r="F32" s="3" t="s">
        <v>550</v>
      </c>
      <c r="G32" s="3" t="s">
        <v>551</v>
      </c>
      <c r="H32" s="3">
        <v>5.3</v>
      </c>
      <c r="I32" s="3" t="s">
        <v>552</v>
      </c>
      <c r="J32" s="3">
        <v>5</v>
      </c>
      <c r="K32" s="3" t="s">
        <v>553</v>
      </c>
      <c r="L32" s="3" t="s">
        <v>519</v>
      </c>
      <c r="M32" s="3">
        <v>2</v>
      </c>
      <c r="N32" s="3" t="s">
        <v>575</v>
      </c>
      <c r="O32" s="3" t="s">
        <v>555</v>
      </c>
      <c r="P32" s="3" t="s">
        <v>556</v>
      </c>
      <c r="Q32" s="3" t="s">
        <v>557</v>
      </c>
      <c r="R32" s="3">
        <v>272917.51061100001</v>
      </c>
      <c r="S32" s="3">
        <v>385933049.09899902</v>
      </c>
    </row>
    <row r="33" spans="1:19" x14ac:dyDescent="0.25">
      <c r="A33" s="3" t="s">
        <v>457</v>
      </c>
      <c r="B33" s="3" t="s">
        <v>561</v>
      </c>
      <c r="C33" s="3" t="s">
        <v>562</v>
      </c>
      <c r="D33" s="3">
        <v>59</v>
      </c>
      <c r="E33" s="3" t="s">
        <v>563</v>
      </c>
      <c r="F33" s="3" t="s">
        <v>564</v>
      </c>
      <c r="G33" s="3" t="s">
        <v>563</v>
      </c>
      <c r="H33" s="3">
        <v>8.1</v>
      </c>
      <c r="I33" s="3" t="s">
        <v>517</v>
      </c>
      <c r="J33" s="3">
        <v>8</v>
      </c>
      <c r="K33" s="3" t="s">
        <v>518</v>
      </c>
      <c r="L33" s="3" t="s">
        <v>519</v>
      </c>
      <c r="M33" s="3">
        <v>2</v>
      </c>
      <c r="N33" s="3" t="s">
        <v>565</v>
      </c>
      <c r="O33" s="3" t="s">
        <v>566</v>
      </c>
      <c r="P33" s="3" t="s">
        <v>521</v>
      </c>
      <c r="Q33" s="3" t="s">
        <v>522</v>
      </c>
      <c r="R33" s="3">
        <v>647004.07468299905</v>
      </c>
      <c r="S33" s="3">
        <v>5507216450.4700003</v>
      </c>
    </row>
    <row r="34" spans="1:19" x14ac:dyDescent="0.25">
      <c r="A34" s="3" t="s">
        <v>467</v>
      </c>
      <c r="B34" s="3" t="s">
        <v>573</v>
      </c>
      <c r="C34" s="3" t="s">
        <v>574</v>
      </c>
      <c r="D34" s="3">
        <v>58</v>
      </c>
      <c r="E34" s="3" t="s">
        <v>549</v>
      </c>
      <c r="F34" s="3" t="s">
        <v>550</v>
      </c>
      <c r="G34" s="3" t="s">
        <v>551</v>
      </c>
      <c r="H34" s="3">
        <v>5.3</v>
      </c>
      <c r="I34" s="3" t="s">
        <v>552</v>
      </c>
      <c r="J34" s="3">
        <v>5</v>
      </c>
      <c r="K34" s="3" t="s">
        <v>553</v>
      </c>
      <c r="L34" s="3" t="s">
        <v>519</v>
      </c>
      <c r="M34" s="3">
        <v>2</v>
      </c>
      <c r="N34" s="3" t="s">
        <v>575</v>
      </c>
      <c r="O34" s="3" t="s">
        <v>555</v>
      </c>
      <c r="P34" s="3" t="s">
        <v>556</v>
      </c>
      <c r="Q34" s="3" t="s">
        <v>557</v>
      </c>
      <c r="R34" s="3">
        <v>272917.51061100001</v>
      </c>
      <c r="S34" s="3">
        <v>385933049.09899902</v>
      </c>
    </row>
    <row r="35" spans="1:19" x14ac:dyDescent="0.25">
      <c r="A35" s="3" t="s">
        <v>477</v>
      </c>
      <c r="B35" s="3" t="s">
        <v>573</v>
      </c>
      <c r="C35" s="3" t="s">
        <v>574</v>
      </c>
      <c r="D35" s="3">
        <v>58</v>
      </c>
      <c r="E35" s="3" t="s">
        <v>549</v>
      </c>
      <c r="F35" s="3" t="s">
        <v>550</v>
      </c>
      <c r="G35" s="3" t="s">
        <v>551</v>
      </c>
      <c r="H35" s="3">
        <v>5.3</v>
      </c>
      <c r="I35" s="3" t="s">
        <v>552</v>
      </c>
      <c r="J35" s="3">
        <v>5</v>
      </c>
      <c r="K35" s="3" t="s">
        <v>553</v>
      </c>
      <c r="L35" s="3" t="s">
        <v>519</v>
      </c>
      <c r="M35" s="3">
        <v>2</v>
      </c>
      <c r="N35" s="3" t="s">
        <v>575</v>
      </c>
      <c r="O35" s="3" t="s">
        <v>555</v>
      </c>
      <c r="P35" s="3" t="s">
        <v>556</v>
      </c>
      <c r="Q35" s="3" t="s">
        <v>557</v>
      </c>
      <c r="R35" s="3">
        <v>272917.51061100001</v>
      </c>
      <c r="S35" s="3">
        <v>385933049.09899902</v>
      </c>
    </row>
  </sheetData>
  <sortState ref="A2:S35">
    <sortCondition ref="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5"/>
  <sheetViews>
    <sheetView topLeftCell="K1" workbookViewId="0">
      <pane ySplit="1" topLeftCell="A2" activePane="bottomLeft" state="frozen"/>
      <selection pane="bottomLeft" activeCell="V23" sqref="V23"/>
    </sheetView>
  </sheetViews>
  <sheetFormatPr defaultRowHeight="15" x14ac:dyDescent="0.25"/>
  <cols>
    <col min="4" max="4" width="16.85546875" bestFit="1" customWidth="1"/>
    <col min="5" max="5" width="18.5703125" bestFit="1" customWidth="1"/>
    <col min="6" max="6" width="10.85546875" bestFit="1" customWidth="1"/>
    <col min="9" max="9" width="35.140625" bestFit="1" customWidth="1"/>
    <col min="10" max="10" width="30.85546875" bestFit="1" customWidth="1"/>
    <col min="11" max="11" width="16.42578125" bestFit="1" customWidth="1"/>
    <col min="12" max="12" width="21.5703125" bestFit="1" customWidth="1"/>
    <col min="13" max="13" width="20.5703125" bestFit="1" customWidth="1"/>
    <col min="14" max="14" width="19.42578125" bestFit="1" customWidth="1"/>
    <col min="15" max="15" width="19" bestFit="1" customWidth="1"/>
    <col min="16" max="16" width="12.140625" bestFit="1" customWidth="1"/>
    <col min="17" max="17" width="12.42578125" bestFit="1" customWidth="1"/>
    <col min="18" max="18" width="24.7109375" bestFit="1" customWidth="1"/>
    <col min="19" max="19" width="25" bestFit="1" customWidth="1"/>
    <col min="20" max="20" width="24.28515625" bestFit="1" customWidth="1"/>
    <col min="21" max="21" width="24.5703125" bestFit="1" customWidth="1"/>
  </cols>
  <sheetData>
    <row r="1" spans="1:23" s="5" customFormat="1" x14ac:dyDescent="0.25">
      <c r="A1" s="5" t="s">
        <v>495</v>
      </c>
      <c r="B1" s="5" t="s">
        <v>576</v>
      </c>
      <c r="C1" s="5" t="s">
        <v>577</v>
      </c>
      <c r="D1" s="5" t="s">
        <v>0</v>
      </c>
      <c r="E1" s="5" t="s">
        <v>884</v>
      </c>
      <c r="F1" s="5" t="s">
        <v>602</v>
      </c>
      <c r="G1" s="5" t="s">
        <v>578</v>
      </c>
      <c r="H1" s="5" t="s">
        <v>579</v>
      </c>
      <c r="I1" s="5" t="s">
        <v>580</v>
      </c>
      <c r="J1" s="5" t="s">
        <v>581</v>
      </c>
      <c r="K1" s="5" t="s">
        <v>582</v>
      </c>
      <c r="L1" s="5" t="s">
        <v>583</v>
      </c>
      <c r="M1" s="5" t="s">
        <v>584</v>
      </c>
      <c r="N1" s="5" t="s">
        <v>585</v>
      </c>
      <c r="O1" s="5" t="s">
        <v>586</v>
      </c>
      <c r="P1" s="5" t="s">
        <v>587</v>
      </c>
      <c r="Q1" s="5" t="s">
        <v>588</v>
      </c>
      <c r="R1" s="5" t="s">
        <v>589</v>
      </c>
      <c r="S1" s="5" t="s">
        <v>590</v>
      </c>
      <c r="T1" s="5" t="s">
        <v>591</v>
      </c>
      <c r="U1" s="5" t="s">
        <v>592</v>
      </c>
      <c r="V1" s="5" t="s">
        <v>601</v>
      </c>
      <c r="W1" s="5" t="s">
        <v>58</v>
      </c>
    </row>
    <row r="2" spans="1:23" x14ac:dyDescent="0.25">
      <c r="A2" s="10">
        <v>1</v>
      </c>
      <c r="B2" s="5" t="s">
        <v>90</v>
      </c>
      <c r="C2" s="5">
        <v>0.4</v>
      </c>
      <c r="D2" t="str">
        <f t="shared" ref="D2:D23" si="0">CONCATENATE(TEXT(A2,"00"),"-",B2,"-",TEXT(C2,"0.0"))</f>
        <v>01-VBUR-0.4</v>
      </c>
      <c r="E2" t="s">
        <v>89</v>
      </c>
      <c r="F2" s="6">
        <v>42571</v>
      </c>
      <c r="G2" s="5">
        <v>0</v>
      </c>
      <c r="H2" s="5" t="s">
        <v>593</v>
      </c>
      <c r="I2" s="5">
        <v>14</v>
      </c>
      <c r="J2" s="5">
        <v>15</v>
      </c>
      <c r="K2" s="5">
        <v>11</v>
      </c>
      <c r="L2" s="5">
        <v>16</v>
      </c>
      <c r="M2" s="5">
        <v>4</v>
      </c>
      <c r="N2" s="5">
        <v>11</v>
      </c>
      <c r="O2" s="5">
        <v>5</v>
      </c>
      <c r="P2" s="5">
        <v>8</v>
      </c>
      <c r="Q2" s="5">
        <v>8</v>
      </c>
      <c r="R2" s="5">
        <v>9</v>
      </c>
      <c r="S2" s="5">
        <v>9</v>
      </c>
      <c r="T2" s="5">
        <v>5</v>
      </c>
      <c r="U2" s="5">
        <v>5</v>
      </c>
      <c r="V2">
        <f t="shared" ref="V2:V35" si="1">SUM(I2:U2)</f>
        <v>120</v>
      </c>
      <c r="W2" s="5"/>
    </row>
    <row r="3" spans="1:23" x14ac:dyDescent="0.25">
      <c r="A3" s="10">
        <v>2</v>
      </c>
      <c r="B3" s="5" t="s">
        <v>108</v>
      </c>
      <c r="C3" s="5">
        <v>0.4</v>
      </c>
      <c r="D3" t="str">
        <f t="shared" si="0"/>
        <v>02-BLBA-0.4</v>
      </c>
      <c r="E3" t="s">
        <v>107</v>
      </c>
      <c r="F3" s="6">
        <v>42613</v>
      </c>
      <c r="G3" s="5">
        <v>1</v>
      </c>
      <c r="H3" s="5" t="s">
        <v>593</v>
      </c>
      <c r="I3" s="5">
        <v>16</v>
      </c>
      <c r="J3" s="5">
        <v>17</v>
      </c>
      <c r="K3" s="5">
        <v>13</v>
      </c>
      <c r="L3" s="5">
        <v>15</v>
      </c>
      <c r="M3" s="5">
        <v>15</v>
      </c>
      <c r="N3" s="5">
        <v>18</v>
      </c>
      <c r="O3" s="5">
        <v>14</v>
      </c>
      <c r="P3" s="5">
        <v>9</v>
      </c>
      <c r="Q3" s="5">
        <v>9</v>
      </c>
      <c r="R3" s="5">
        <v>9</v>
      </c>
      <c r="S3" s="5">
        <v>9</v>
      </c>
      <c r="T3" s="5">
        <v>10</v>
      </c>
      <c r="U3" s="5">
        <v>10</v>
      </c>
      <c r="V3">
        <f t="shared" si="1"/>
        <v>164</v>
      </c>
      <c r="W3" s="5"/>
    </row>
    <row r="4" spans="1:23" x14ac:dyDescent="0.25">
      <c r="A4" s="5">
        <v>2</v>
      </c>
      <c r="B4" s="5" t="s">
        <v>123</v>
      </c>
      <c r="C4" s="5">
        <v>25.6</v>
      </c>
      <c r="D4" t="str">
        <f t="shared" si="0"/>
        <v>02-CASS-25.6</v>
      </c>
      <c r="E4" t="s">
        <v>122</v>
      </c>
      <c r="F4" s="6">
        <v>42613</v>
      </c>
      <c r="G4" s="5">
        <v>1</v>
      </c>
      <c r="H4" s="5" t="s">
        <v>593</v>
      </c>
      <c r="I4" s="5">
        <v>17</v>
      </c>
      <c r="J4" s="5">
        <v>12</v>
      </c>
      <c r="K4" s="5">
        <v>16</v>
      </c>
      <c r="L4" s="5">
        <v>18</v>
      </c>
      <c r="M4" s="5">
        <v>20</v>
      </c>
      <c r="N4" s="5">
        <v>19</v>
      </c>
      <c r="O4" s="5">
        <v>19</v>
      </c>
      <c r="P4" s="5">
        <v>10</v>
      </c>
      <c r="Q4" s="5">
        <v>5</v>
      </c>
      <c r="R4" s="5">
        <v>10</v>
      </c>
      <c r="S4" s="5">
        <v>7</v>
      </c>
      <c r="T4" s="5">
        <v>10</v>
      </c>
      <c r="U4" s="5">
        <v>10</v>
      </c>
      <c r="V4">
        <f t="shared" si="1"/>
        <v>173</v>
      </c>
      <c r="W4" s="5"/>
    </row>
    <row r="5" spans="1:23" x14ac:dyDescent="0.25">
      <c r="A5" s="5">
        <v>2</v>
      </c>
      <c r="B5" s="5" t="s">
        <v>123</v>
      </c>
      <c r="C5" s="5">
        <v>33.299999999999997</v>
      </c>
      <c r="D5" t="str">
        <f t="shared" si="0"/>
        <v>02-CASS-33.3</v>
      </c>
      <c r="E5" t="s">
        <v>135</v>
      </c>
      <c r="F5" s="6">
        <v>42613</v>
      </c>
      <c r="G5" s="5">
        <v>1</v>
      </c>
      <c r="H5" s="5" t="s">
        <v>593</v>
      </c>
      <c r="I5" s="5">
        <v>13</v>
      </c>
      <c r="J5" s="5">
        <v>13</v>
      </c>
      <c r="K5" s="5">
        <v>10</v>
      </c>
      <c r="L5" s="5">
        <v>15</v>
      </c>
      <c r="M5" s="5"/>
      <c r="N5" s="5">
        <v>18</v>
      </c>
      <c r="O5" s="5">
        <v>20</v>
      </c>
      <c r="P5" s="5">
        <v>4</v>
      </c>
      <c r="Q5" s="5">
        <v>9</v>
      </c>
      <c r="R5" s="5">
        <v>4</v>
      </c>
      <c r="S5" s="5">
        <v>9</v>
      </c>
      <c r="T5" s="5">
        <v>0</v>
      </c>
      <c r="U5" s="5">
        <v>2</v>
      </c>
      <c r="V5">
        <f t="shared" si="1"/>
        <v>117</v>
      </c>
      <c r="W5" s="5"/>
    </row>
    <row r="6" spans="1:23" x14ac:dyDescent="0.25">
      <c r="A6" s="5">
        <v>2</v>
      </c>
      <c r="B6" s="5" t="s">
        <v>142</v>
      </c>
      <c r="C6" s="5">
        <v>0.8</v>
      </c>
      <c r="D6" t="str">
        <f t="shared" si="0"/>
        <v>02-RAWS-0.8</v>
      </c>
      <c r="E6" t="s">
        <v>141</v>
      </c>
      <c r="F6" s="6">
        <v>42612</v>
      </c>
      <c r="G6" s="5">
        <v>1</v>
      </c>
      <c r="H6" s="5" t="s">
        <v>593</v>
      </c>
      <c r="I6" s="5">
        <v>15</v>
      </c>
      <c r="J6" s="5">
        <v>18</v>
      </c>
      <c r="K6" s="5">
        <v>17</v>
      </c>
      <c r="L6" s="5">
        <v>14</v>
      </c>
      <c r="M6" s="5">
        <v>18</v>
      </c>
      <c r="N6" s="5">
        <v>17</v>
      </c>
      <c r="O6" s="5">
        <v>15</v>
      </c>
      <c r="P6" s="5">
        <v>8</v>
      </c>
      <c r="Q6" s="5">
        <v>9</v>
      </c>
      <c r="R6" s="5">
        <v>7</v>
      </c>
      <c r="S6" s="5">
        <v>8</v>
      </c>
      <c r="T6" s="5">
        <v>3</v>
      </c>
      <c r="U6" s="5">
        <v>8</v>
      </c>
      <c r="V6">
        <f t="shared" si="1"/>
        <v>157</v>
      </c>
      <c r="W6" s="5"/>
    </row>
    <row r="7" spans="1:23" x14ac:dyDescent="0.25">
      <c r="A7" s="5">
        <v>3</v>
      </c>
      <c r="B7" s="5" t="s">
        <v>159</v>
      </c>
      <c r="C7" s="5">
        <v>4.5</v>
      </c>
      <c r="D7" t="str">
        <f t="shared" si="0"/>
        <v>03-BEEK-4.5</v>
      </c>
      <c r="E7" t="s">
        <v>158</v>
      </c>
      <c r="F7" s="6">
        <v>42599</v>
      </c>
      <c r="G7" s="5">
        <v>1</v>
      </c>
      <c r="H7" s="5" t="s">
        <v>593</v>
      </c>
      <c r="I7" s="5">
        <v>8</v>
      </c>
      <c r="J7" s="5">
        <v>13</v>
      </c>
      <c r="K7" s="5">
        <v>15</v>
      </c>
      <c r="L7" s="5">
        <v>12</v>
      </c>
      <c r="M7" s="5">
        <v>18</v>
      </c>
      <c r="N7" s="5">
        <v>13</v>
      </c>
      <c r="O7" s="5">
        <v>15</v>
      </c>
      <c r="P7" s="5">
        <v>7</v>
      </c>
      <c r="Q7" s="5">
        <v>10</v>
      </c>
      <c r="R7" s="5">
        <v>10</v>
      </c>
      <c r="S7" s="5">
        <v>10</v>
      </c>
      <c r="T7" s="5">
        <v>6</v>
      </c>
      <c r="U7" s="5">
        <v>10</v>
      </c>
      <c r="V7">
        <f t="shared" si="1"/>
        <v>147</v>
      </c>
      <c r="W7" s="5"/>
    </row>
    <row r="8" spans="1:23" x14ac:dyDescent="0.25">
      <c r="A8" s="11" t="s">
        <v>598</v>
      </c>
      <c r="B8" t="s">
        <v>173</v>
      </c>
      <c r="C8">
        <v>1.8</v>
      </c>
      <c r="D8" t="str">
        <f t="shared" si="0"/>
        <v>05-CBRO-1.8</v>
      </c>
      <c r="E8" t="s">
        <v>172</v>
      </c>
      <c r="F8" s="1">
        <v>42975</v>
      </c>
      <c r="G8">
        <v>1</v>
      </c>
      <c r="H8" t="s">
        <v>593</v>
      </c>
      <c r="I8">
        <v>18</v>
      </c>
      <c r="J8">
        <v>18</v>
      </c>
      <c r="K8">
        <v>15</v>
      </c>
      <c r="L8">
        <v>16</v>
      </c>
      <c r="M8">
        <v>17</v>
      </c>
      <c r="N8">
        <v>17</v>
      </c>
      <c r="O8">
        <v>16</v>
      </c>
      <c r="P8">
        <v>4</v>
      </c>
      <c r="Q8">
        <v>9</v>
      </c>
      <c r="R8">
        <v>6</v>
      </c>
      <c r="S8">
        <v>9</v>
      </c>
      <c r="T8">
        <v>2</v>
      </c>
      <c r="U8">
        <v>4</v>
      </c>
      <c r="V8">
        <f t="shared" si="1"/>
        <v>151</v>
      </c>
    </row>
    <row r="9" spans="1:23" x14ac:dyDescent="0.25">
      <c r="A9" s="11" t="s">
        <v>598</v>
      </c>
      <c r="B9" t="s">
        <v>185</v>
      </c>
      <c r="C9">
        <v>35.700000000000003</v>
      </c>
      <c r="D9" t="str">
        <f t="shared" si="0"/>
        <v>05-STEO-35.7</v>
      </c>
      <c r="E9" t="s">
        <v>184</v>
      </c>
      <c r="F9" s="1">
        <v>42956</v>
      </c>
      <c r="G9">
        <v>1</v>
      </c>
      <c r="H9" t="s">
        <v>593</v>
      </c>
      <c r="I9">
        <v>16</v>
      </c>
      <c r="J9">
        <v>15</v>
      </c>
      <c r="K9">
        <v>4</v>
      </c>
      <c r="L9">
        <v>3</v>
      </c>
      <c r="M9">
        <v>18</v>
      </c>
      <c r="N9">
        <v>14</v>
      </c>
      <c r="O9">
        <v>5</v>
      </c>
      <c r="P9">
        <v>3</v>
      </c>
      <c r="Q9">
        <v>4</v>
      </c>
      <c r="R9">
        <v>5</v>
      </c>
      <c r="S9">
        <v>5</v>
      </c>
      <c r="T9">
        <v>8</v>
      </c>
      <c r="U9">
        <v>3</v>
      </c>
      <c r="V9">
        <f t="shared" si="1"/>
        <v>103</v>
      </c>
    </row>
    <row r="10" spans="1:23" x14ac:dyDescent="0.25">
      <c r="A10" s="5">
        <v>7</v>
      </c>
      <c r="B10" s="5" t="s">
        <v>197</v>
      </c>
      <c r="C10" s="5">
        <v>0.1</v>
      </c>
      <c r="D10" t="str">
        <f t="shared" si="0"/>
        <v>07-BLDY-0.1</v>
      </c>
      <c r="E10" t="s">
        <v>196</v>
      </c>
      <c r="F10" s="6">
        <v>42564</v>
      </c>
      <c r="G10" s="5">
        <v>1</v>
      </c>
      <c r="H10" s="5" t="s">
        <v>593</v>
      </c>
      <c r="I10" s="5">
        <v>2</v>
      </c>
      <c r="J10" s="5">
        <v>4</v>
      </c>
      <c r="K10" s="5">
        <v>1</v>
      </c>
      <c r="L10" s="5">
        <v>4</v>
      </c>
      <c r="M10" s="5">
        <v>6</v>
      </c>
      <c r="N10" s="5">
        <v>1</v>
      </c>
      <c r="O10" s="5">
        <v>1</v>
      </c>
      <c r="P10" s="5">
        <v>8</v>
      </c>
      <c r="Q10" s="5">
        <v>8</v>
      </c>
      <c r="R10" s="5">
        <v>1</v>
      </c>
      <c r="S10" s="5">
        <v>1</v>
      </c>
      <c r="T10" s="5">
        <v>0</v>
      </c>
      <c r="U10" s="5">
        <v>0</v>
      </c>
      <c r="V10">
        <f t="shared" si="1"/>
        <v>37</v>
      </c>
      <c r="W10" s="5" t="s">
        <v>594</v>
      </c>
    </row>
    <row r="11" spans="1:23" x14ac:dyDescent="0.25">
      <c r="A11" s="5">
        <v>7</v>
      </c>
      <c r="B11" s="5" t="s">
        <v>209</v>
      </c>
      <c r="C11" s="5">
        <v>32.799999999999997</v>
      </c>
      <c r="D11" t="str">
        <f t="shared" si="0"/>
        <v>07-CANA-32.8</v>
      </c>
      <c r="E11" t="s">
        <v>208</v>
      </c>
      <c r="F11" s="6">
        <v>42563</v>
      </c>
      <c r="G11" s="5">
        <v>1</v>
      </c>
      <c r="H11" s="5" t="s">
        <v>593</v>
      </c>
      <c r="I11" s="5">
        <v>16</v>
      </c>
      <c r="J11" s="5">
        <v>14</v>
      </c>
      <c r="K11" s="5">
        <v>15</v>
      </c>
      <c r="L11" s="5"/>
      <c r="M11" s="5">
        <v>18</v>
      </c>
      <c r="N11" s="5">
        <v>17</v>
      </c>
      <c r="O11" s="5">
        <v>11</v>
      </c>
      <c r="P11" s="5">
        <v>7</v>
      </c>
      <c r="Q11" s="5">
        <v>8</v>
      </c>
      <c r="R11" s="5">
        <v>10</v>
      </c>
      <c r="S11" s="5">
        <v>10</v>
      </c>
      <c r="T11" s="5">
        <v>2</v>
      </c>
      <c r="U11" s="5">
        <v>3</v>
      </c>
      <c r="V11">
        <f t="shared" si="1"/>
        <v>131</v>
      </c>
      <c r="W11" s="5"/>
    </row>
    <row r="12" spans="1:23" x14ac:dyDescent="0.25">
      <c r="A12" s="5">
        <v>7</v>
      </c>
      <c r="B12" s="5" t="s">
        <v>221</v>
      </c>
      <c r="C12" s="5">
        <v>0.9</v>
      </c>
      <c r="D12" t="str">
        <f t="shared" si="0"/>
        <v>07-COWA_T10-0.9</v>
      </c>
      <c r="E12" t="s">
        <v>220</v>
      </c>
      <c r="F12" s="6">
        <v>42565</v>
      </c>
      <c r="G12" s="5">
        <v>1</v>
      </c>
      <c r="H12" s="5" t="s">
        <v>593</v>
      </c>
      <c r="I12" s="5">
        <v>12</v>
      </c>
      <c r="J12" s="5">
        <v>13</v>
      </c>
      <c r="K12" s="5">
        <v>12</v>
      </c>
      <c r="L12" s="5">
        <v>13</v>
      </c>
      <c r="M12" s="5">
        <v>16</v>
      </c>
      <c r="N12" s="5">
        <v>19</v>
      </c>
      <c r="O12" s="5">
        <v>11</v>
      </c>
      <c r="P12" s="5">
        <v>8</v>
      </c>
      <c r="Q12" s="5">
        <v>8</v>
      </c>
      <c r="R12" s="5">
        <v>9</v>
      </c>
      <c r="S12" s="5">
        <v>7</v>
      </c>
      <c r="T12" s="5">
        <v>9</v>
      </c>
      <c r="U12" s="5">
        <v>6</v>
      </c>
      <c r="V12">
        <f t="shared" si="1"/>
        <v>143</v>
      </c>
      <c r="W12" s="5"/>
    </row>
    <row r="13" spans="1:23" x14ac:dyDescent="0.25">
      <c r="A13" s="5">
        <v>7</v>
      </c>
      <c r="B13" s="5" t="s">
        <v>235</v>
      </c>
      <c r="C13" s="5">
        <v>1.4</v>
      </c>
      <c r="D13" t="str">
        <f t="shared" si="0"/>
        <v>07-GEDD-1.4</v>
      </c>
      <c r="E13" t="s">
        <v>234</v>
      </c>
      <c r="F13" s="6">
        <v>42564</v>
      </c>
      <c r="G13" s="5">
        <v>1</v>
      </c>
      <c r="H13" s="5" t="s">
        <v>593</v>
      </c>
      <c r="I13" s="5">
        <v>12</v>
      </c>
      <c r="J13" s="5">
        <v>17</v>
      </c>
      <c r="K13" s="5">
        <v>17</v>
      </c>
      <c r="L13" s="5"/>
      <c r="M13" s="5">
        <v>20</v>
      </c>
      <c r="N13" s="5">
        <v>18</v>
      </c>
      <c r="O13" s="5">
        <v>3</v>
      </c>
      <c r="P13" s="5">
        <v>9</v>
      </c>
      <c r="Q13" s="5">
        <v>9</v>
      </c>
      <c r="R13" s="5">
        <v>10</v>
      </c>
      <c r="S13" s="5">
        <v>10</v>
      </c>
      <c r="T13" s="5">
        <v>4</v>
      </c>
      <c r="U13" s="5">
        <v>2</v>
      </c>
      <c r="V13">
        <f t="shared" si="1"/>
        <v>131</v>
      </c>
      <c r="W13" s="5"/>
    </row>
    <row r="14" spans="1:23" x14ac:dyDescent="0.25">
      <c r="A14" s="5">
        <v>7</v>
      </c>
      <c r="B14" s="5" t="s">
        <v>244</v>
      </c>
      <c r="C14" s="5">
        <v>0.5</v>
      </c>
      <c r="D14" t="str">
        <f t="shared" si="0"/>
        <v>07-HARB-0.5</v>
      </c>
      <c r="E14" t="s">
        <v>883</v>
      </c>
      <c r="F14" s="6">
        <v>42564</v>
      </c>
      <c r="G14" s="5">
        <v>1</v>
      </c>
      <c r="H14" s="5" t="s">
        <v>593</v>
      </c>
      <c r="I14" s="5">
        <v>12</v>
      </c>
      <c r="J14" s="5">
        <v>13</v>
      </c>
      <c r="K14" s="5">
        <v>13</v>
      </c>
      <c r="L14" s="5"/>
      <c r="M14" s="5">
        <v>17</v>
      </c>
      <c r="N14" s="5">
        <v>4</v>
      </c>
      <c r="O14" s="5">
        <v>2</v>
      </c>
      <c r="P14" s="5">
        <v>9</v>
      </c>
      <c r="Q14" s="5">
        <v>8</v>
      </c>
      <c r="R14" s="5">
        <v>8</v>
      </c>
      <c r="S14" s="5">
        <v>7</v>
      </c>
      <c r="T14" s="5">
        <v>5</v>
      </c>
      <c r="U14" s="5">
        <v>4</v>
      </c>
      <c r="V14">
        <f t="shared" si="1"/>
        <v>102</v>
      </c>
      <c r="W14" s="5"/>
    </row>
    <row r="15" spans="1:23" x14ac:dyDescent="0.25">
      <c r="A15" s="5">
        <v>7</v>
      </c>
      <c r="B15" s="5" t="s">
        <v>253</v>
      </c>
      <c r="C15" s="5">
        <v>1.2</v>
      </c>
      <c r="D15" t="str">
        <f t="shared" si="0"/>
        <v>07-HENC_T4-1.2</v>
      </c>
      <c r="E15" t="s">
        <v>252</v>
      </c>
      <c r="F15" s="6">
        <v>42564</v>
      </c>
      <c r="G15" s="5">
        <v>1</v>
      </c>
      <c r="H15" s="5" t="s">
        <v>593</v>
      </c>
      <c r="I15" s="5">
        <v>7</v>
      </c>
      <c r="J15" s="5">
        <v>18</v>
      </c>
      <c r="K15" s="5">
        <v>6</v>
      </c>
      <c r="L15" s="5">
        <v>13</v>
      </c>
      <c r="M15" s="5">
        <v>17</v>
      </c>
      <c r="N15" s="5">
        <v>11</v>
      </c>
      <c r="O15" s="5">
        <v>8</v>
      </c>
      <c r="P15" s="5">
        <v>8</v>
      </c>
      <c r="Q15" s="5">
        <v>8</v>
      </c>
      <c r="R15" s="5">
        <v>5</v>
      </c>
      <c r="S15" s="5">
        <v>7</v>
      </c>
      <c r="T15" s="5">
        <v>1</v>
      </c>
      <c r="U15" s="5">
        <v>1</v>
      </c>
      <c r="V15">
        <f t="shared" si="1"/>
        <v>110</v>
      </c>
      <c r="W15" s="5" t="s">
        <v>595</v>
      </c>
    </row>
    <row r="16" spans="1:23" x14ac:dyDescent="0.25">
      <c r="A16" s="5">
        <v>7</v>
      </c>
      <c r="B16" s="5" t="s">
        <v>265</v>
      </c>
      <c r="C16" s="5">
        <v>1.9</v>
      </c>
      <c r="D16" t="str">
        <f t="shared" si="0"/>
        <v>07-JACB-1.9</v>
      </c>
      <c r="E16" t="s">
        <v>264</v>
      </c>
      <c r="F16" s="6">
        <v>42563</v>
      </c>
      <c r="G16" s="5">
        <v>1</v>
      </c>
      <c r="H16" s="5" t="s">
        <v>593</v>
      </c>
      <c r="I16" s="5">
        <v>13</v>
      </c>
      <c r="J16" s="5">
        <v>14</v>
      </c>
      <c r="K16" s="5">
        <v>14</v>
      </c>
      <c r="L16" s="5">
        <v>9</v>
      </c>
      <c r="M16" s="5">
        <v>18</v>
      </c>
      <c r="N16" s="5">
        <v>16</v>
      </c>
      <c r="O16" s="5">
        <v>16</v>
      </c>
      <c r="P16" s="5">
        <v>8</v>
      </c>
      <c r="Q16" s="5">
        <v>7</v>
      </c>
      <c r="R16" s="5">
        <v>4</v>
      </c>
      <c r="S16" s="5">
        <v>4</v>
      </c>
      <c r="T16" s="5">
        <v>4</v>
      </c>
      <c r="U16" s="5">
        <v>4</v>
      </c>
      <c r="V16">
        <f t="shared" si="1"/>
        <v>131</v>
      </c>
      <c r="W16" s="5" t="s">
        <v>596</v>
      </c>
    </row>
    <row r="17" spans="1:23" x14ac:dyDescent="0.25">
      <c r="A17" s="5">
        <v>7</v>
      </c>
      <c r="B17" s="5" t="s">
        <v>277</v>
      </c>
      <c r="C17" s="5">
        <v>0.2</v>
      </c>
      <c r="D17" t="str">
        <f t="shared" si="0"/>
        <v>07-LITR-0.2</v>
      </c>
      <c r="E17" t="s">
        <v>276</v>
      </c>
      <c r="F17" s="6">
        <v>42563</v>
      </c>
      <c r="G17" s="5">
        <v>1</v>
      </c>
      <c r="H17" s="5" t="s">
        <v>593</v>
      </c>
      <c r="I17" s="5">
        <v>17</v>
      </c>
      <c r="J17" s="5">
        <v>17</v>
      </c>
      <c r="K17" s="5">
        <v>15</v>
      </c>
      <c r="L17" s="5">
        <v>14</v>
      </c>
      <c r="M17" s="5">
        <v>16</v>
      </c>
      <c r="N17" s="5">
        <v>16</v>
      </c>
      <c r="O17" s="5">
        <v>15</v>
      </c>
      <c r="P17" s="5">
        <v>8</v>
      </c>
      <c r="Q17" s="5">
        <v>8</v>
      </c>
      <c r="R17" s="5">
        <v>7</v>
      </c>
      <c r="S17" s="5">
        <v>8</v>
      </c>
      <c r="T17" s="5">
        <v>7</v>
      </c>
      <c r="U17" s="5">
        <v>8</v>
      </c>
      <c r="V17">
        <f t="shared" si="1"/>
        <v>156</v>
      </c>
      <c r="W17" s="5"/>
    </row>
    <row r="18" spans="1:23" x14ac:dyDescent="0.25">
      <c r="A18" s="5">
        <v>7</v>
      </c>
      <c r="B18" s="5" t="s">
        <v>286</v>
      </c>
      <c r="C18" s="5">
        <v>0.7</v>
      </c>
      <c r="D18" t="str">
        <f t="shared" si="0"/>
        <v>07-NINE-0.7</v>
      </c>
      <c r="E18" t="s">
        <v>285</v>
      </c>
      <c r="F18" s="6">
        <v>42564</v>
      </c>
      <c r="G18" s="5">
        <v>1</v>
      </c>
      <c r="H18" s="5" t="s">
        <v>593</v>
      </c>
      <c r="I18" s="5">
        <v>8</v>
      </c>
      <c r="J18" s="5">
        <v>13</v>
      </c>
      <c r="K18" s="5">
        <v>13</v>
      </c>
      <c r="L18" s="5"/>
      <c r="M18" s="5">
        <v>17</v>
      </c>
      <c r="N18" s="5">
        <v>8</v>
      </c>
      <c r="O18" s="5">
        <v>0</v>
      </c>
      <c r="P18" s="5">
        <v>5</v>
      </c>
      <c r="Q18" s="5">
        <v>5</v>
      </c>
      <c r="R18" s="5">
        <v>6</v>
      </c>
      <c r="S18" s="5">
        <v>6</v>
      </c>
      <c r="T18" s="5">
        <v>1</v>
      </c>
      <c r="U18" s="5">
        <v>1</v>
      </c>
      <c r="V18">
        <f t="shared" si="1"/>
        <v>83</v>
      </c>
      <c r="W18" s="5"/>
    </row>
    <row r="19" spans="1:23" x14ac:dyDescent="0.25">
      <c r="A19" s="5">
        <v>7</v>
      </c>
      <c r="B19" s="5" t="s">
        <v>296</v>
      </c>
      <c r="C19" s="5">
        <v>1.5</v>
      </c>
      <c r="D19" t="str">
        <f t="shared" si="0"/>
        <v>07-NORB_T10-1.5</v>
      </c>
      <c r="E19" t="s">
        <v>295</v>
      </c>
      <c r="F19" s="6">
        <v>42564</v>
      </c>
      <c r="G19" s="5">
        <v>1</v>
      </c>
      <c r="H19" s="5" t="s">
        <v>593</v>
      </c>
      <c r="I19" s="5">
        <v>17</v>
      </c>
      <c r="J19" s="5">
        <v>17</v>
      </c>
      <c r="K19" s="5">
        <v>7</v>
      </c>
      <c r="L19" s="5">
        <v>18</v>
      </c>
      <c r="M19" s="5">
        <v>15</v>
      </c>
      <c r="N19" s="5">
        <v>15</v>
      </c>
      <c r="O19" s="5">
        <v>14</v>
      </c>
      <c r="P19" s="5">
        <v>9</v>
      </c>
      <c r="Q19" s="5">
        <v>9</v>
      </c>
      <c r="R19" s="5">
        <v>10</v>
      </c>
      <c r="S19" s="5">
        <v>10</v>
      </c>
      <c r="T19" s="5">
        <v>10</v>
      </c>
      <c r="U19" s="5">
        <v>10</v>
      </c>
      <c r="V19">
        <f t="shared" si="1"/>
        <v>161</v>
      </c>
      <c r="W19" s="5"/>
    </row>
    <row r="20" spans="1:23" x14ac:dyDescent="0.25">
      <c r="A20" s="5">
        <v>7</v>
      </c>
      <c r="B20" s="5" t="s">
        <v>308</v>
      </c>
      <c r="C20" s="5">
        <v>1.5</v>
      </c>
      <c r="D20" t="str">
        <f t="shared" si="0"/>
        <v>07-SNDR-1.5</v>
      </c>
      <c r="E20" t="s">
        <v>307</v>
      </c>
      <c r="F20" s="6">
        <v>42564</v>
      </c>
      <c r="G20" s="5">
        <v>0</v>
      </c>
      <c r="H20" s="5" t="s">
        <v>593</v>
      </c>
      <c r="I20" s="5">
        <v>1</v>
      </c>
      <c r="J20" s="5">
        <v>1</v>
      </c>
      <c r="K20" s="5">
        <v>1</v>
      </c>
      <c r="L20" s="5">
        <v>2</v>
      </c>
      <c r="M20" s="5">
        <v>6</v>
      </c>
      <c r="N20" s="5">
        <v>2</v>
      </c>
      <c r="O20" s="5">
        <v>1</v>
      </c>
      <c r="P20" s="5">
        <v>4</v>
      </c>
      <c r="Q20" s="5">
        <v>3</v>
      </c>
      <c r="R20" s="5">
        <v>3</v>
      </c>
      <c r="S20" s="5">
        <v>2</v>
      </c>
      <c r="T20" s="5">
        <v>0</v>
      </c>
      <c r="U20" s="5">
        <v>0</v>
      </c>
      <c r="V20">
        <f t="shared" si="1"/>
        <v>26</v>
      </c>
      <c r="W20" s="5" t="s">
        <v>597</v>
      </c>
    </row>
    <row r="21" spans="1:23" x14ac:dyDescent="0.25">
      <c r="A21">
        <v>8</v>
      </c>
      <c r="B21" t="s">
        <v>318</v>
      </c>
      <c r="C21">
        <v>0.2</v>
      </c>
      <c r="D21" t="str">
        <f t="shared" si="0"/>
        <v>08-BENE-0.2</v>
      </c>
      <c r="E21" t="s">
        <v>317</v>
      </c>
      <c r="F21" s="1">
        <v>42990</v>
      </c>
      <c r="G21">
        <v>1</v>
      </c>
      <c r="H21" t="s">
        <v>593</v>
      </c>
      <c r="I21">
        <v>16</v>
      </c>
      <c r="J21">
        <v>17</v>
      </c>
      <c r="K21">
        <v>13</v>
      </c>
      <c r="L21">
        <v>16</v>
      </c>
      <c r="M21">
        <v>17</v>
      </c>
      <c r="N21">
        <v>19</v>
      </c>
      <c r="O21">
        <v>16</v>
      </c>
      <c r="P21">
        <v>9</v>
      </c>
      <c r="Q21">
        <v>9</v>
      </c>
      <c r="R21">
        <v>10</v>
      </c>
      <c r="S21">
        <v>10</v>
      </c>
      <c r="T21">
        <v>10</v>
      </c>
      <c r="U21">
        <v>10</v>
      </c>
      <c r="V21">
        <f t="shared" si="1"/>
        <v>172</v>
      </c>
    </row>
    <row r="22" spans="1:23" x14ac:dyDescent="0.25">
      <c r="A22">
        <v>8</v>
      </c>
      <c r="B22" t="s">
        <v>331</v>
      </c>
      <c r="C22">
        <v>3.4</v>
      </c>
      <c r="D22" t="str">
        <f t="shared" si="0"/>
        <v>08-MURM-3.4</v>
      </c>
      <c r="E22" t="s">
        <v>330</v>
      </c>
      <c r="F22" s="1">
        <v>42991</v>
      </c>
      <c r="G22">
        <v>1</v>
      </c>
      <c r="H22" t="s">
        <v>593</v>
      </c>
      <c r="I22">
        <v>17</v>
      </c>
      <c r="J22">
        <v>18</v>
      </c>
      <c r="K22">
        <v>17</v>
      </c>
      <c r="L22">
        <v>17</v>
      </c>
      <c r="M22">
        <v>18</v>
      </c>
      <c r="N22">
        <v>13</v>
      </c>
      <c r="O22">
        <v>18</v>
      </c>
      <c r="P22">
        <v>8</v>
      </c>
      <c r="Q22">
        <v>8</v>
      </c>
      <c r="R22">
        <v>8</v>
      </c>
      <c r="S22">
        <v>8</v>
      </c>
      <c r="T22">
        <v>5</v>
      </c>
      <c r="U22">
        <v>5</v>
      </c>
      <c r="V22">
        <f t="shared" si="1"/>
        <v>160</v>
      </c>
    </row>
    <row r="23" spans="1:23" x14ac:dyDescent="0.25">
      <c r="A23" s="5">
        <v>11</v>
      </c>
      <c r="B23" s="5" t="s">
        <v>344</v>
      </c>
      <c r="C23" s="5">
        <v>12.8</v>
      </c>
      <c r="D23" t="str">
        <f t="shared" si="0"/>
        <v>11-MOSE-12.8</v>
      </c>
      <c r="E23" t="s">
        <v>343</v>
      </c>
      <c r="F23" s="6">
        <v>42601</v>
      </c>
      <c r="G23" s="5">
        <v>1</v>
      </c>
      <c r="H23" s="5" t="s">
        <v>593</v>
      </c>
      <c r="I23" s="5">
        <v>14</v>
      </c>
      <c r="J23" s="5">
        <v>10</v>
      </c>
      <c r="K23" s="5">
        <v>18</v>
      </c>
      <c r="L23" s="5">
        <v>18</v>
      </c>
      <c r="M23" s="5">
        <v>18</v>
      </c>
      <c r="N23" s="5">
        <v>19</v>
      </c>
      <c r="O23" s="5">
        <v>17</v>
      </c>
      <c r="P23" s="5">
        <v>7</v>
      </c>
      <c r="Q23" s="5">
        <v>8</v>
      </c>
      <c r="R23" s="5">
        <v>9</v>
      </c>
      <c r="S23" s="5">
        <v>9</v>
      </c>
      <c r="T23" s="5">
        <v>7</v>
      </c>
      <c r="U23" s="5">
        <v>8</v>
      </c>
      <c r="V23">
        <f t="shared" si="1"/>
        <v>162</v>
      </c>
      <c r="W23" s="5"/>
    </row>
    <row r="24" spans="1:23" x14ac:dyDescent="0.25">
      <c r="A24" s="5"/>
      <c r="B24" s="5"/>
      <c r="C24" s="5"/>
      <c r="E24" s="5" t="s">
        <v>352</v>
      </c>
      <c r="F24" s="1">
        <v>42586</v>
      </c>
      <c r="G24" s="5">
        <v>1</v>
      </c>
      <c r="H24" s="5" t="s">
        <v>593</v>
      </c>
      <c r="I24">
        <v>17</v>
      </c>
      <c r="J24">
        <v>12</v>
      </c>
      <c r="K24">
        <v>16</v>
      </c>
      <c r="L24">
        <v>7</v>
      </c>
      <c r="M24">
        <v>15</v>
      </c>
      <c r="N24">
        <v>20</v>
      </c>
      <c r="O24">
        <v>19</v>
      </c>
      <c r="P24">
        <v>6</v>
      </c>
      <c r="Q24">
        <v>7</v>
      </c>
      <c r="R24">
        <v>9</v>
      </c>
      <c r="S24">
        <v>9</v>
      </c>
      <c r="T24">
        <v>8</v>
      </c>
      <c r="U24">
        <v>10</v>
      </c>
      <c r="V24">
        <f t="shared" si="1"/>
        <v>155</v>
      </c>
      <c r="W24" s="5"/>
    </row>
    <row r="25" spans="1:23" x14ac:dyDescent="0.25">
      <c r="A25" s="5">
        <v>11</v>
      </c>
      <c r="B25" s="5" t="s">
        <v>364</v>
      </c>
      <c r="C25" s="5">
        <v>12.2</v>
      </c>
      <c r="D25" t="str">
        <f>CONCATENATE(TEXT(A25,"00"),"-",B25,"-",TEXT(C25,"0.0"))</f>
        <v>11-TOMH-12.2</v>
      </c>
      <c r="E25" s="5" t="s">
        <v>363</v>
      </c>
      <c r="F25" s="6">
        <v>42587</v>
      </c>
      <c r="G25" s="5">
        <v>1</v>
      </c>
      <c r="H25" s="5" t="s">
        <v>593</v>
      </c>
      <c r="I25" s="5">
        <v>13</v>
      </c>
      <c r="J25" s="5">
        <v>15</v>
      </c>
      <c r="K25" s="5">
        <v>12</v>
      </c>
      <c r="L25" s="5">
        <v>13</v>
      </c>
      <c r="M25" s="5">
        <v>18</v>
      </c>
      <c r="N25" s="5">
        <v>16</v>
      </c>
      <c r="O25" s="5">
        <v>10</v>
      </c>
      <c r="P25" s="5">
        <v>7</v>
      </c>
      <c r="Q25" s="5">
        <v>7</v>
      </c>
      <c r="R25" s="5">
        <v>7</v>
      </c>
      <c r="S25" s="5">
        <v>7</v>
      </c>
      <c r="T25" s="5">
        <v>10</v>
      </c>
      <c r="U25" s="5">
        <v>10</v>
      </c>
      <c r="V25">
        <f t="shared" si="1"/>
        <v>145</v>
      </c>
      <c r="W25" s="5"/>
    </row>
    <row r="26" spans="1:23" x14ac:dyDescent="0.25">
      <c r="A26">
        <v>13</v>
      </c>
      <c r="B26" t="s">
        <v>377</v>
      </c>
      <c r="C26">
        <v>2.4</v>
      </c>
      <c r="D26" t="str">
        <f>CONCATENATE(TEXT(A26,"00"),"-",B26,"-",TEXT(C26,"0.0"))</f>
        <v>13-BASC_T17-2.4</v>
      </c>
      <c r="E26" s="5" t="s">
        <v>376</v>
      </c>
      <c r="F26" s="1">
        <v>42942</v>
      </c>
      <c r="G26">
        <v>1</v>
      </c>
      <c r="H26" t="s">
        <v>593</v>
      </c>
      <c r="I26">
        <v>16</v>
      </c>
      <c r="J26">
        <v>16</v>
      </c>
      <c r="K26">
        <v>16</v>
      </c>
      <c r="L26">
        <v>16</v>
      </c>
      <c r="M26">
        <v>18</v>
      </c>
      <c r="N26">
        <v>15</v>
      </c>
      <c r="O26">
        <v>17</v>
      </c>
      <c r="P26">
        <v>10</v>
      </c>
      <c r="Q26">
        <v>10</v>
      </c>
      <c r="R26">
        <v>10</v>
      </c>
      <c r="S26">
        <v>10</v>
      </c>
      <c r="T26">
        <v>5</v>
      </c>
      <c r="U26">
        <v>5</v>
      </c>
      <c r="V26">
        <f t="shared" si="1"/>
        <v>164</v>
      </c>
    </row>
    <row r="27" spans="1:23" x14ac:dyDescent="0.25">
      <c r="A27">
        <v>13</v>
      </c>
      <c r="B27" t="s">
        <v>391</v>
      </c>
      <c r="C27">
        <v>8.1999999999999993</v>
      </c>
      <c r="D27" t="str">
        <f>CONCATENATE(TEXT(A27,"00"),"-",B27,"-",TEXT(C27,"0.0"))</f>
        <v>13-BLKH-8.2</v>
      </c>
      <c r="E27" s="5" t="s">
        <v>390</v>
      </c>
      <c r="F27" s="1">
        <v>42943</v>
      </c>
      <c r="G27">
        <v>1</v>
      </c>
      <c r="H27" t="s">
        <v>593</v>
      </c>
      <c r="I27">
        <v>18</v>
      </c>
      <c r="J27">
        <v>11</v>
      </c>
      <c r="K27">
        <v>6</v>
      </c>
      <c r="L27">
        <v>12</v>
      </c>
      <c r="M27">
        <v>19</v>
      </c>
      <c r="N27">
        <v>16</v>
      </c>
      <c r="O27">
        <v>15</v>
      </c>
      <c r="P27">
        <v>8</v>
      </c>
      <c r="Q27">
        <v>7</v>
      </c>
      <c r="R27">
        <v>9</v>
      </c>
      <c r="S27">
        <v>7</v>
      </c>
      <c r="T27">
        <v>10</v>
      </c>
      <c r="U27">
        <v>10</v>
      </c>
      <c r="V27">
        <f t="shared" si="1"/>
        <v>148</v>
      </c>
      <c r="W27" s="12" t="s">
        <v>599</v>
      </c>
    </row>
    <row r="28" spans="1:23" x14ac:dyDescent="0.25">
      <c r="A28">
        <v>13</v>
      </c>
      <c r="B28" t="s">
        <v>404</v>
      </c>
      <c r="C28">
        <v>1.1000000000000001</v>
      </c>
      <c r="D28" t="str">
        <f>CONCATENATE(TEXT(A28,"00"),"-",B28,"-",TEXT(C28,"0.0"))</f>
        <v>13-BLKK-1.1</v>
      </c>
      <c r="E28" s="5" t="s">
        <v>403</v>
      </c>
      <c r="F28" s="1">
        <v>42927</v>
      </c>
      <c r="G28">
        <v>1</v>
      </c>
      <c r="H28" t="s">
        <v>593</v>
      </c>
      <c r="I28">
        <v>17</v>
      </c>
      <c r="J28">
        <v>17</v>
      </c>
      <c r="K28">
        <v>15</v>
      </c>
      <c r="L28">
        <v>17</v>
      </c>
      <c r="M28">
        <v>19</v>
      </c>
      <c r="N28">
        <v>17</v>
      </c>
      <c r="O28">
        <v>17</v>
      </c>
      <c r="P28">
        <v>9</v>
      </c>
      <c r="Q28">
        <v>9</v>
      </c>
      <c r="R28">
        <v>9</v>
      </c>
      <c r="S28">
        <v>9</v>
      </c>
      <c r="T28">
        <v>6</v>
      </c>
      <c r="U28">
        <v>8</v>
      </c>
      <c r="V28">
        <f t="shared" si="1"/>
        <v>169</v>
      </c>
    </row>
    <row r="29" spans="1:23" x14ac:dyDescent="0.25">
      <c r="E29" s="5" t="s">
        <v>412</v>
      </c>
      <c r="F29" s="1">
        <v>42941</v>
      </c>
      <c r="G29">
        <v>1</v>
      </c>
      <c r="H29" t="s">
        <v>593</v>
      </c>
      <c r="I29">
        <v>15</v>
      </c>
      <c r="J29">
        <v>15</v>
      </c>
      <c r="K29">
        <v>14</v>
      </c>
      <c r="L29">
        <v>13</v>
      </c>
      <c r="M29">
        <v>14</v>
      </c>
      <c r="N29">
        <v>17</v>
      </c>
      <c r="O29">
        <v>18</v>
      </c>
      <c r="P29">
        <v>8</v>
      </c>
      <c r="Q29">
        <v>9</v>
      </c>
      <c r="R29">
        <v>9</v>
      </c>
      <c r="S29">
        <v>9</v>
      </c>
      <c r="T29">
        <v>10</v>
      </c>
      <c r="U29">
        <v>10</v>
      </c>
      <c r="V29">
        <f t="shared" si="1"/>
        <v>161</v>
      </c>
      <c r="W29" t="s">
        <v>888</v>
      </c>
    </row>
    <row r="30" spans="1:23" x14ac:dyDescent="0.25">
      <c r="A30">
        <v>13</v>
      </c>
      <c r="B30" t="s">
        <v>424</v>
      </c>
      <c r="C30">
        <v>16.3</v>
      </c>
      <c r="D30" t="str">
        <f t="shared" ref="D30:D35" si="2">CONCATENATE(TEXT(A30,"00"),"-",B30,"-",TEXT(C30,"0.0"))</f>
        <v>13-FISH-16.3</v>
      </c>
      <c r="E30" t="s">
        <v>423</v>
      </c>
      <c r="F30" s="1">
        <v>42942</v>
      </c>
      <c r="G30">
        <v>1</v>
      </c>
      <c r="H30" t="s">
        <v>593</v>
      </c>
      <c r="I30">
        <v>7</v>
      </c>
      <c r="J30">
        <v>12</v>
      </c>
      <c r="K30">
        <v>2</v>
      </c>
      <c r="L30">
        <v>14</v>
      </c>
      <c r="M30">
        <v>15</v>
      </c>
      <c r="N30">
        <v>15</v>
      </c>
      <c r="O30">
        <v>9</v>
      </c>
      <c r="P30">
        <v>6</v>
      </c>
      <c r="Q30">
        <v>5</v>
      </c>
      <c r="R30">
        <v>6</v>
      </c>
      <c r="S30">
        <v>8</v>
      </c>
      <c r="T30">
        <v>10</v>
      </c>
      <c r="U30">
        <v>3</v>
      </c>
      <c r="V30">
        <f t="shared" si="1"/>
        <v>112</v>
      </c>
      <c r="W30" s="12" t="s">
        <v>600</v>
      </c>
    </row>
    <row r="31" spans="1:23" x14ac:dyDescent="0.25">
      <c r="A31">
        <v>13</v>
      </c>
      <c r="B31" t="s">
        <v>437</v>
      </c>
      <c r="C31">
        <v>0.5</v>
      </c>
      <c r="D31" t="str">
        <f t="shared" si="2"/>
        <v>13-IDNK-0.5</v>
      </c>
      <c r="E31" t="s">
        <v>436</v>
      </c>
      <c r="F31" s="1">
        <v>42943</v>
      </c>
      <c r="G31">
        <v>1</v>
      </c>
      <c r="H31" t="s">
        <v>593</v>
      </c>
      <c r="I31">
        <v>16</v>
      </c>
      <c r="J31">
        <v>14</v>
      </c>
      <c r="K31">
        <v>16</v>
      </c>
      <c r="L31">
        <v>10</v>
      </c>
      <c r="M31">
        <v>10</v>
      </c>
      <c r="N31">
        <v>13</v>
      </c>
      <c r="O31">
        <v>13</v>
      </c>
      <c r="P31">
        <v>6</v>
      </c>
      <c r="Q31">
        <v>7</v>
      </c>
      <c r="R31">
        <v>8</v>
      </c>
      <c r="S31">
        <v>9</v>
      </c>
      <c r="T31">
        <v>10</v>
      </c>
      <c r="U31">
        <v>10</v>
      </c>
      <c r="V31">
        <f t="shared" si="1"/>
        <v>142</v>
      </c>
    </row>
    <row r="32" spans="1:23" x14ac:dyDescent="0.25">
      <c r="A32">
        <v>13</v>
      </c>
      <c r="B32" t="s">
        <v>447</v>
      </c>
      <c r="C32">
        <v>0.3</v>
      </c>
      <c r="D32" t="str">
        <f t="shared" si="2"/>
        <v>13-NOST-0.3</v>
      </c>
      <c r="E32" t="s">
        <v>446</v>
      </c>
      <c r="F32" s="1">
        <v>42940</v>
      </c>
      <c r="G32">
        <v>1</v>
      </c>
      <c r="H32" t="s">
        <v>593</v>
      </c>
      <c r="I32">
        <v>12</v>
      </c>
      <c r="J32">
        <v>5</v>
      </c>
      <c r="K32">
        <v>9</v>
      </c>
      <c r="L32">
        <v>10</v>
      </c>
      <c r="M32">
        <v>18</v>
      </c>
      <c r="N32">
        <v>18</v>
      </c>
      <c r="O32">
        <v>10</v>
      </c>
      <c r="P32">
        <v>6</v>
      </c>
      <c r="Q32">
        <v>6</v>
      </c>
      <c r="R32">
        <v>6</v>
      </c>
      <c r="S32">
        <v>6</v>
      </c>
      <c r="T32">
        <v>2</v>
      </c>
      <c r="U32">
        <v>2</v>
      </c>
      <c r="V32">
        <f t="shared" si="1"/>
        <v>110</v>
      </c>
    </row>
    <row r="33" spans="1:23" x14ac:dyDescent="0.25">
      <c r="A33">
        <v>13</v>
      </c>
      <c r="B33" t="s">
        <v>458</v>
      </c>
      <c r="C33">
        <v>4.3</v>
      </c>
      <c r="D33" t="str">
        <f t="shared" si="2"/>
        <v>13-RHIN-4.3</v>
      </c>
      <c r="E33" t="s">
        <v>457</v>
      </c>
      <c r="F33" s="1">
        <v>42943</v>
      </c>
      <c r="G33">
        <v>1</v>
      </c>
      <c r="H33" t="s">
        <v>593</v>
      </c>
      <c r="I33">
        <v>15</v>
      </c>
      <c r="J33">
        <v>14</v>
      </c>
      <c r="K33">
        <v>17</v>
      </c>
      <c r="L33">
        <v>9</v>
      </c>
      <c r="M33">
        <v>11</v>
      </c>
      <c r="N33">
        <v>16</v>
      </c>
      <c r="O33">
        <v>16</v>
      </c>
      <c r="P33">
        <v>6</v>
      </c>
      <c r="Q33">
        <v>6</v>
      </c>
      <c r="R33">
        <v>7</v>
      </c>
      <c r="S33">
        <v>7</v>
      </c>
      <c r="T33">
        <v>10</v>
      </c>
      <c r="U33">
        <v>10</v>
      </c>
      <c r="V33">
        <f t="shared" si="1"/>
        <v>144</v>
      </c>
    </row>
    <row r="34" spans="1:23" x14ac:dyDescent="0.25">
      <c r="A34">
        <v>16</v>
      </c>
      <c r="B34" t="s">
        <v>468</v>
      </c>
      <c r="C34">
        <v>0.1</v>
      </c>
      <c r="D34" t="str">
        <f t="shared" si="2"/>
        <v>16-SWEL-0.1</v>
      </c>
      <c r="E34" t="s">
        <v>467</v>
      </c>
      <c r="F34" s="1">
        <v>42941</v>
      </c>
      <c r="G34">
        <v>1</v>
      </c>
      <c r="H34" t="s">
        <v>593</v>
      </c>
      <c r="I34">
        <v>15</v>
      </c>
      <c r="J34">
        <v>16</v>
      </c>
      <c r="K34">
        <v>16</v>
      </c>
      <c r="L34">
        <v>14</v>
      </c>
      <c r="M34">
        <v>11</v>
      </c>
      <c r="N34">
        <v>13</v>
      </c>
      <c r="O34">
        <v>10</v>
      </c>
      <c r="P34">
        <v>8</v>
      </c>
      <c r="Q34">
        <v>7</v>
      </c>
      <c r="R34">
        <v>7</v>
      </c>
      <c r="S34">
        <v>6</v>
      </c>
      <c r="T34">
        <v>1</v>
      </c>
      <c r="U34">
        <v>1</v>
      </c>
      <c r="V34">
        <f t="shared" si="1"/>
        <v>125</v>
      </c>
    </row>
    <row r="35" spans="1:23" x14ac:dyDescent="0.25">
      <c r="A35">
        <v>16</v>
      </c>
      <c r="B35" t="s">
        <v>478</v>
      </c>
      <c r="C35">
        <v>6.8</v>
      </c>
      <c r="D35" t="str">
        <f t="shared" si="2"/>
        <v>16-SWMP-6.8</v>
      </c>
      <c r="E35" s="5" t="s">
        <v>477</v>
      </c>
      <c r="F35" s="1">
        <v>42941</v>
      </c>
      <c r="G35">
        <v>1</v>
      </c>
      <c r="H35" t="s">
        <v>593</v>
      </c>
      <c r="I35">
        <v>18</v>
      </c>
      <c r="J35">
        <v>16</v>
      </c>
      <c r="K35">
        <v>14</v>
      </c>
      <c r="L35">
        <v>16</v>
      </c>
      <c r="M35">
        <v>16</v>
      </c>
      <c r="N35">
        <v>17</v>
      </c>
      <c r="O35">
        <v>15</v>
      </c>
      <c r="P35">
        <v>9</v>
      </c>
      <c r="Q35">
        <v>8</v>
      </c>
      <c r="R35">
        <v>4</v>
      </c>
      <c r="S35">
        <v>6</v>
      </c>
      <c r="T35">
        <v>2</v>
      </c>
      <c r="U35">
        <v>2</v>
      </c>
      <c r="V35">
        <f t="shared" si="1"/>
        <v>143</v>
      </c>
    </row>
    <row r="36" spans="1:23" x14ac:dyDescent="0.25">
      <c r="A36" s="5"/>
      <c r="B36" s="5"/>
      <c r="C36" s="5"/>
      <c r="D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5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5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5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5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5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5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5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5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5">
      <c r="A56" s="7"/>
      <c r="B56" s="7"/>
      <c r="C56" s="7"/>
      <c r="D56" s="7"/>
      <c r="E56" s="5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25">
      <c r="A57" s="5"/>
      <c r="B57" s="5"/>
      <c r="C57" s="5"/>
      <c r="D57" s="5"/>
      <c r="E57" s="7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5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5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5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25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25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25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25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2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25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25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25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25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25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5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25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25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25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2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5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5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25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25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5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5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25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25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25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25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25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25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25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5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2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25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25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25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25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25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25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25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25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25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2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5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5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25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25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25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25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25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2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25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25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5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25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25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25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25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25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25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25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25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25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25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25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25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25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25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2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25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25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25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25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25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25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25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5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25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2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25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25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25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25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25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25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25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25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25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25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25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25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25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25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25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25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25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25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2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25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5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25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25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25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25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25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25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2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25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25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25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5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25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25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25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5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5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5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5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5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5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25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5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25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25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25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2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25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25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25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25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25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25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25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25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2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25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25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25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25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25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25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25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25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25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25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25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25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25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25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25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25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25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25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25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25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25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5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25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25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25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25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25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2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25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25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25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25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25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25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5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25">
      <c r="A243" s="5"/>
      <c r="B243" s="9"/>
      <c r="C243" s="9"/>
      <c r="D243" s="9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25">
      <c r="A244" s="5"/>
      <c r="B244" s="5"/>
      <c r="C244" s="5"/>
      <c r="D244" s="5"/>
      <c r="E244" s="9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25">
      <c r="E245" s="5"/>
    </row>
  </sheetData>
  <sortState ref="A2:W35">
    <sortCondition ref="E1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16.85546875" bestFit="1" customWidth="1"/>
  </cols>
  <sheetData>
    <row r="1" spans="1:1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23</v>
      </c>
      <c r="I1" t="s">
        <v>24</v>
      </c>
      <c r="J1" t="s">
        <v>889</v>
      </c>
      <c r="K1" t="s">
        <v>603</v>
      </c>
      <c r="L1" t="s">
        <v>491</v>
      </c>
      <c r="M1" t="s">
        <v>492</v>
      </c>
      <c r="N1" t="s">
        <v>493</v>
      </c>
      <c r="O1" t="s">
        <v>494</v>
      </c>
      <c r="P1" t="s">
        <v>601</v>
      </c>
    </row>
    <row r="2" spans="1:16" x14ac:dyDescent="0.25">
      <c r="A2" t="s">
        <v>89</v>
      </c>
      <c r="B2">
        <v>0.1</v>
      </c>
      <c r="C2">
        <v>1</v>
      </c>
      <c r="E2">
        <v>50</v>
      </c>
      <c r="F2">
        <v>21.4</v>
      </c>
      <c r="G2">
        <v>827</v>
      </c>
      <c r="H2">
        <v>5.65</v>
      </c>
      <c r="I2">
        <v>7.24</v>
      </c>
      <c r="J2">
        <v>0</v>
      </c>
      <c r="K2">
        <v>47.3578674215617</v>
      </c>
      <c r="L2">
        <v>179.47160160000001</v>
      </c>
      <c r="M2">
        <v>2.9471347149999998</v>
      </c>
      <c r="N2">
        <v>37.814950000000003</v>
      </c>
      <c r="O2">
        <v>1.153007524</v>
      </c>
      <c r="P2">
        <v>120</v>
      </c>
    </row>
    <row r="3" spans="1:16" x14ac:dyDescent="0.25">
      <c r="A3" t="s">
        <v>107</v>
      </c>
      <c r="B3">
        <v>1</v>
      </c>
      <c r="C3">
        <v>5</v>
      </c>
      <c r="E3">
        <v>18</v>
      </c>
      <c r="F3">
        <v>21.1</v>
      </c>
      <c r="G3">
        <v>387</v>
      </c>
      <c r="H3">
        <v>4.7</v>
      </c>
      <c r="I3">
        <v>7.4</v>
      </c>
      <c r="J3">
        <v>50</v>
      </c>
      <c r="K3">
        <v>42.4815585398146</v>
      </c>
      <c r="L3">
        <v>425.43554690000002</v>
      </c>
      <c r="M3">
        <v>3.6790240719999998</v>
      </c>
      <c r="N3">
        <v>50.10295</v>
      </c>
      <c r="O3">
        <v>1.160489221</v>
      </c>
      <c r="P3">
        <v>164</v>
      </c>
    </row>
    <row r="4" spans="1:16" x14ac:dyDescent="0.25">
      <c r="A4" t="s">
        <v>122</v>
      </c>
      <c r="B4">
        <v>1</v>
      </c>
      <c r="C4">
        <v>10</v>
      </c>
      <c r="D4">
        <v>5</v>
      </c>
      <c r="E4">
        <v>8.5</v>
      </c>
      <c r="F4">
        <v>22.3</v>
      </c>
      <c r="G4">
        <v>284</v>
      </c>
      <c r="H4">
        <v>4.5</v>
      </c>
      <c r="I4">
        <v>7.5</v>
      </c>
      <c r="J4">
        <v>20</v>
      </c>
      <c r="K4">
        <v>70.483120711094699</v>
      </c>
      <c r="L4">
        <v>382.25609370000001</v>
      </c>
      <c r="M4">
        <v>68.04574676</v>
      </c>
      <c r="N4">
        <v>41.217939999999999</v>
      </c>
      <c r="O4">
        <v>0.37530799199999998</v>
      </c>
      <c r="P4">
        <v>173</v>
      </c>
    </row>
    <row r="5" spans="1:16" x14ac:dyDescent="0.25">
      <c r="A5" t="s">
        <v>135</v>
      </c>
      <c r="B5">
        <v>1</v>
      </c>
      <c r="C5">
        <v>4</v>
      </c>
      <c r="D5">
        <v>0</v>
      </c>
      <c r="E5">
        <v>16</v>
      </c>
      <c r="F5">
        <v>18.5</v>
      </c>
      <c r="G5">
        <v>401</v>
      </c>
      <c r="H5">
        <v>3.7</v>
      </c>
      <c r="I5">
        <v>7.7</v>
      </c>
      <c r="J5">
        <v>10</v>
      </c>
      <c r="K5">
        <v>60.024188671638797</v>
      </c>
      <c r="L5">
        <v>396.04257810000001</v>
      </c>
      <c r="M5">
        <v>17.267862470000001</v>
      </c>
      <c r="N5">
        <v>40.829689999999999</v>
      </c>
      <c r="O5">
        <v>0.42867548599999999</v>
      </c>
      <c r="P5">
        <v>117</v>
      </c>
    </row>
    <row r="6" spans="1:16" x14ac:dyDescent="0.25">
      <c r="A6" t="s">
        <v>141</v>
      </c>
      <c r="B6">
        <v>0.2</v>
      </c>
      <c r="C6">
        <v>4</v>
      </c>
      <c r="D6">
        <v>0</v>
      </c>
      <c r="E6">
        <v>4</v>
      </c>
      <c r="F6">
        <v>23.4</v>
      </c>
      <c r="G6">
        <v>304</v>
      </c>
      <c r="H6">
        <v>5.3</v>
      </c>
      <c r="I6">
        <v>7.1</v>
      </c>
      <c r="J6">
        <v>30</v>
      </c>
      <c r="K6">
        <v>77.295507699784395</v>
      </c>
      <c r="L6">
        <v>473.24464840000002</v>
      </c>
      <c r="M6">
        <v>11.45309922</v>
      </c>
      <c r="N6">
        <v>40.460769999999997</v>
      </c>
      <c r="O6">
        <v>1.210981377</v>
      </c>
      <c r="P6">
        <v>157</v>
      </c>
    </row>
    <row r="7" spans="1:16" x14ac:dyDescent="0.25">
      <c r="A7" t="s">
        <v>158</v>
      </c>
      <c r="B7">
        <v>0.5</v>
      </c>
      <c r="C7">
        <v>4</v>
      </c>
      <c r="D7">
        <v>0</v>
      </c>
      <c r="E7">
        <v>68</v>
      </c>
      <c r="F7">
        <v>22.5</v>
      </c>
      <c r="G7">
        <v>615</v>
      </c>
      <c r="H7">
        <v>1.9</v>
      </c>
      <c r="I7">
        <v>7.6</v>
      </c>
      <c r="J7">
        <v>50</v>
      </c>
      <c r="K7">
        <v>45.7723163122374</v>
      </c>
      <c r="L7">
        <v>81.89999023</v>
      </c>
      <c r="M7">
        <v>5.4476215349999997</v>
      </c>
      <c r="N7">
        <v>38.458950000000002</v>
      </c>
      <c r="O7">
        <v>0.56855167299999998</v>
      </c>
      <c r="P7">
        <v>147</v>
      </c>
    </row>
    <row r="8" spans="1:16" x14ac:dyDescent="0.25">
      <c r="A8" t="s">
        <v>172</v>
      </c>
      <c r="B8">
        <v>0.8</v>
      </c>
      <c r="C8">
        <v>10</v>
      </c>
      <c r="D8">
        <v>10</v>
      </c>
      <c r="E8">
        <v>41</v>
      </c>
      <c r="F8">
        <v>15.5</v>
      </c>
      <c r="G8">
        <v>706</v>
      </c>
      <c r="H8">
        <v>6.3</v>
      </c>
      <c r="I8">
        <v>7.2</v>
      </c>
      <c r="J8">
        <v>60</v>
      </c>
      <c r="K8">
        <v>17.812461290722201</v>
      </c>
      <c r="L8">
        <v>255.40417969999999</v>
      </c>
      <c r="M8">
        <v>2.803722397</v>
      </c>
      <c r="N8">
        <v>33.129269999999998</v>
      </c>
      <c r="O8">
        <v>1.0023480490000001</v>
      </c>
      <c r="P8">
        <v>151</v>
      </c>
    </row>
    <row r="9" spans="1:16" x14ac:dyDescent="0.25">
      <c r="A9" t="s">
        <v>184</v>
      </c>
      <c r="B9">
        <v>0.5</v>
      </c>
      <c r="C9">
        <v>15</v>
      </c>
      <c r="D9">
        <v>17</v>
      </c>
      <c r="E9">
        <v>6</v>
      </c>
      <c r="F9">
        <v>20</v>
      </c>
      <c r="G9">
        <v>635</v>
      </c>
      <c r="H9">
        <v>6.7</v>
      </c>
      <c r="I9">
        <v>7.7</v>
      </c>
      <c r="J9">
        <v>30</v>
      </c>
      <c r="K9">
        <v>63.916204529938099</v>
      </c>
      <c r="L9">
        <v>338.73371090000001</v>
      </c>
      <c r="M9">
        <v>174.1210499</v>
      </c>
      <c r="N9">
        <v>34.269939999999998</v>
      </c>
      <c r="O9">
        <v>0.73714604399999994</v>
      </c>
      <c r="P9">
        <v>103</v>
      </c>
    </row>
    <row r="10" spans="1:16" x14ac:dyDescent="0.25">
      <c r="A10" t="s">
        <v>196</v>
      </c>
      <c r="B10">
        <v>0.35</v>
      </c>
      <c r="C10">
        <v>3.5</v>
      </c>
      <c r="D10">
        <v>5</v>
      </c>
      <c r="E10">
        <v>0</v>
      </c>
      <c r="F10">
        <v>20.2</v>
      </c>
      <c r="G10">
        <v>2592</v>
      </c>
      <c r="H10">
        <v>7.1</v>
      </c>
      <c r="I10">
        <v>7.9</v>
      </c>
      <c r="J10">
        <v>30</v>
      </c>
      <c r="K10">
        <v>10.738720872583</v>
      </c>
      <c r="L10">
        <v>111.04592769999999</v>
      </c>
      <c r="M10">
        <v>3.4928660790000001</v>
      </c>
      <c r="N10">
        <v>38.771439999999998</v>
      </c>
      <c r="O10">
        <v>0.51549547299999998</v>
      </c>
      <c r="P10">
        <v>37</v>
      </c>
    </row>
    <row r="11" spans="1:16" x14ac:dyDescent="0.25">
      <c r="A11" t="s">
        <v>208</v>
      </c>
      <c r="B11">
        <v>1</v>
      </c>
      <c r="C11">
        <v>7</v>
      </c>
      <c r="D11">
        <v>30</v>
      </c>
      <c r="F11">
        <v>24.07</v>
      </c>
      <c r="G11">
        <v>536</v>
      </c>
      <c r="H11">
        <v>9.08</v>
      </c>
      <c r="I11">
        <v>8.14</v>
      </c>
      <c r="J11">
        <v>30</v>
      </c>
      <c r="K11">
        <v>48.310966542750897</v>
      </c>
      <c r="L11">
        <v>206.30470700000001</v>
      </c>
      <c r="M11">
        <v>186.95247509999999</v>
      </c>
      <c r="N11">
        <v>31.838789999999999</v>
      </c>
      <c r="O11">
        <v>0.82322471100000005</v>
      </c>
      <c r="P11">
        <v>131</v>
      </c>
    </row>
    <row r="12" spans="1:16" x14ac:dyDescent="0.25">
      <c r="A12" t="s">
        <v>220</v>
      </c>
      <c r="B12">
        <v>3</v>
      </c>
      <c r="C12">
        <v>3</v>
      </c>
      <c r="D12">
        <v>10</v>
      </c>
      <c r="E12">
        <v>60</v>
      </c>
      <c r="F12">
        <v>22</v>
      </c>
      <c r="G12">
        <v>551</v>
      </c>
      <c r="H12">
        <v>4.8</v>
      </c>
      <c r="I12">
        <v>7.69</v>
      </c>
      <c r="J12">
        <v>10</v>
      </c>
      <c r="K12">
        <v>37.240455458807801</v>
      </c>
      <c r="L12">
        <v>130.8194043</v>
      </c>
      <c r="M12">
        <v>1.03412097</v>
      </c>
      <c r="N12">
        <v>39.6205</v>
      </c>
      <c r="O12">
        <v>0.89903825299999995</v>
      </c>
      <c r="P12">
        <v>143</v>
      </c>
    </row>
    <row r="13" spans="1:16" x14ac:dyDescent="0.25">
      <c r="A13" t="s">
        <v>234</v>
      </c>
      <c r="B13">
        <v>0.3</v>
      </c>
      <c r="C13">
        <v>3</v>
      </c>
      <c r="D13">
        <v>25</v>
      </c>
      <c r="E13">
        <v>75</v>
      </c>
      <c r="F13">
        <v>18.03</v>
      </c>
      <c r="G13">
        <v>2267</v>
      </c>
      <c r="H13">
        <v>8.18</v>
      </c>
      <c r="I13">
        <v>7.67</v>
      </c>
      <c r="K13">
        <v>33.718721612024098</v>
      </c>
      <c r="L13">
        <v>125.81</v>
      </c>
      <c r="M13">
        <v>8.4035602370000007</v>
      </c>
      <c r="N13">
        <v>38.104199999999999</v>
      </c>
      <c r="O13">
        <v>1.8629783680000001</v>
      </c>
      <c r="P13">
        <v>131</v>
      </c>
    </row>
    <row r="14" spans="1:16" x14ac:dyDescent="0.25">
      <c r="A14" t="s">
        <v>883</v>
      </c>
      <c r="B14">
        <v>1</v>
      </c>
      <c r="C14">
        <v>3</v>
      </c>
      <c r="E14">
        <v>3</v>
      </c>
      <c r="F14">
        <v>18.71</v>
      </c>
      <c r="G14">
        <v>2435</v>
      </c>
      <c r="H14">
        <v>10.66</v>
      </c>
      <c r="I14">
        <v>7.9</v>
      </c>
      <c r="J14">
        <v>20</v>
      </c>
      <c r="K14">
        <v>32.6882092045389</v>
      </c>
      <c r="L14">
        <v>114.1302051</v>
      </c>
      <c r="M14">
        <v>12.04304359</v>
      </c>
      <c r="N14">
        <v>38.269329999999997</v>
      </c>
      <c r="O14">
        <v>1.5303080579999999</v>
      </c>
      <c r="P14">
        <v>102</v>
      </c>
    </row>
    <row r="15" spans="1:16" x14ac:dyDescent="0.25">
      <c r="A15" t="s">
        <v>252</v>
      </c>
      <c r="B15">
        <v>0.2</v>
      </c>
      <c r="C15">
        <v>0.8</v>
      </c>
      <c r="D15">
        <v>0</v>
      </c>
      <c r="E15">
        <v>0</v>
      </c>
      <c r="F15">
        <v>16.399999999999999</v>
      </c>
      <c r="G15">
        <v>406</v>
      </c>
      <c r="H15">
        <v>4.2</v>
      </c>
      <c r="I15">
        <v>7.5</v>
      </c>
      <c r="J15">
        <v>0</v>
      </c>
      <c r="K15">
        <v>31.123737373737399</v>
      </c>
      <c r="L15">
        <v>359.02</v>
      </c>
      <c r="M15">
        <v>0.548395729</v>
      </c>
      <c r="N15">
        <v>32.420929999999998</v>
      </c>
      <c r="O15">
        <v>4.1601970850000001</v>
      </c>
      <c r="P15">
        <v>110</v>
      </c>
    </row>
    <row r="16" spans="1:16" x14ac:dyDescent="0.25">
      <c r="A16" t="s">
        <v>264</v>
      </c>
      <c r="B16">
        <v>0.2</v>
      </c>
      <c r="C16">
        <v>3</v>
      </c>
      <c r="D16">
        <v>4</v>
      </c>
      <c r="E16">
        <v>1</v>
      </c>
      <c r="F16">
        <v>18</v>
      </c>
      <c r="G16">
        <v>730</v>
      </c>
      <c r="H16">
        <v>8.1</v>
      </c>
      <c r="I16">
        <v>8.1</v>
      </c>
      <c r="J16">
        <v>10</v>
      </c>
      <c r="K16">
        <v>15.4255834220974</v>
      </c>
      <c r="L16">
        <v>242.5913477</v>
      </c>
      <c r="M16">
        <v>3.5789752520000002</v>
      </c>
      <c r="N16">
        <v>31.306709999999999</v>
      </c>
      <c r="O16">
        <v>1.9041048060000001</v>
      </c>
      <c r="P16">
        <v>131</v>
      </c>
    </row>
    <row r="17" spans="1:16" x14ac:dyDescent="0.25">
      <c r="A17" t="s">
        <v>276</v>
      </c>
      <c r="B17">
        <v>0.6</v>
      </c>
      <c r="C17">
        <v>8</v>
      </c>
      <c r="D17">
        <v>20</v>
      </c>
      <c r="E17">
        <v>36</v>
      </c>
      <c r="F17">
        <v>21.8</v>
      </c>
      <c r="G17">
        <v>119</v>
      </c>
      <c r="H17">
        <v>8.3000000000000007</v>
      </c>
      <c r="I17">
        <v>7.6</v>
      </c>
      <c r="J17">
        <v>30</v>
      </c>
      <c r="K17">
        <v>89.289607924949806</v>
      </c>
      <c r="L17">
        <v>137.86000000000001</v>
      </c>
      <c r="M17">
        <v>51.4</v>
      </c>
      <c r="N17">
        <v>44.3</v>
      </c>
      <c r="O17">
        <v>0.28000000000000003</v>
      </c>
      <c r="P17">
        <v>156</v>
      </c>
    </row>
    <row r="18" spans="1:16" x14ac:dyDescent="0.25">
      <c r="A18" t="s">
        <v>285</v>
      </c>
      <c r="B18">
        <v>0.7</v>
      </c>
      <c r="C18">
        <v>15</v>
      </c>
      <c r="D18">
        <v>10</v>
      </c>
      <c r="E18">
        <v>15</v>
      </c>
      <c r="F18">
        <v>22.2</v>
      </c>
      <c r="G18">
        <v>2743</v>
      </c>
      <c r="H18">
        <v>10.4</v>
      </c>
      <c r="I18">
        <v>7.9</v>
      </c>
      <c r="J18">
        <v>10</v>
      </c>
      <c r="K18">
        <v>42.373883659184202</v>
      </c>
      <c r="L18">
        <v>110.1573145</v>
      </c>
      <c r="M18">
        <v>115.0606988</v>
      </c>
      <c r="N18">
        <v>38.624769999999998</v>
      </c>
      <c r="O18">
        <v>0.70345211699999999</v>
      </c>
      <c r="P18">
        <v>83</v>
      </c>
    </row>
    <row r="19" spans="1:16" x14ac:dyDescent="0.25">
      <c r="A19" t="s">
        <v>295</v>
      </c>
      <c r="B19">
        <v>0.1</v>
      </c>
      <c r="C19">
        <v>1</v>
      </c>
      <c r="E19">
        <v>100</v>
      </c>
      <c r="F19">
        <v>18.29</v>
      </c>
      <c r="G19">
        <v>724</v>
      </c>
      <c r="H19">
        <v>6.91</v>
      </c>
      <c r="I19">
        <v>7.94</v>
      </c>
      <c r="K19">
        <v>33.891213389121297</v>
      </c>
      <c r="L19">
        <v>172.71</v>
      </c>
      <c r="M19">
        <v>0.41162501600000001</v>
      </c>
      <c r="N19">
        <v>35.970930000000003</v>
      </c>
      <c r="O19">
        <v>1.3969392789999999</v>
      </c>
      <c r="P19">
        <v>161</v>
      </c>
    </row>
    <row r="20" spans="1:16" x14ac:dyDescent="0.25">
      <c r="A20" t="s">
        <v>307</v>
      </c>
      <c r="B20">
        <v>0.25</v>
      </c>
      <c r="C20">
        <v>1.5</v>
      </c>
      <c r="D20">
        <v>0.5</v>
      </c>
      <c r="E20">
        <v>2</v>
      </c>
      <c r="F20">
        <v>23</v>
      </c>
      <c r="G20">
        <v>2708</v>
      </c>
      <c r="H20">
        <v>2.6</v>
      </c>
      <c r="I20">
        <v>7.27</v>
      </c>
      <c r="J20">
        <v>30</v>
      </c>
      <c r="K20">
        <v>12.5377643504532</v>
      </c>
      <c r="L20">
        <v>121.7</v>
      </c>
      <c r="M20">
        <v>0.91742952600000005</v>
      </c>
      <c r="N20">
        <v>38.83146</v>
      </c>
      <c r="O20">
        <v>0.61786825199999995</v>
      </c>
      <c r="P20">
        <v>26</v>
      </c>
    </row>
    <row r="21" spans="1:16" x14ac:dyDescent="0.25">
      <c r="A21" t="s">
        <v>317</v>
      </c>
      <c r="B21">
        <v>1</v>
      </c>
      <c r="C21">
        <v>10</v>
      </c>
      <c r="E21">
        <v>13</v>
      </c>
      <c r="F21">
        <v>11.8</v>
      </c>
      <c r="G21">
        <v>17.600000000000001</v>
      </c>
      <c r="H21">
        <v>9.99</v>
      </c>
      <c r="I21">
        <v>6.42</v>
      </c>
      <c r="J21">
        <v>10</v>
      </c>
      <c r="K21">
        <v>98.451491004682495</v>
      </c>
      <c r="L21">
        <v>560.55457030000002</v>
      </c>
      <c r="M21">
        <v>8.4494722580000001</v>
      </c>
      <c r="N21">
        <v>48.435180000000003</v>
      </c>
      <c r="O21">
        <v>1.3762673089999999</v>
      </c>
      <c r="P21">
        <v>172</v>
      </c>
    </row>
    <row r="22" spans="1:16" x14ac:dyDescent="0.25">
      <c r="A22" t="s">
        <v>330</v>
      </c>
      <c r="B22">
        <v>0.3</v>
      </c>
      <c r="C22">
        <v>5</v>
      </c>
      <c r="D22">
        <v>34</v>
      </c>
      <c r="E22">
        <v>13</v>
      </c>
      <c r="F22">
        <v>12</v>
      </c>
      <c r="G22">
        <v>48</v>
      </c>
      <c r="H22">
        <v>10.1</v>
      </c>
      <c r="I22">
        <v>6.5</v>
      </c>
      <c r="J22">
        <v>20</v>
      </c>
      <c r="K22">
        <v>90.388364072574603</v>
      </c>
      <c r="L22">
        <v>270.77468750000003</v>
      </c>
      <c r="M22">
        <v>13.88292246</v>
      </c>
      <c r="N22">
        <v>39.891640000000002</v>
      </c>
      <c r="O22">
        <v>1.195264938</v>
      </c>
      <c r="P22">
        <v>160</v>
      </c>
    </row>
    <row r="23" spans="1:16" x14ac:dyDescent="0.25">
      <c r="A23" t="s">
        <v>343</v>
      </c>
      <c r="B23">
        <v>1</v>
      </c>
      <c r="C23">
        <v>8</v>
      </c>
      <c r="D23">
        <v>10</v>
      </c>
      <c r="E23">
        <v>34</v>
      </c>
      <c r="F23">
        <v>21.8</v>
      </c>
      <c r="G23">
        <v>417.6</v>
      </c>
      <c r="H23">
        <v>5.7</v>
      </c>
      <c r="I23">
        <v>7.2</v>
      </c>
      <c r="J23">
        <v>0</v>
      </c>
      <c r="K23">
        <v>48.886481467151597</v>
      </c>
      <c r="L23">
        <v>64.663540040000001</v>
      </c>
      <c r="M23">
        <v>22.436922760000002</v>
      </c>
      <c r="N23">
        <v>37.914839999999998</v>
      </c>
      <c r="O23">
        <v>1.271881093</v>
      </c>
      <c r="P23">
        <v>162</v>
      </c>
    </row>
    <row r="24" spans="1:16" x14ac:dyDescent="0.25">
      <c r="A24" t="s">
        <v>352</v>
      </c>
      <c r="B24">
        <v>0.2</v>
      </c>
      <c r="C24">
        <v>10</v>
      </c>
      <c r="E24">
        <v>30</v>
      </c>
      <c r="F24">
        <v>21.3</v>
      </c>
      <c r="G24">
        <v>489.4</v>
      </c>
      <c r="H24">
        <v>8.61</v>
      </c>
      <c r="I24">
        <v>7.84</v>
      </c>
      <c r="J24">
        <v>20</v>
      </c>
      <c r="K24">
        <v>75.668924003009806</v>
      </c>
      <c r="L24">
        <v>93.749121090000003</v>
      </c>
      <c r="M24">
        <v>11.526465780000001</v>
      </c>
      <c r="N24">
        <v>38.45111</v>
      </c>
      <c r="O24">
        <v>0.75299276500000001</v>
      </c>
      <c r="P24">
        <v>155</v>
      </c>
    </row>
    <row r="25" spans="1:16" x14ac:dyDescent="0.25">
      <c r="A25" t="s">
        <v>363</v>
      </c>
      <c r="B25">
        <v>0.3</v>
      </c>
      <c r="C25">
        <v>5</v>
      </c>
      <c r="D25">
        <v>6</v>
      </c>
      <c r="E25">
        <v>50</v>
      </c>
      <c r="F25">
        <v>19</v>
      </c>
      <c r="G25">
        <v>245</v>
      </c>
      <c r="H25">
        <v>3</v>
      </c>
      <c r="I25">
        <v>7.1</v>
      </c>
      <c r="J25">
        <v>20</v>
      </c>
      <c r="K25">
        <v>76.2867252841518</v>
      </c>
      <c r="L25">
        <v>148.50083979999999</v>
      </c>
      <c r="M25">
        <v>6.4691929620000002</v>
      </c>
      <c r="N25">
        <v>39.242280000000001</v>
      </c>
      <c r="O25">
        <v>3.5017990179999998</v>
      </c>
      <c r="P25">
        <v>145</v>
      </c>
    </row>
    <row r="26" spans="1:16" x14ac:dyDescent="0.25">
      <c r="A26" t="s">
        <v>376</v>
      </c>
      <c r="B26">
        <v>0.1</v>
      </c>
      <c r="C26">
        <v>2</v>
      </c>
      <c r="D26">
        <v>21</v>
      </c>
      <c r="E26">
        <v>20</v>
      </c>
      <c r="F26">
        <v>20</v>
      </c>
      <c r="G26">
        <v>175</v>
      </c>
      <c r="H26">
        <v>7.3</v>
      </c>
      <c r="I26">
        <v>7.4</v>
      </c>
      <c r="J26">
        <v>10</v>
      </c>
      <c r="K26">
        <v>83.990442054958194</v>
      </c>
      <c r="L26">
        <v>420.12</v>
      </c>
      <c r="M26">
        <v>1.160504523</v>
      </c>
      <c r="N26">
        <v>40.939700000000002</v>
      </c>
      <c r="O26">
        <v>2.1976478429999999</v>
      </c>
      <c r="P26">
        <v>164</v>
      </c>
    </row>
    <row r="27" spans="1:16" x14ac:dyDescent="0.25">
      <c r="A27" t="s">
        <v>390</v>
      </c>
      <c r="B27">
        <v>1.5</v>
      </c>
      <c r="C27">
        <v>15</v>
      </c>
      <c r="D27">
        <v>8</v>
      </c>
      <c r="E27">
        <v>6</v>
      </c>
      <c r="F27">
        <v>19.8</v>
      </c>
      <c r="G27">
        <v>333</v>
      </c>
      <c r="H27">
        <v>3.6</v>
      </c>
      <c r="I27">
        <v>7.3</v>
      </c>
      <c r="J27">
        <v>70</v>
      </c>
      <c r="K27">
        <v>77.614033618722701</v>
      </c>
      <c r="L27">
        <v>92.158173829999996</v>
      </c>
      <c r="M27">
        <v>16.58030196</v>
      </c>
      <c r="N27">
        <v>38.633710000000001</v>
      </c>
      <c r="O27">
        <v>0.70494819399999997</v>
      </c>
      <c r="P27">
        <v>148</v>
      </c>
    </row>
    <row r="28" spans="1:16" x14ac:dyDescent="0.25">
      <c r="A28" t="s">
        <v>403</v>
      </c>
      <c r="B28">
        <v>1</v>
      </c>
      <c r="C28">
        <v>10</v>
      </c>
      <c r="D28">
        <v>20</v>
      </c>
      <c r="E28">
        <v>70</v>
      </c>
      <c r="F28">
        <v>22.3</v>
      </c>
      <c r="G28">
        <v>459.8</v>
      </c>
      <c r="H28">
        <v>4.18</v>
      </c>
      <c r="I28">
        <v>7.57</v>
      </c>
      <c r="J28">
        <v>30</v>
      </c>
      <c r="K28">
        <v>64.330288662669105</v>
      </c>
      <c r="L28">
        <v>93.846601559999996</v>
      </c>
      <c r="M28">
        <v>19.915275479999998</v>
      </c>
      <c r="N28">
        <v>40.225140000000003</v>
      </c>
      <c r="O28">
        <v>1.5506487390000001</v>
      </c>
      <c r="P28">
        <v>169</v>
      </c>
    </row>
    <row r="29" spans="1:16" x14ac:dyDescent="0.25">
      <c r="A29" t="s">
        <v>412</v>
      </c>
      <c r="B29">
        <v>0.1</v>
      </c>
      <c r="C29">
        <v>25</v>
      </c>
      <c r="D29">
        <v>1</v>
      </c>
      <c r="E29">
        <v>49</v>
      </c>
      <c r="F29">
        <v>19.5</v>
      </c>
      <c r="G29">
        <v>412.3</v>
      </c>
      <c r="H29">
        <v>5.01</v>
      </c>
      <c r="I29">
        <v>7.19</v>
      </c>
      <c r="J29">
        <v>40</v>
      </c>
      <c r="K29">
        <v>77.860286385647001</v>
      </c>
      <c r="L29">
        <v>129.66582030000001</v>
      </c>
      <c r="M29">
        <v>53.491945029999997</v>
      </c>
      <c r="N29">
        <v>45.364570000000001</v>
      </c>
      <c r="O29">
        <v>1.1155885109999999</v>
      </c>
      <c r="P29">
        <v>161</v>
      </c>
    </row>
    <row r="30" spans="1:16" x14ac:dyDescent="0.25">
      <c r="A30" t="s">
        <v>423</v>
      </c>
      <c r="B30">
        <v>1.5</v>
      </c>
      <c r="C30">
        <v>25</v>
      </c>
      <c r="D30">
        <v>10</v>
      </c>
      <c r="E30">
        <v>90</v>
      </c>
      <c r="F30">
        <v>20.2</v>
      </c>
      <c r="G30">
        <v>506.2</v>
      </c>
      <c r="H30">
        <v>7.82</v>
      </c>
      <c r="I30">
        <v>8.1</v>
      </c>
      <c r="J30">
        <v>0</v>
      </c>
      <c r="K30">
        <v>66.908182618289104</v>
      </c>
      <c r="L30">
        <v>71.949033200000002</v>
      </c>
      <c r="M30">
        <v>56.030196320000002</v>
      </c>
      <c r="N30">
        <v>42.391449999999999</v>
      </c>
      <c r="O30">
        <v>1.017880637</v>
      </c>
      <c r="P30">
        <v>112</v>
      </c>
    </row>
    <row r="31" spans="1:16" x14ac:dyDescent="0.25">
      <c r="A31" t="s">
        <v>436</v>
      </c>
      <c r="B31">
        <v>0.5</v>
      </c>
      <c r="C31">
        <v>15</v>
      </c>
      <c r="D31">
        <v>3</v>
      </c>
      <c r="E31">
        <v>43</v>
      </c>
      <c r="F31">
        <v>19.3</v>
      </c>
      <c r="G31">
        <v>236</v>
      </c>
      <c r="H31">
        <v>7.3</v>
      </c>
      <c r="I31">
        <v>7.7</v>
      </c>
      <c r="J31">
        <v>20</v>
      </c>
      <c r="K31">
        <v>82.201595831297794</v>
      </c>
      <c r="L31">
        <v>1.2687420700000001</v>
      </c>
      <c r="M31">
        <v>4.2571911780000002</v>
      </c>
      <c r="N31">
        <v>38.091009999999997</v>
      </c>
      <c r="O31">
        <v>1.4508863890000001</v>
      </c>
      <c r="P31">
        <v>142</v>
      </c>
    </row>
    <row r="32" spans="1:16" x14ac:dyDescent="0.25">
      <c r="A32" t="s">
        <v>446</v>
      </c>
      <c r="B32">
        <v>0.3</v>
      </c>
      <c r="C32">
        <v>5</v>
      </c>
      <c r="D32">
        <v>30</v>
      </c>
      <c r="E32">
        <v>1</v>
      </c>
      <c r="F32">
        <v>17</v>
      </c>
      <c r="G32">
        <v>443</v>
      </c>
      <c r="H32">
        <v>8.1</v>
      </c>
      <c r="I32">
        <v>7.9</v>
      </c>
      <c r="J32">
        <v>20</v>
      </c>
      <c r="K32">
        <v>66.383459954764206</v>
      </c>
      <c r="L32">
        <v>161.32</v>
      </c>
      <c r="M32">
        <v>11.969908719999999</v>
      </c>
      <c r="N32">
        <v>43.681190000000001</v>
      </c>
      <c r="O32">
        <v>0.68261223000000004</v>
      </c>
      <c r="P32">
        <v>110</v>
      </c>
    </row>
    <row r="33" spans="1:16" x14ac:dyDescent="0.25">
      <c r="A33" t="s">
        <v>457</v>
      </c>
      <c r="B33">
        <v>0.3</v>
      </c>
      <c r="C33">
        <v>15</v>
      </c>
      <c r="D33">
        <v>15</v>
      </c>
      <c r="E33">
        <v>58</v>
      </c>
      <c r="F33">
        <v>18.8</v>
      </c>
      <c r="G33">
        <v>496</v>
      </c>
      <c r="H33">
        <v>8.4</v>
      </c>
      <c r="I33">
        <v>7.8</v>
      </c>
      <c r="J33">
        <v>10</v>
      </c>
      <c r="K33">
        <v>49.5330112721417</v>
      </c>
      <c r="L33">
        <v>45.359541020000002</v>
      </c>
      <c r="M33">
        <v>4.3104012410000001</v>
      </c>
      <c r="N33">
        <v>38.458680000000001</v>
      </c>
      <c r="O33">
        <v>0.51854501500000005</v>
      </c>
      <c r="P33">
        <v>144</v>
      </c>
    </row>
    <row r="34" spans="1:16" x14ac:dyDescent="0.25">
      <c r="A34" t="s">
        <v>467</v>
      </c>
      <c r="B34">
        <v>0.1</v>
      </c>
      <c r="C34">
        <v>1</v>
      </c>
      <c r="D34">
        <v>5</v>
      </c>
      <c r="E34">
        <v>85</v>
      </c>
      <c r="F34">
        <v>14.4</v>
      </c>
      <c r="G34">
        <v>233.6</v>
      </c>
      <c r="H34">
        <v>8.1999999999999993</v>
      </c>
      <c r="I34">
        <v>7.3</v>
      </c>
      <c r="J34">
        <v>20</v>
      </c>
      <c r="K34">
        <v>61.673074373591398</v>
      </c>
      <c r="L34">
        <v>115.95805660000001</v>
      </c>
      <c r="M34">
        <v>2.6135871650000002</v>
      </c>
      <c r="N34">
        <v>41.55885</v>
      </c>
      <c r="O34">
        <v>3.7411689849999998</v>
      </c>
      <c r="P34">
        <v>125</v>
      </c>
    </row>
    <row r="35" spans="1:16" x14ac:dyDescent="0.25">
      <c r="A35" t="s">
        <v>477</v>
      </c>
      <c r="B35">
        <v>1</v>
      </c>
      <c r="C35">
        <v>25</v>
      </c>
      <c r="D35">
        <v>1</v>
      </c>
      <c r="E35">
        <v>6</v>
      </c>
      <c r="F35">
        <v>20.2</v>
      </c>
      <c r="G35">
        <v>528.1</v>
      </c>
      <c r="H35">
        <v>1.1100000000000001</v>
      </c>
      <c r="I35">
        <v>7.15</v>
      </c>
      <c r="J35">
        <v>70</v>
      </c>
      <c r="K35">
        <v>73.753325731660993</v>
      </c>
      <c r="L35">
        <v>125.73</v>
      </c>
      <c r="M35">
        <v>18.267887300000002</v>
      </c>
      <c r="N35">
        <v>44.10669</v>
      </c>
      <c r="O35">
        <v>0.91187834300000004</v>
      </c>
      <c r="P35">
        <v>143</v>
      </c>
    </row>
  </sheetData>
  <sortState columnSort="1" ref="A38:P39">
    <sortCondition ref="A38:P38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F5AB-FAD0-47AE-B303-4DF7A41B757E}">
  <dimension ref="A1:G35"/>
  <sheetViews>
    <sheetView workbookViewId="0">
      <selection activeCell="A23" sqref="A23"/>
    </sheetView>
  </sheetViews>
  <sheetFormatPr defaultRowHeight="15" x14ac:dyDescent="0.25"/>
  <cols>
    <col min="1" max="1" width="16.85546875" bestFit="1" customWidth="1"/>
    <col min="6" max="6" width="15.7109375" bestFit="1" customWidth="1"/>
  </cols>
  <sheetData>
    <row r="1" spans="1:7" x14ac:dyDescent="0.25">
      <c r="A1" t="s">
        <v>0</v>
      </c>
      <c r="B1" t="s">
        <v>495</v>
      </c>
      <c r="C1" t="s">
        <v>53</v>
      </c>
      <c r="D1" t="s">
        <v>54</v>
      </c>
      <c r="E1" t="s">
        <v>9</v>
      </c>
      <c r="F1" t="s">
        <v>487</v>
      </c>
      <c r="G1" t="s">
        <v>55</v>
      </c>
    </row>
    <row r="2" spans="1:7" x14ac:dyDescent="0.25">
      <c r="A2" t="s">
        <v>89</v>
      </c>
      <c r="B2">
        <v>1</v>
      </c>
      <c r="C2" t="s">
        <v>94</v>
      </c>
      <c r="D2" t="s">
        <v>95</v>
      </c>
      <c r="E2" t="s">
        <v>84</v>
      </c>
      <c r="F2" t="s">
        <v>488</v>
      </c>
      <c r="G2" t="s">
        <v>96</v>
      </c>
    </row>
    <row r="3" spans="1:7" x14ac:dyDescent="0.25">
      <c r="A3" t="s">
        <v>107</v>
      </c>
      <c r="B3">
        <v>2</v>
      </c>
      <c r="C3" t="s">
        <v>94</v>
      </c>
      <c r="D3" t="s">
        <v>95</v>
      </c>
      <c r="E3" t="s">
        <v>110</v>
      </c>
      <c r="F3" t="s">
        <v>488</v>
      </c>
      <c r="G3" t="s">
        <v>96</v>
      </c>
    </row>
    <row r="4" spans="1:7" x14ac:dyDescent="0.25">
      <c r="A4" t="s">
        <v>122</v>
      </c>
      <c r="B4">
        <v>2</v>
      </c>
      <c r="C4" t="s">
        <v>125</v>
      </c>
      <c r="D4" t="s">
        <v>126</v>
      </c>
      <c r="E4" t="s">
        <v>110</v>
      </c>
      <c r="F4" t="s">
        <v>488</v>
      </c>
      <c r="G4" t="s">
        <v>96</v>
      </c>
    </row>
    <row r="5" spans="1:7" x14ac:dyDescent="0.25">
      <c r="A5" t="s">
        <v>135</v>
      </c>
      <c r="B5">
        <v>2</v>
      </c>
      <c r="C5" t="s">
        <v>125</v>
      </c>
      <c r="D5" t="s">
        <v>126</v>
      </c>
      <c r="E5" t="s">
        <v>110</v>
      </c>
      <c r="F5" t="s">
        <v>488</v>
      </c>
      <c r="G5" t="s">
        <v>96</v>
      </c>
    </row>
    <row r="6" spans="1:7" x14ac:dyDescent="0.25">
      <c r="A6" t="s">
        <v>141</v>
      </c>
      <c r="B6">
        <v>2</v>
      </c>
      <c r="C6" t="s">
        <v>94</v>
      </c>
      <c r="D6" t="s">
        <v>95</v>
      </c>
      <c r="E6" t="s">
        <v>144</v>
      </c>
      <c r="F6" t="s">
        <v>489</v>
      </c>
      <c r="G6" t="s">
        <v>146</v>
      </c>
    </row>
    <row r="7" spans="1:7" x14ac:dyDescent="0.25">
      <c r="A7" s="12" t="s">
        <v>158</v>
      </c>
      <c r="B7">
        <v>3</v>
      </c>
      <c r="C7" t="s">
        <v>125</v>
      </c>
      <c r="D7" t="s">
        <v>126</v>
      </c>
      <c r="E7" t="s">
        <v>110</v>
      </c>
      <c r="F7" t="s">
        <v>488</v>
      </c>
      <c r="G7" t="s">
        <v>96</v>
      </c>
    </row>
    <row r="8" spans="1:7" x14ac:dyDescent="0.25">
      <c r="A8" t="s">
        <v>172</v>
      </c>
      <c r="B8">
        <v>5</v>
      </c>
      <c r="C8" t="s">
        <v>125</v>
      </c>
      <c r="D8" t="s">
        <v>126</v>
      </c>
      <c r="E8" t="s">
        <v>84</v>
      </c>
      <c r="F8" t="s">
        <v>488</v>
      </c>
      <c r="G8" t="s">
        <v>96</v>
      </c>
    </row>
    <row r="9" spans="1:7" x14ac:dyDescent="0.25">
      <c r="A9" t="s">
        <v>184</v>
      </c>
      <c r="B9">
        <v>5</v>
      </c>
      <c r="C9" t="s">
        <v>125</v>
      </c>
      <c r="D9" t="s">
        <v>126</v>
      </c>
      <c r="E9" t="s">
        <v>110</v>
      </c>
      <c r="F9" t="s">
        <v>488</v>
      </c>
      <c r="G9" t="s">
        <v>96</v>
      </c>
    </row>
    <row r="10" spans="1:7" x14ac:dyDescent="0.25">
      <c r="A10" t="s">
        <v>196</v>
      </c>
      <c r="B10">
        <v>7</v>
      </c>
      <c r="C10" t="s">
        <v>94</v>
      </c>
      <c r="D10" t="s">
        <v>156</v>
      </c>
      <c r="E10" t="s">
        <v>84</v>
      </c>
      <c r="F10" t="s">
        <v>488</v>
      </c>
      <c r="G10" t="s">
        <v>96</v>
      </c>
    </row>
    <row r="11" spans="1:7" x14ac:dyDescent="0.25">
      <c r="A11" t="s">
        <v>208</v>
      </c>
      <c r="B11">
        <v>7</v>
      </c>
      <c r="C11" t="s">
        <v>125</v>
      </c>
      <c r="D11" t="s">
        <v>126</v>
      </c>
      <c r="E11" t="s">
        <v>84</v>
      </c>
      <c r="F11" t="s">
        <v>488</v>
      </c>
      <c r="G11" t="s">
        <v>211</v>
      </c>
    </row>
    <row r="12" spans="1:7" x14ac:dyDescent="0.25">
      <c r="A12" t="s">
        <v>220</v>
      </c>
      <c r="B12">
        <v>7</v>
      </c>
      <c r="C12" t="s">
        <v>223</v>
      </c>
      <c r="D12" t="s">
        <v>126</v>
      </c>
      <c r="E12" t="s">
        <v>84</v>
      </c>
      <c r="F12" t="s">
        <v>488</v>
      </c>
      <c r="G12" t="s">
        <v>96</v>
      </c>
    </row>
    <row r="13" spans="1:7" x14ac:dyDescent="0.25">
      <c r="A13" t="s">
        <v>234</v>
      </c>
      <c r="B13">
        <v>7</v>
      </c>
      <c r="C13" t="s">
        <v>94</v>
      </c>
      <c r="D13" t="s">
        <v>95</v>
      </c>
      <c r="E13" t="s">
        <v>236</v>
      </c>
      <c r="F13" t="s">
        <v>488</v>
      </c>
    </row>
    <row r="14" spans="1:7" x14ac:dyDescent="0.25">
      <c r="A14" t="s">
        <v>883</v>
      </c>
      <c r="B14">
        <v>7</v>
      </c>
      <c r="E14" t="s">
        <v>236</v>
      </c>
      <c r="F14" t="s">
        <v>488</v>
      </c>
    </row>
    <row r="15" spans="1:7" x14ac:dyDescent="0.25">
      <c r="A15" t="s">
        <v>252</v>
      </c>
      <c r="B15">
        <v>7</v>
      </c>
      <c r="C15" t="s">
        <v>94</v>
      </c>
      <c r="D15" t="s">
        <v>95</v>
      </c>
      <c r="E15" t="s">
        <v>110</v>
      </c>
      <c r="F15" t="s">
        <v>488</v>
      </c>
      <c r="G15" t="s">
        <v>96</v>
      </c>
    </row>
    <row r="16" spans="1:7" x14ac:dyDescent="0.25">
      <c r="A16" t="s">
        <v>264</v>
      </c>
      <c r="B16">
        <v>7</v>
      </c>
      <c r="C16" t="s">
        <v>125</v>
      </c>
      <c r="D16" t="s">
        <v>126</v>
      </c>
      <c r="E16" t="s">
        <v>110</v>
      </c>
      <c r="F16" t="s">
        <v>488</v>
      </c>
      <c r="G16" t="s">
        <v>96</v>
      </c>
    </row>
    <row r="17" spans="1:7" x14ac:dyDescent="0.25">
      <c r="A17" t="s">
        <v>276</v>
      </c>
      <c r="B17">
        <v>7</v>
      </c>
      <c r="C17" t="s">
        <v>94</v>
      </c>
      <c r="D17" t="s">
        <v>126</v>
      </c>
      <c r="E17" t="s">
        <v>144</v>
      </c>
      <c r="F17" t="s">
        <v>489</v>
      </c>
      <c r="G17" t="s">
        <v>96</v>
      </c>
    </row>
    <row r="18" spans="1:7" x14ac:dyDescent="0.25">
      <c r="A18" t="s">
        <v>285</v>
      </c>
      <c r="B18">
        <v>7</v>
      </c>
      <c r="C18" t="s">
        <v>125</v>
      </c>
      <c r="D18" t="s">
        <v>126</v>
      </c>
      <c r="E18" t="s">
        <v>236</v>
      </c>
      <c r="F18" t="s">
        <v>488</v>
      </c>
      <c r="G18" t="s">
        <v>96</v>
      </c>
    </row>
    <row r="19" spans="1:7" x14ac:dyDescent="0.25">
      <c r="A19" t="s">
        <v>295</v>
      </c>
      <c r="B19">
        <v>7</v>
      </c>
      <c r="C19" t="s">
        <v>125</v>
      </c>
      <c r="D19" t="s">
        <v>156</v>
      </c>
      <c r="E19" t="s">
        <v>110</v>
      </c>
      <c r="F19" t="s">
        <v>488</v>
      </c>
      <c r="G19" t="s">
        <v>96</v>
      </c>
    </row>
    <row r="20" spans="1:7" x14ac:dyDescent="0.25">
      <c r="A20" t="s">
        <v>307</v>
      </c>
      <c r="B20">
        <v>7</v>
      </c>
      <c r="C20" t="s">
        <v>125</v>
      </c>
      <c r="D20" t="s">
        <v>126</v>
      </c>
      <c r="E20" t="s">
        <v>236</v>
      </c>
      <c r="F20" t="s">
        <v>488</v>
      </c>
      <c r="G20" t="s">
        <v>96</v>
      </c>
    </row>
    <row r="21" spans="1:7" x14ac:dyDescent="0.25">
      <c r="A21" t="s">
        <v>317</v>
      </c>
      <c r="B21">
        <v>8</v>
      </c>
      <c r="C21" t="s">
        <v>94</v>
      </c>
      <c r="D21" t="s">
        <v>156</v>
      </c>
      <c r="E21" t="s">
        <v>320</v>
      </c>
      <c r="F21" t="s">
        <v>489</v>
      </c>
      <c r="G21" t="s">
        <v>146</v>
      </c>
    </row>
    <row r="22" spans="1:7" x14ac:dyDescent="0.25">
      <c r="A22" t="s">
        <v>330</v>
      </c>
      <c r="B22">
        <v>8</v>
      </c>
      <c r="C22" t="s">
        <v>125</v>
      </c>
      <c r="D22" t="s">
        <v>156</v>
      </c>
      <c r="E22" t="s">
        <v>110</v>
      </c>
      <c r="F22" t="s">
        <v>489</v>
      </c>
      <c r="G22" t="s">
        <v>146</v>
      </c>
    </row>
    <row r="23" spans="1:7" x14ac:dyDescent="0.25">
      <c r="A23" s="12" t="s">
        <v>343</v>
      </c>
      <c r="B23">
        <v>11</v>
      </c>
      <c r="C23" t="s">
        <v>94</v>
      </c>
      <c r="D23" t="s">
        <v>156</v>
      </c>
      <c r="E23" t="s">
        <v>144</v>
      </c>
      <c r="F23" t="s">
        <v>488</v>
      </c>
      <c r="G23" t="s">
        <v>96</v>
      </c>
    </row>
    <row r="24" spans="1:7" x14ac:dyDescent="0.25">
      <c r="A24" t="s">
        <v>352</v>
      </c>
      <c r="B24">
        <v>11</v>
      </c>
      <c r="C24" t="s">
        <v>125</v>
      </c>
      <c r="D24" t="s">
        <v>126</v>
      </c>
      <c r="E24" t="s">
        <v>84</v>
      </c>
      <c r="F24" t="s">
        <v>489</v>
      </c>
      <c r="G24" t="s">
        <v>96</v>
      </c>
    </row>
    <row r="25" spans="1:7" x14ac:dyDescent="0.25">
      <c r="A25" t="s">
        <v>363</v>
      </c>
      <c r="B25">
        <v>11</v>
      </c>
      <c r="C25" t="s">
        <v>125</v>
      </c>
      <c r="D25" t="s">
        <v>126</v>
      </c>
      <c r="E25" t="s">
        <v>110</v>
      </c>
      <c r="F25" t="s">
        <v>489</v>
      </c>
      <c r="G25" t="s">
        <v>96</v>
      </c>
    </row>
    <row r="26" spans="1:7" x14ac:dyDescent="0.25">
      <c r="A26" t="s">
        <v>376</v>
      </c>
      <c r="B26">
        <v>13</v>
      </c>
      <c r="C26" t="s">
        <v>94</v>
      </c>
      <c r="D26" t="s">
        <v>95</v>
      </c>
      <c r="E26" t="s">
        <v>84</v>
      </c>
      <c r="F26" t="s">
        <v>489</v>
      </c>
      <c r="G26" t="s">
        <v>146</v>
      </c>
    </row>
    <row r="27" spans="1:7" x14ac:dyDescent="0.25">
      <c r="A27" t="s">
        <v>390</v>
      </c>
      <c r="B27">
        <v>13</v>
      </c>
      <c r="C27" t="s">
        <v>125</v>
      </c>
      <c r="D27" t="s">
        <v>126</v>
      </c>
      <c r="E27" t="s">
        <v>320</v>
      </c>
      <c r="F27" t="s">
        <v>489</v>
      </c>
      <c r="G27" t="s">
        <v>96</v>
      </c>
    </row>
    <row r="28" spans="1:7" x14ac:dyDescent="0.25">
      <c r="A28" t="s">
        <v>403</v>
      </c>
      <c r="B28">
        <v>13</v>
      </c>
      <c r="C28" t="s">
        <v>94</v>
      </c>
      <c r="D28" t="s">
        <v>95</v>
      </c>
      <c r="E28" t="s">
        <v>84</v>
      </c>
      <c r="F28" t="s">
        <v>488</v>
      </c>
      <c r="G28" t="s">
        <v>96</v>
      </c>
    </row>
    <row r="29" spans="1:7" x14ac:dyDescent="0.25">
      <c r="A29" t="s">
        <v>412</v>
      </c>
      <c r="B29">
        <v>13</v>
      </c>
      <c r="C29" t="s">
        <v>125</v>
      </c>
      <c r="D29" t="s">
        <v>126</v>
      </c>
      <c r="E29" t="s">
        <v>320</v>
      </c>
      <c r="F29" t="s">
        <v>489</v>
      </c>
      <c r="G29" t="s">
        <v>96</v>
      </c>
    </row>
    <row r="30" spans="1:7" x14ac:dyDescent="0.25">
      <c r="A30" s="12" t="s">
        <v>423</v>
      </c>
      <c r="B30">
        <v>13</v>
      </c>
      <c r="C30" t="s">
        <v>125</v>
      </c>
      <c r="D30" t="s">
        <v>126</v>
      </c>
      <c r="E30" t="s">
        <v>84</v>
      </c>
      <c r="F30" t="s">
        <v>488</v>
      </c>
      <c r="G30" t="s">
        <v>96</v>
      </c>
    </row>
    <row r="31" spans="1:7" x14ac:dyDescent="0.25">
      <c r="A31" t="s">
        <v>436</v>
      </c>
      <c r="B31">
        <v>13</v>
      </c>
      <c r="C31" t="s">
        <v>125</v>
      </c>
      <c r="D31" t="s">
        <v>126</v>
      </c>
      <c r="E31" t="s">
        <v>320</v>
      </c>
      <c r="F31" t="s">
        <v>489</v>
      </c>
      <c r="G31" t="s">
        <v>96</v>
      </c>
    </row>
    <row r="32" spans="1:7" x14ac:dyDescent="0.25">
      <c r="A32" t="s">
        <v>446</v>
      </c>
      <c r="B32">
        <v>13</v>
      </c>
      <c r="C32" t="s">
        <v>94</v>
      </c>
      <c r="D32" t="s">
        <v>95</v>
      </c>
      <c r="E32" t="s">
        <v>84</v>
      </c>
      <c r="F32" t="s">
        <v>488</v>
      </c>
      <c r="G32" t="s">
        <v>96</v>
      </c>
    </row>
    <row r="33" spans="1:7" x14ac:dyDescent="0.25">
      <c r="A33" t="s">
        <v>457</v>
      </c>
      <c r="B33">
        <v>13</v>
      </c>
      <c r="C33" t="s">
        <v>94</v>
      </c>
      <c r="D33" t="s">
        <v>156</v>
      </c>
      <c r="E33" t="s">
        <v>144</v>
      </c>
      <c r="F33" t="s">
        <v>488</v>
      </c>
      <c r="G33" t="s">
        <v>96</v>
      </c>
    </row>
    <row r="34" spans="1:7" x14ac:dyDescent="0.25">
      <c r="A34" t="s">
        <v>467</v>
      </c>
      <c r="B34">
        <v>16</v>
      </c>
      <c r="C34" t="s">
        <v>94</v>
      </c>
      <c r="D34" t="s">
        <v>156</v>
      </c>
      <c r="E34" t="s">
        <v>236</v>
      </c>
      <c r="F34" t="s">
        <v>488</v>
      </c>
      <c r="G34" t="s">
        <v>96</v>
      </c>
    </row>
    <row r="35" spans="1:7" x14ac:dyDescent="0.25">
      <c r="A35" t="s">
        <v>477</v>
      </c>
      <c r="B35">
        <v>16</v>
      </c>
      <c r="C35" t="s">
        <v>94</v>
      </c>
      <c r="D35" t="s">
        <v>156</v>
      </c>
      <c r="E35" t="s">
        <v>84</v>
      </c>
      <c r="F35" t="s">
        <v>488</v>
      </c>
      <c r="G35" t="s">
        <v>211</v>
      </c>
    </row>
  </sheetData>
  <sortState columnSort="1" ref="A1:G35">
    <sortCondition ref="A1:G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Bugs</vt:lpstr>
      <vt:lpstr>LG data + sites, LU, SteamStats</vt:lpstr>
      <vt:lpstr>LG2016-17_ecoregion_join</vt:lpstr>
      <vt:lpstr>Habitat</vt:lpstr>
      <vt:lpstr>quantitative only</vt:lpstr>
      <vt:lpstr>qualitative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Gavin Lemley</cp:lastModifiedBy>
  <dcterms:created xsi:type="dcterms:W3CDTF">2019-01-31T19:52:10Z</dcterms:created>
  <dcterms:modified xsi:type="dcterms:W3CDTF">2019-02-15T22:44:43Z</dcterms:modified>
</cp:coreProperties>
</file>