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nysemail-my.sharepoint.com/personal/lauren_roberts_dec_ny_gov/Documents/Desktop/Lauren Desktop Folder/WAVE/wave_data_processing-main/wave_data_processing-main/2024/"/>
    </mc:Choice>
  </mc:AlternateContent>
  <xr:revisionPtr revIDLastSave="391" documentId="8_{C235F919-6022-4614-A3C7-CD489205366A}" xr6:coauthVersionLast="47" xr6:coauthVersionMax="47" xr10:uidLastSave="{C7FD6390-525C-496C-A0E8-9EC58F69FA2C}"/>
  <bookViews>
    <workbookView xWindow="-110" yWindow="-110" windowWidth="19420" windowHeight="10420" xr2:uid="{3FFC8403-8679-4CB1-B067-8C2964A32A18}"/>
  </bookViews>
  <sheets>
    <sheet name="WAVE_2024_matched" sheetId="4" r:id="rId1"/>
    <sheet name="Sheet1" sheetId="5" r:id="rId2"/>
  </sheets>
  <definedNames>
    <definedName name="_xlnm._FilterDatabase" localSheetId="0" hidden="1">WAVE_2024_matched!$A$1:$AT$1</definedName>
    <definedName name="_xlcn.WorksheetConnection_WAVE_2024_matched.xlsxbugs_fam1" hidden="1">bugs_fam</definedName>
    <definedName name="_xlcn.WorksheetConnection_WAVE_2024_matched.xlsxbugs_num1" hidden="1">bugs_num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ugs_fam" name="bugs_fam" connection="WorksheetConnection_WAVE_2024_matched.xlsx!bugs_fam"/>
          <x15:modelTable id="bugs_num" name="bugs_num" connection="WorksheetConnection_WAVE_2024_matched.xlsx!bugs_num"/>
        </x15:modelTables>
        <x15:modelRelationships>
          <x15:modelRelationship fromTable="bugs_fam" fromColumn="ParentGlobalID" toTable="bugs_num" toColumn="Global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B7" i="4" a="1"/>
  <c r="B7" i="4" s="1"/>
  <c r="B3" i="4"/>
  <c r="B11" i="4"/>
  <c r="B4" i="4"/>
  <c r="B41" i="4"/>
  <c r="B50" i="4"/>
  <c r="B25" i="4"/>
  <c r="B37" i="4"/>
  <c r="B35" i="4"/>
  <c r="B43" i="4"/>
  <c r="B30" i="4"/>
  <c r="B44" i="4"/>
  <c r="B32" i="4"/>
  <c r="B12" i="4"/>
  <c r="B36" i="4"/>
  <c r="B13" i="4"/>
  <c r="B51" i="4"/>
  <c r="B24" i="4"/>
  <c r="B10" i="4"/>
  <c r="B8" i="4"/>
  <c r="B2" i="4"/>
  <c r="B28" i="4"/>
  <c r="B47" i="4"/>
  <c r="B33" i="4"/>
  <c r="B49" i="4"/>
  <c r="B34" i="4"/>
  <c r="B26" i="4"/>
  <c r="B54" i="4"/>
  <c r="B53" i="4"/>
  <c r="B27" i="4"/>
  <c r="B14" i="4"/>
  <c r="B15" i="4"/>
  <c r="B16" i="4"/>
  <c r="B17" i="4"/>
  <c r="B22" i="4"/>
  <c r="B2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55DC5-63FB-49BB-9467-9C9CC2D704D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225D488-5F08-451B-87FC-D67AD4B9DC62}" name="WorksheetConnection_WAVE_2024_matched.xlsx!bugs_fam" type="102" refreshedVersion="8" minRefreshableVersion="5">
    <extLst>
      <ext xmlns:x15="http://schemas.microsoft.com/office/spreadsheetml/2010/11/main" uri="{DE250136-89BD-433C-8126-D09CA5730AF9}">
        <x15:connection id="bugs_fam">
          <x15:rangePr sourceName="_xlcn.WorksheetConnection_WAVE_2024_matched.xlsxbugs_fam1"/>
        </x15:connection>
      </ext>
    </extLst>
  </connection>
  <connection id="3" xr16:uid="{34774A8C-4769-4FD5-8FA2-8E9C7FD12F40}" name="WorksheetConnection_WAVE_2024_matched.xlsx!bugs_num" type="102" refreshedVersion="8" minRefreshableVersion="5">
    <extLst>
      <ext xmlns:x15="http://schemas.microsoft.com/office/spreadsheetml/2010/11/main" uri="{DE250136-89BD-433C-8126-D09CA5730AF9}">
        <x15:connection id="bugs_num">
          <x15:rangePr sourceName="_xlcn.WorksheetConnection_WAVE_2024_matched.xlsxbugs_num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<sst xmlns="http://schemas.openxmlformats.org/spreadsheetml/2006/main" count="2022" uniqueCount="336">
  <si>
    <t>ObjectID</t>
  </si>
  <si>
    <t>GlobalID</t>
  </si>
  <si>
    <t>S_WSEI_LATITUDE</t>
  </si>
  <si>
    <t>S_WSEI_LONGITUDE</t>
  </si>
  <si>
    <t>Stream.Name</t>
  </si>
  <si>
    <t>Date</t>
  </si>
  <si>
    <t>Please.provide.an.email.address.to.send.the.results.of.your.survey.</t>
  </si>
  <si>
    <t>Please.provide.your.name.</t>
  </si>
  <si>
    <t>S_WSEI_SAMPLE_ID</t>
  </si>
  <si>
    <t>Choose.the.one.answer.which.best.describes.your.ability.and.desire.to.participate.in.primary.contact.recreation..swimming..</t>
  </si>
  <si>
    <t>Choose.the.one.answer.which.best.describes.your.ability.and.desire.to.participate.in.secondary.contact.recreation..boating.fishing..</t>
  </si>
  <si>
    <t>S_WSEI_WATER_CLARITY</t>
  </si>
  <si>
    <t>S_WSEI_SUSPENDED_PHYTOPLANKTON</t>
  </si>
  <si>
    <t>S_WSEI_PERIPHYTON</t>
  </si>
  <si>
    <t>S_WSEI_MACROPHYTE</t>
  </si>
  <si>
    <t>S_WSEI_ODOR</t>
  </si>
  <si>
    <t>S_WSEI_TRASH</t>
  </si>
  <si>
    <t>S_WSEI_DISCHARGE_PIPE</t>
  </si>
  <si>
    <t>Choose.all.the.variables.that.negatively.affect.your.opinion.of.recreational.use.of.the.waterbody.today.</t>
  </si>
  <si>
    <t>Weather</t>
  </si>
  <si>
    <t>Previous.24.hrs.Weather</t>
  </si>
  <si>
    <t>S_WSEI_EPIFAUNAL_COVER</t>
  </si>
  <si>
    <t>S_WSEI_EMBEDDEDNESS_POOLING</t>
  </si>
  <si>
    <t>S_WSEI_VELOCITY_DEPTH_REGIME</t>
  </si>
  <si>
    <t>S_WSEI_SEDIMENT_DEPOSITION</t>
  </si>
  <si>
    <t>S_WSEI_FLOW_STATUS</t>
  </si>
  <si>
    <t>S_WSEI_CHANNEL_ALTERATION</t>
  </si>
  <si>
    <t>S_WSEI_RIFFLE_BEND_FREQUENCY</t>
  </si>
  <si>
    <t>S_WSEI_LEFT_BANK_STABILITY</t>
  </si>
  <si>
    <t>S_WSEI_RIGHT_BANK_STABILITY</t>
  </si>
  <si>
    <t>S_WSEI_LEFT_BANK_VEG</t>
  </si>
  <si>
    <t>S_WSEI_RIGHT_BANK_VEG</t>
  </si>
  <si>
    <t>S_WSEI_LEFT_BANK_VEG_ZONE</t>
  </si>
  <si>
    <t>S_WSEI_RIGHT_BANK_VEG_ZONE</t>
  </si>
  <si>
    <t>Please.add.any.additional.notes.you.would.like.to.include.about.the.site.</t>
  </si>
  <si>
    <t>Step.4..The.fun.part.</t>
  </si>
  <si>
    <t>Please.record.the.time.you.started.kicking.</t>
  </si>
  <si>
    <t>Please.record.the.time.you.stopped.kicking.</t>
  </si>
  <si>
    <t>CreationDate</t>
  </si>
  <si>
    <t>Creator</t>
  </si>
  <si>
    <t>EditDate</t>
  </si>
  <si>
    <t>Editor</t>
  </si>
  <si>
    <t>x</t>
  </si>
  <si>
    <t>y</t>
  </si>
  <si>
    <t>3571fe5d-f306-448f-8171-64ce3a597ed0</t>
  </si>
  <si>
    <t>Slocum Creek</t>
  </si>
  <si>
    <t>Ashley.Leemans@ny.nacdnet.net</t>
  </si>
  <si>
    <t>Ashley Leemans</t>
  </si>
  <si>
    <t>43.162068_-73.505096_20240702</t>
  </si>
  <si>
    <t>f</t>
  </si>
  <si>
    <t>sun</t>
  </si>
  <si>
    <t>a</t>
  </si>
  <si>
    <t>b</t>
  </si>
  <si>
    <t>c</t>
  </si>
  <si>
    <t>The stream was lower than usual. This stream has at least two culverts within a 1 mile radius and is alongside a road. It is not generally used for recreation.</t>
  </si>
  <si>
    <t>7a5e05c2-a047-4075-88d9-6fa57bf44fa6</t>
  </si>
  <si>
    <t>Wampecack Creek</t>
  </si>
  <si>
    <t>42.99248133378242_-73.48019699388313_20240708</t>
  </si>
  <si>
    <t>Roadside/culvert</t>
  </si>
  <si>
    <t>Location of sampling is upstream from a culvert/road crossing.</t>
  </si>
  <si>
    <t>e6d550d7-784c-4470-8657-1b1182a6d7d9</t>
  </si>
  <si>
    <t>White Creek</t>
  </si>
  <si>
    <t>43.02120495510088_-73.3711509361763_20240708</t>
  </si>
  <si>
    <t>Sample location is downstream from/under a bridge.</t>
  </si>
  <si>
    <t>Roberts</t>
  </si>
  <si>
    <t>fb902d16-b3aa-450e-8646-8317cb4088b0</t>
  </si>
  <si>
    <t>Pipe Creek</t>
  </si>
  <si>
    <t>markpetzold@htva.net</t>
  </si>
  <si>
    <t>Mark Petzold</t>
  </si>
  <si>
    <t>42.059444_-76.343056_20240707</t>
  </si>
  <si>
    <t xml:space="preserve">Situated along town park. </t>
  </si>
  <si>
    <t>2e7d42cd-ca4d-482a-8f75-c7d67f5cc374</t>
  </si>
  <si>
    <t>Feeder Canal</t>
  </si>
  <si>
    <t>43.30597726166349_-73.58060653124821_20240715</t>
  </si>
  <si>
    <t xml:space="preserve">b </t>
  </si>
  <si>
    <t>trash</t>
  </si>
  <si>
    <t>Canal has concrete siding on both banks, although there is some vegetation interspersed behind the concrete walling.</t>
  </si>
  <si>
    <t>13282989-4ac4-47a5-8298-7cd2533c5026</t>
  </si>
  <si>
    <t>Big Stream</t>
  </si>
  <si>
    <t>biggestpretend@gmail.com</t>
  </si>
  <si>
    <t>Darcy Rose</t>
  </si>
  <si>
    <t>42.49058_-76.913779_20240714</t>
  </si>
  <si>
    <t>b2108f5a-ea6c-46b3-8c1b-370589277812</t>
  </si>
  <si>
    <t>Keuka Lake Outlet</t>
  </si>
  <si>
    <t>smpsnlnds@gmail.com</t>
  </si>
  <si>
    <t>Linda Sampson</t>
  </si>
  <si>
    <t>42.68063366171565_-76.95360623809823_20240721</t>
  </si>
  <si>
    <t>clouds</t>
  </si>
  <si>
    <t xml:space="preserve">There was a large woodAnd metal retaining wall to the right side of the stream edge. </t>
  </si>
  <si>
    <t>e9aa0f20-9d73-4a9c-847f-953bd65280b7</t>
  </si>
  <si>
    <t>Otter Creek</t>
  </si>
  <si>
    <t>irons@mediasanctuary.org</t>
  </si>
  <si>
    <t>Ellie Irons</t>
  </si>
  <si>
    <t>42.877761_-73.4946989_20240730</t>
  </si>
  <si>
    <t>phytoplankton,periphyton</t>
  </si>
  <si>
    <t>5e936d81-079b-471e-8469-4db1cd2a07d6</t>
  </si>
  <si>
    <t>Castle Creek</t>
  </si>
  <si>
    <t>42.868889_-76.994444_20240801</t>
  </si>
  <si>
    <t>rain</t>
  </si>
  <si>
    <t xml:space="preserve">Flow is very low despite rain 3 days and 1 day before sampling. The riffle was just the width of the net wide on the far side of the stream in the picture. </t>
  </si>
  <si>
    <t>354b0322-0d0f-4cf5-898b-ae0500e62a70</t>
  </si>
  <si>
    <t>Ashbell Brook</t>
  </si>
  <si>
    <t>jkelly@chenangoswcd.org</t>
  </si>
  <si>
    <t>Bailey Olds</t>
  </si>
  <si>
    <t>42.64983901941339_-75.78731910288516_20240807</t>
  </si>
  <si>
    <t xml:space="preserve">Erosion on right bank. </t>
  </si>
  <si>
    <t>e84e0831-418e-41bf-81b3-1549e323cf96</t>
  </si>
  <si>
    <t>Canasawacta Creek</t>
  </si>
  <si>
    <t>42.60344011974672_-75.64507262817537_20240807</t>
  </si>
  <si>
    <t>odor</t>
  </si>
  <si>
    <t>Riprap on right bank</t>
  </si>
  <si>
    <t>37f01e52-e4e7-489f-8455-ae1101423aa4</t>
  </si>
  <si>
    <t>Catharine Creek</t>
  </si>
  <si>
    <t>42.336944_-76.838056_20240804</t>
  </si>
  <si>
    <t xml:space="preserve">There are no trees in the Diversion Channel. Water temp was 70 which was surprising given the lack of cover. It did rain the day before. </t>
  </si>
  <si>
    <t>2e3a98de-839f-4680-8601-5ff71311558d</t>
  </si>
  <si>
    <t>Lyon Brook</t>
  </si>
  <si>
    <t>42.457315_-75.53909_20240808</t>
  </si>
  <si>
    <t>ChenangoSWCD2</t>
  </si>
  <si>
    <t>9b1fb38f-a5f7-463e-8028-597d48c1cada</t>
  </si>
  <si>
    <t>Ransford Creek</t>
  </si>
  <si>
    <t>42.540916_-75.508265_20240808</t>
  </si>
  <si>
    <t>trash, discharges/pipes</t>
  </si>
  <si>
    <t>Site is next to a gas station--this impacted scoring due to trash and run off from car activity.</t>
  </si>
  <si>
    <t>299a36a9-1d28-4a86-842b-1be1824e0eb6</t>
  </si>
  <si>
    <t>Mill Creek</t>
  </si>
  <si>
    <t>amoffsantos@gmail.com</t>
  </si>
  <si>
    <t>Allison Moffett-Santos</t>
  </si>
  <si>
    <t>42.615252_-76.875636_20240811</t>
  </si>
  <si>
    <t>This sample was taken 2 days after heavy rain fall.</t>
  </si>
  <si>
    <t>e17c7d0e-5a36-4a03-87c0-4cd9b4245273</t>
  </si>
  <si>
    <t>42.61189369999928_-76.84930299999871_20240817</t>
  </si>
  <si>
    <t>Lots of small fish</t>
  </si>
  <si>
    <t>aefd5290-7304-4c24-8aba-3ffeea85b042</t>
  </si>
  <si>
    <t>42.8689_-76.9944_20240817</t>
  </si>
  <si>
    <t>discharges/pipes</t>
  </si>
  <si>
    <t>One week after Hurricane Debby caused very high flows.</t>
  </si>
  <si>
    <t>0b027d5f-47f6-4747-8d51-a4150882e890</t>
  </si>
  <si>
    <t>Wynantskill</t>
  </si>
  <si>
    <t>42.70531_-73.6995828_20240806</t>
  </si>
  <si>
    <t>d</t>
  </si>
  <si>
    <t>trash,other(list)</t>
  </si>
  <si>
    <t xml:space="preserve">this is upstream from where the stream enters a concrete encasement, and where a dam was removed. </t>
  </si>
  <si>
    <t>0dbdaccd-63d7-486a-8cff-3d69045726bb</t>
  </si>
  <si>
    <t>Pork Bay Inlet</t>
  </si>
  <si>
    <t>eemiller242@gmail.com</t>
  </si>
  <si>
    <t>Ellen Miller, Stream sample partner Jay Kapolka</t>
  </si>
  <si>
    <t>44.292357_-74.315412_20240827</t>
  </si>
  <si>
    <t>e</t>
  </si>
  <si>
    <t>water_clarity,other(list)</t>
  </si>
  <si>
    <t xml:space="preserve">Lots of vegetation and looks like area of high beaver activity.  Many downed trees. “banks” of stream not defined, more like a bog area.  layer of stream bed deep in silt-like muck.  Impassable with kayak dues to many downed trees and unclear path.  </t>
  </si>
  <si>
    <t>c7088dd9-882f-4d24-8520-b3fdf0dd5b6b</t>
  </si>
  <si>
    <t>Lake Clear Outlet</t>
  </si>
  <si>
    <t>swmrfsh@gmail.com</t>
  </si>
  <si>
    <t>Suzanne Kern</t>
  </si>
  <si>
    <t>44.34776_-74.27807_20240905</t>
  </si>
  <si>
    <t>493b0b81-2c7f-4490-81ee-3b1ee71b4f9b</t>
  </si>
  <si>
    <t>Deerwood Bog Pond Outlet</t>
  </si>
  <si>
    <t>44.34728_-74.3144_20240912</t>
  </si>
  <si>
    <t>water_clarity,phytoplankton</t>
  </si>
  <si>
    <t>This is the second year we have sampled this area.</t>
  </si>
  <si>
    <t>5340de76-9541-4150-8256-ef9e9c75bb78</t>
  </si>
  <si>
    <t>Rat Pond Outlet</t>
  </si>
  <si>
    <t>3515f73d-ca4a-469b-83d5-8a99b6b6159e</t>
  </si>
  <si>
    <t>Kaaterskill Creek</t>
  </si>
  <si>
    <t>46er2355@gmail.com</t>
  </si>
  <si>
    <t>Nancy Allen</t>
  </si>
  <si>
    <t>42.194940898129545_-74.09719180549457_20240912</t>
  </si>
  <si>
    <t>b530c3da-a8e3-4f49-800d-f37b6cabf2c8</t>
  </si>
  <si>
    <t>42.611942699999275_-76.8492886999987_20240916</t>
  </si>
  <si>
    <t>water_clarity</t>
  </si>
  <si>
    <t>c6deb276-338b-4bf0-8230-7cfde7681d01</t>
  </si>
  <si>
    <t>Kashong Creek</t>
  </si>
  <si>
    <t>42.765_-76.976525_20240915</t>
  </si>
  <si>
    <t>8e0e939b-0bc2-489b-8e28-076771342315</t>
  </si>
  <si>
    <t>42.68080603750286_-76.95293434347393_20240924</t>
  </si>
  <si>
    <t xml:space="preserve">On the right bank there is a large retaining wall structure and a large diameter corrugated metal drainage pipe </t>
  </si>
  <si>
    <t>f80fae64-f33c-40d2-843e-c31ef49bc507</t>
  </si>
  <si>
    <t>42.61573474869175_-76.87378560677_20240926</t>
  </si>
  <si>
    <t>periphyton</t>
  </si>
  <si>
    <t>6ddb1f72-8afb-46b3-83b0-cfc99d764c28</t>
  </si>
  <si>
    <t>Amoffsantos@gmail.com</t>
  </si>
  <si>
    <t>42.61253639999927_-76.8493462999987_20240926</t>
  </si>
  <si>
    <t>Mill Creek Sampke #2</t>
  </si>
  <si>
    <t>513aed3c-d328-4403-8bbe-a8b345cdaa9a</t>
  </si>
  <si>
    <t>Below Stoney Pond Dam 931-886: SR-44-82-P 163-3-1</t>
  </si>
  <si>
    <t>kellybt@morrisville.edu</t>
  </si>
  <si>
    <t>Prof. Brendan Kelly, SUNY Morrisville</t>
  </si>
  <si>
    <t>42.88022136936895_-75.71211132953025_20240926</t>
  </si>
  <si>
    <t>e7b21e05-5809-4561-8704-1ef1b4f81c57</t>
  </si>
  <si>
    <t>1st Trib. Below Stoney Pond Dam, 931-887: SR-44-82P 163-3-1-1</t>
  </si>
  <si>
    <t>42.8781359288174_-75.71783102083208_20240924</t>
  </si>
  <si>
    <t>Sampled after weeks of dry weather.  Stream was not its usual self as in past years.</t>
  </si>
  <si>
    <t>97dfa327-551d-4c9d-8f3b-97418c627b6c</t>
  </si>
  <si>
    <t>Brandy Brook</t>
  </si>
  <si>
    <t>lnashett@roadrunner.com</t>
  </si>
  <si>
    <t>Lawrence J. Nashett</t>
  </si>
  <si>
    <t>44.27658_-74.34847_20240928</t>
  </si>
  <si>
    <t>water_clarity,periphyton,odor</t>
  </si>
  <si>
    <t>a0b17543-c640-4b56-827a-96d06e6472e6</t>
  </si>
  <si>
    <t>East Branch Sacandaga River</t>
  </si>
  <si>
    <t>rch9132@yahoo.com</t>
  </si>
  <si>
    <t xml:space="preserve">Molly Herringshaw </t>
  </si>
  <si>
    <t>43.449307780897215_-74.2425485813148_20240829</t>
  </si>
  <si>
    <t>Nice large stream/river, limited houses or people living near.</t>
  </si>
  <si>
    <t>3213f5b4-cd2a-4e24-8c72-1dd32821ff6e</t>
  </si>
  <si>
    <t>St Regis River</t>
  </si>
  <si>
    <t>Brady Herringshaw</t>
  </si>
  <si>
    <t>44.431985539476884_-74.30052555073048_20240830</t>
  </si>
  <si>
    <t>water_clarity,periphyton</t>
  </si>
  <si>
    <t>Dark brown water, more mud than rock on stream floor.</t>
  </si>
  <si>
    <t>a3f548d7-78c4-4d33-872a-7aa78ed66919</t>
  </si>
  <si>
    <t>Oriskany Creek</t>
  </si>
  <si>
    <t xml:space="preserve">Brady Herringshaw </t>
  </si>
  <si>
    <t>43.05882287658514_-75.38880916345954_20240818</t>
  </si>
  <si>
    <t xml:space="preserve">Great stream near town for fishing and wading. </t>
  </si>
  <si>
    <t>45cbcf1e-d4fd-41b0-8016-131b02a1db8e</t>
  </si>
  <si>
    <t>Ninemile Creek</t>
  </si>
  <si>
    <t>43.22669393030721_-75.28654315239251_20240818</t>
  </si>
  <si>
    <t xml:space="preserve">Ok stream, trash in area but not in stream. Tried multiple ripples but caught only limited specimens. </t>
  </si>
  <si>
    <t>Who is processing this sample?</t>
  </si>
  <si>
    <t>Please enter the Sample Accession Number</t>
  </si>
  <si>
    <t>02a146c7-a176-4fa8-b018-1c5785a4bc92</t>
  </si>
  <si>
    <t>Keleigh Reynolds</t>
  </si>
  <si>
    <t>0e9bd4a9-608b-47a6-8eea-1da10b8a43ab</t>
  </si>
  <si>
    <t>Rhett Parsons</t>
  </si>
  <si>
    <t>103d495e-a4d3-409f-8206-d90d3e110351</t>
  </si>
  <si>
    <t>Alene Onion</t>
  </si>
  <si>
    <t>109f576b-6d27-4ecb-898b-38e81ee9f0f4</t>
  </si>
  <si>
    <t>129f4016-f080-4909-82d4-fa81bd4a71de</t>
  </si>
  <si>
    <t>12e1da36-64b7-4fe4-8a6f-b058e6901fb0</t>
  </si>
  <si>
    <t>17521b8f-7837-46c2-8266-99ba59195326</t>
  </si>
  <si>
    <t>Lauren Roberts</t>
  </si>
  <si>
    <t>23ea62bb-f07a-4b26-8f3e-c51985ba6855</t>
  </si>
  <si>
    <t>290cf92e-96c2-44fb-816b-ca3d022d3c6b</t>
  </si>
  <si>
    <t>29259969-5286-4bdf-802b-083749d8f2f6</t>
  </si>
  <si>
    <t>2e8ea605-d629-415d-8144-b6b36c181a36</t>
  </si>
  <si>
    <t>2eaef0b9-c179-43bc-8c5d-d0a7517afe58</t>
  </si>
  <si>
    <t>346e7331-f390-4d6e-87bb-12a0ce188954</t>
  </si>
  <si>
    <t>3888fbe9-8dcc-4a3d-80cc-56cb7b1a684c</t>
  </si>
  <si>
    <t>3b263e39-2b9f-4a2c-857c-3f2b11921f7e</t>
  </si>
  <si>
    <t>3b2f6944-9adf-49d5-8dd1-9ab80868c2de</t>
  </si>
  <si>
    <t>Makenzie Garrett</t>
  </si>
  <si>
    <t>3bd4660d-604d-4ea2-8ac9-d7a20f423fcb</t>
  </si>
  <si>
    <t>450516e6-9fb6-4914-88e8-3fa43e819b53</t>
  </si>
  <si>
    <t>467dda13-2723-44b4-8d69-0c1889dfdf87</t>
  </si>
  <si>
    <t>4b82e892-f80d-4552-8ae7-0692017c0207</t>
  </si>
  <si>
    <t>4ee3a4bd-8f64-4cab-8be9-8174e4776e21</t>
  </si>
  <si>
    <t>5c965bbe-cf25-4e28-81ea-3944ccbf5a64</t>
  </si>
  <si>
    <t>637f4f67-4819-4ef8-8627-d4ba76ac6291</t>
  </si>
  <si>
    <t>660b6bfd-a4d4-4833-82e0-3320586a795c</t>
  </si>
  <si>
    <t>6b2ba84f-4383-46d1-859a-6dba4f5c3bf2</t>
  </si>
  <si>
    <t>6c749535-0437-4878-8d83-442b8610d9ff</t>
  </si>
  <si>
    <t>6cc69a98-b48a-4694-8cc7-ad2962a90935</t>
  </si>
  <si>
    <t>6db567c8-aff0-48e4-8d39-f0de906d1325</t>
  </si>
  <si>
    <t>712c4eb2-f562-4176-8e11-3034b2c4c9b3</t>
  </si>
  <si>
    <t>72798eba-b4dc-4290-8c91-fe14f25b6514</t>
  </si>
  <si>
    <t>7503fe2b-f2b9-4435-8a0a-419b51698bd3</t>
  </si>
  <si>
    <t>7bc6b73d-b990-4b05-8c4d-6e1c8258c5ef</t>
  </si>
  <si>
    <t>8206a61f-28cf-4e65-8bda-9d2207c36c29</t>
  </si>
  <si>
    <t>88af1723-e58b-4431-887e-d76a386dce0b</t>
  </si>
  <si>
    <t>8da9877b-18f8-45e7-8248-b04e4c473dcd</t>
  </si>
  <si>
    <t>94f72cc4-9455-4e0f-8606-2d0d5c47a09c</t>
  </si>
  <si>
    <t>a00d4311-f74c-43d7-81cb-c24dbb5d887b</t>
  </si>
  <si>
    <t>a1cb75d9-d0bf-4c9f-81e0-e841a0e4ae43</t>
  </si>
  <si>
    <t>b2b9781d-6147-439c-88f7-7f5619e33000</t>
  </si>
  <si>
    <t>b651e3bf-fc9c-4e1c-8907-97b54cd8185d</t>
  </si>
  <si>
    <t>b9b5c3cc-4ec8-4451-8e5b-e0f2d875b031</t>
  </si>
  <si>
    <t>ba0940fd-1949-434d-8e7b-cbfa037b7488</t>
  </si>
  <si>
    <t>beee936e-7ae6-4c74-8f41-67966858283b</t>
  </si>
  <si>
    <t>c618bc83-bed5-48a9-8f0f-972fd9ab0310</t>
  </si>
  <si>
    <t>c7db0589-6680-4d87-8b8d-46151f70f9a4</t>
  </si>
  <si>
    <t>c947bcc7-24b1-4bbf-8065-d09bcac2c89c</t>
  </si>
  <si>
    <t>c97a1f54-a858-419f-80c5-cf2363ec1a76</t>
  </si>
  <si>
    <t>c98fe20d-4561-41d8-8eca-f04467213119</t>
  </si>
  <si>
    <t>c9fc29e3-2d3d-49fe-8b02-ef9f915cff2e</t>
  </si>
  <si>
    <t>cef5edc2-c724-43cc-8f0e-206d28505da0</t>
  </si>
  <si>
    <t>cf281dbe-ea65-4abc-83a5-324da755309d</t>
  </si>
  <si>
    <t>d277c750-7a57-4fb2-8d4c-a46ad9edf47d</t>
  </si>
  <si>
    <t>d7b99572-f180-46c5-8e14-44b0502877bf</t>
  </si>
  <si>
    <t>da4c1823-e09d-4271-8405-f4493593c084</t>
  </si>
  <si>
    <t>e1c61116-04cf-44be-8952-2cf8974b9815</t>
  </si>
  <si>
    <t>e79a091f-4d9d-4bc9-80b3-7a754b58f72c</t>
  </si>
  <si>
    <t>e8078a1d-f48e-4f7c-8493-cff008e46231</t>
  </si>
  <si>
    <t>ebc3c447-9a77-4e96-86e7-15ae6f6f92a7</t>
  </si>
  <si>
    <t>fd090097-f069-474a-82d3-4e5fb14b14c7</t>
  </si>
  <si>
    <t>fe8b175f-f8f9-45cf-86d4-d5017b1c6e0a</t>
  </si>
  <si>
    <t>Step 1: Let's find the riffle!</t>
  </si>
  <si>
    <t xml:space="preserve">Shelving Rock Brook </t>
  </si>
  <si>
    <t>Grace Welles</t>
  </si>
  <si>
    <t>Unnamed</t>
  </si>
  <si>
    <t>Jane LaBombard</t>
  </si>
  <si>
    <t>West Brook</t>
  </si>
  <si>
    <t>Nadine Mayo</t>
  </si>
  <si>
    <t>Pine Brook</t>
  </si>
  <si>
    <t>Josie Brooks</t>
  </si>
  <si>
    <t>odor, discharges/pipes</t>
  </si>
  <si>
    <t>Nyack Brook</t>
  </si>
  <si>
    <t>Rebecca Meyer</t>
  </si>
  <si>
    <t>periphyton, macrophytes, odor</t>
  </si>
  <si>
    <t>sun, clouds</t>
  </si>
  <si>
    <t>Sparkill Creek</t>
  </si>
  <si>
    <t>bradfora@co.rockland.ny.us</t>
  </si>
  <si>
    <t>John Abbatangelo</t>
  </si>
  <si>
    <t>trash, depth, bank stability</t>
  </si>
  <si>
    <t>Kennedy Dells Park Creek</t>
  </si>
  <si>
    <t>Heidi Bernascani</t>
  </si>
  <si>
    <t>clouds, rain</t>
  </si>
  <si>
    <t>Vly Creek</t>
  </si>
  <si>
    <t>Gabrielle Krupa</t>
  </si>
  <si>
    <t>Butternut Brook</t>
  </si>
  <si>
    <t>Ivy Lewis</t>
  </si>
  <si>
    <t>water clarity</t>
  </si>
  <si>
    <t>Smith Brook</t>
  </si>
  <si>
    <t>Lisa Wood</t>
  </si>
  <si>
    <t>Alder Brook</t>
  </si>
  <si>
    <t>Marilyn Schmidt</t>
  </si>
  <si>
    <t>Cotton Brook</t>
  </si>
  <si>
    <t>Madison Finley</t>
  </si>
  <si>
    <t>Demarest Kill</t>
  </si>
  <si>
    <t>Adam Bradford</t>
  </si>
  <si>
    <t>Shaker Creek</t>
  </si>
  <si>
    <t>Poestenkill</t>
  </si>
  <si>
    <t>Dickey Brook</t>
  </si>
  <si>
    <t>Nicholas Rinald</t>
  </si>
  <si>
    <t>"stream not conducive to recreational use"</t>
  </si>
  <si>
    <t>Keleigh</t>
  </si>
  <si>
    <t>Meredith</t>
  </si>
  <si>
    <t>Meredith Streeter</t>
  </si>
  <si>
    <t>Zach Smith</t>
  </si>
  <si>
    <t>ParentGlobalID</t>
  </si>
  <si>
    <t>2bd4c5fc-fea7-4738-8a40-5f1ed195deea</t>
  </si>
  <si>
    <t>6c9ef254-cea9-480c-8b51-9292bca1e932</t>
  </si>
  <si>
    <t>acd31a81-81cd-4cc0-886c-032a57e15cdc</t>
  </si>
  <si>
    <t>f0ef66b7-8ed8-42c5-8cb0-c8c5481ff7b4</t>
  </si>
  <si>
    <t>AC_number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</si>
</sst>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\ 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Fill="1"/>
    <xf numFmtId="165" fontId="0" fillId="0" borderId="0" xfId="0" applyNumberFormat="1"/>
    <xf numFmtId="11" fontId="0" fillId="0" borderId="0" xfId="0" applyNumberFormat="1"/>
    <xf numFmtId="22" fontId="0" fillId="0" borderId="0" xfId="0" applyNumberFormat="1" applyFill="1"/>
    <xf numFmtId="20" fontId="0" fillId="0" borderId="0" xfId="0" applyNumberFormat="1" applyFill="1"/>
    <xf numFmtId="11" fontId="0" fillId="0" borderId="0" xfId="0" applyNumberFormat="1" applyFill="1"/>
    <xf numFmtId="0" fontId="0" fillId="0" borderId="0" xfId="0" quotePrefix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powerPivotData" Target="model/item.data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E9D7-3BB3-42E7-9651-E647CB6B21C2}">
  <dimension ref="A1:AT54"/>
  <sheetViews>
    <sheetView tabSelected="1" workbookViewId="0">
      <selection sqref="A1:XFD1"/>
    </sheetView>
  </sheetViews>
  <sheetFormatPr defaultRowHeight="14.5" x14ac:dyDescent="0.35"/>
  <cols>
    <col min="1" max="1" width="16.26953125" customWidth="1"/>
    <col min="2" max="2" width="4.26953125" customWidth="1"/>
    <col min="3" max="3" width="3.6328125" customWidth="1"/>
    <col min="4" max="4" width="3.26953125" customWidth="1"/>
    <col min="5" max="5" width="13.1796875" bestFit="1" customWidth="1"/>
    <col min="6" max="6" width="12.6328125" style="3" customWidth="1"/>
    <col min="7" max="7" width="13.26953125" customWidth="1"/>
    <col min="8" max="8" width="14.453125" customWidth="1"/>
    <col min="9" max="9" width="1.453125" customWidth="1"/>
    <col min="10" max="10" width="16.6328125" customWidth="1"/>
    <col min="11" max="11" width="8.7265625" bestFit="1" customWidth="1"/>
    <col min="12" max="12" width="23.54296875" bestFit="1" customWidth="1"/>
    <col min="13" max="13" width="10.7265625" customWidth="1"/>
    <col min="14" max="14" width="5.81640625" customWidth="1"/>
    <col min="15" max="15" width="22.1796875" bestFit="1" customWidth="1"/>
    <col min="16" max="16" width="35.54296875" bestFit="1" customWidth="1"/>
    <col min="17" max="17" width="19.453125" bestFit="1" customWidth="1"/>
    <col min="18" max="18" width="20.1796875" bestFit="1" customWidth="1"/>
    <col min="19" max="19" width="13.453125" bestFit="1" customWidth="1"/>
    <col min="20" max="20" width="13.7265625" bestFit="1" customWidth="1"/>
    <col min="21" max="21" width="23" bestFit="1" customWidth="1"/>
    <col min="22" max="22" width="15.453125" customWidth="1"/>
    <col min="23" max="23" width="8.26953125" bestFit="1" customWidth="1"/>
    <col min="24" max="24" width="22.81640625" bestFit="1" customWidth="1"/>
    <col min="25" max="25" width="24.7265625" bestFit="1" customWidth="1"/>
    <col min="26" max="26" width="31.7265625" bestFit="1" customWidth="1"/>
    <col min="27" max="27" width="30.81640625" bestFit="1" customWidth="1"/>
    <col min="28" max="28" width="29.1796875" bestFit="1" customWidth="1"/>
    <col min="29" max="29" width="20.54296875" bestFit="1" customWidth="1"/>
    <col min="30" max="30" width="28.453125" bestFit="1" customWidth="1"/>
    <col min="31" max="31" width="31.26953125" bestFit="1" customWidth="1"/>
    <col min="32" max="32" width="27.26953125" bestFit="1" customWidth="1"/>
    <col min="33" max="33" width="28.7265625" bestFit="1" customWidth="1"/>
    <col min="34" max="34" width="22.26953125" bestFit="1" customWidth="1"/>
    <col min="35" max="35" width="23.7265625" bestFit="1" customWidth="1"/>
    <col min="36" max="36" width="28.1796875" bestFit="1" customWidth="1"/>
    <col min="37" max="37" width="29.7265625" bestFit="1" customWidth="1"/>
    <col min="38" max="38" width="67.81640625" bestFit="1" customWidth="1"/>
    <col min="39" max="39" width="19" bestFit="1" customWidth="1"/>
    <col min="40" max="40" width="39.7265625" style="1" bestFit="1" customWidth="1"/>
    <col min="41" max="41" width="40.7265625" style="1" bestFit="1" customWidth="1"/>
    <col min="42" max="42" width="29.453125" style="3" bestFit="1" customWidth="1"/>
    <col min="43" max="43" width="20.08984375" customWidth="1"/>
    <col min="44" max="44" width="16.7265625" style="3" bestFit="1" customWidth="1"/>
    <col min="45" max="45" width="6.1796875" bestFit="1" customWidth="1"/>
    <col min="46" max="46" width="11.7265625" customWidth="1"/>
  </cols>
  <sheetData>
    <row r="1" spans="1:46" s="2" customFormat="1" x14ac:dyDescent="0.35">
      <c r="A1" s="2" t="s">
        <v>335</v>
      </c>
      <c r="B1" s="2" t="s">
        <v>0</v>
      </c>
      <c r="C1" s="2" t="s">
        <v>1</v>
      </c>
      <c r="D1" s="2" t="s">
        <v>287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</row>
    <row r="2" spans="1:46" x14ac:dyDescent="0.35">
      <c r="A2">
        <v>1</v>
      </c>
      <c r="B2" s="2" t="str">
        <f>_xlfn.XLOOKUP(C2,Sheet1!B23:B83,Sheet1!D23:D83,"Not Found")</f>
        <v>Not Found</v>
      </c>
      <c r="C2" s="2" t="s">
        <v>161</v>
      </c>
      <c r="D2" s="2"/>
      <c r="E2" s="2">
        <v>44.347279999999998</v>
      </c>
      <c r="F2" s="2">
        <v>-74.314400000000006</v>
      </c>
      <c r="G2" s="2" t="s">
        <v>162</v>
      </c>
      <c r="H2" s="5">
        <v>45547.666666666664</v>
      </c>
      <c r="I2" s="2" t="s">
        <v>153</v>
      </c>
      <c r="J2" s="2" t="s">
        <v>154</v>
      </c>
      <c r="K2" s="2" t="s">
        <v>158</v>
      </c>
      <c r="L2" s="2" t="s">
        <v>52</v>
      </c>
      <c r="M2" s="2" t="s">
        <v>52</v>
      </c>
      <c r="N2" s="2">
        <v>0</v>
      </c>
      <c r="O2" s="2">
        <v>0</v>
      </c>
      <c r="P2" s="2">
        <v>0</v>
      </c>
      <c r="Q2" s="2">
        <v>5</v>
      </c>
      <c r="R2" s="2">
        <v>0</v>
      </c>
      <c r="S2" s="2">
        <v>0</v>
      </c>
      <c r="T2" s="2">
        <v>0</v>
      </c>
      <c r="U2" s="2"/>
      <c r="V2" s="2" t="s">
        <v>50</v>
      </c>
      <c r="W2" s="2" t="s">
        <v>50</v>
      </c>
      <c r="X2" s="2" t="s">
        <v>51</v>
      </c>
      <c r="Y2" s="2" t="s">
        <v>51</v>
      </c>
      <c r="Z2" s="2" t="s">
        <v>51</v>
      </c>
      <c r="AA2" s="2" t="s">
        <v>52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/>
      <c r="AL2" s="2"/>
      <c r="AM2" s="6">
        <v>0.50694444444444442</v>
      </c>
      <c r="AN2" s="6">
        <v>0.5131944444444444</v>
      </c>
      <c r="AO2" s="5">
        <v>45549.614583333336</v>
      </c>
      <c r="AP2" s="2"/>
      <c r="AQ2" s="5">
        <v>45549.614583333336</v>
      </c>
      <c r="AR2" s="2"/>
      <c r="AS2" s="2">
        <v>-74.314400000000006</v>
      </c>
      <c r="AT2" s="2">
        <v>44.347279999999998</v>
      </c>
    </row>
    <row r="3" spans="1:46" x14ac:dyDescent="0.35">
      <c r="A3">
        <v>2</v>
      </c>
      <c r="B3" s="2" t="str">
        <f>_xlfn.XLOOKUP(C3,Sheet1!B4:B64,Sheet1!D4:D64,"Not Found")</f>
        <v>Not Found</v>
      </c>
      <c r="C3" s="2" t="s">
        <v>60</v>
      </c>
      <c r="D3" s="2"/>
      <c r="E3" s="2">
        <v>43.021186999999998</v>
      </c>
      <c r="F3" s="2">
        <v>-73.371277000000006</v>
      </c>
      <c r="G3" s="2" t="s">
        <v>61</v>
      </c>
      <c r="H3" s="5">
        <v>45481.666666666664</v>
      </c>
      <c r="I3" s="2" t="s">
        <v>46</v>
      </c>
      <c r="J3" s="2" t="s">
        <v>47</v>
      </c>
      <c r="K3" s="2" t="s">
        <v>62</v>
      </c>
      <c r="L3" s="2" t="s">
        <v>51</v>
      </c>
      <c r="M3" s="2" t="s">
        <v>51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/>
      <c r="V3" s="2" t="s">
        <v>50</v>
      </c>
      <c r="W3" s="2" t="s">
        <v>50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51</v>
      </c>
      <c r="AE3" s="2" t="s">
        <v>52</v>
      </c>
      <c r="AF3" s="2" t="s">
        <v>51</v>
      </c>
      <c r="AG3" s="2" t="s">
        <v>51</v>
      </c>
      <c r="AH3" s="2" t="s">
        <v>51</v>
      </c>
      <c r="AI3" s="2" t="s">
        <v>52</v>
      </c>
      <c r="AJ3" s="2" t="s">
        <v>52</v>
      </c>
      <c r="AK3" s="2" t="s">
        <v>63</v>
      </c>
      <c r="AL3" s="2"/>
      <c r="AM3" s="6">
        <v>0.4465277777777778</v>
      </c>
      <c r="AN3" s="6">
        <v>0.46180555555555558</v>
      </c>
      <c r="AO3" s="5">
        <v>45481.732638888891</v>
      </c>
      <c r="AP3" s="2"/>
      <c r="AQ3" s="5">
        <v>45481.732638888891</v>
      </c>
      <c r="AR3" s="2" t="s">
        <v>64</v>
      </c>
      <c r="AS3" s="2">
        <v>-73.371150940000007</v>
      </c>
      <c r="AT3" s="2">
        <v>43.021204959999999</v>
      </c>
    </row>
    <row r="4" spans="1:46" x14ac:dyDescent="0.35">
      <c r="A4">
        <v>3</v>
      </c>
      <c r="B4" s="2" t="str">
        <f>_xlfn.XLOOKUP(C4,Sheet1!B6:B66,Sheet1!D6:D66,"Not Found")</f>
        <v>Not Found</v>
      </c>
      <c r="C4" s="2" t="s">
        <v>71</v>
      </c>
      <c r="D4" s="2"/>
      <c r="E4" s="2">
        <v>43.305940999999997</v>
      </c>
      <c r="F4" s="2">
        <v>-73.580860000000001</v>
      </c>
      <c r="G4" s="2" t="s">
        <v>72</v>
      </c>
      <c r="H4" s="5">
        <v>45488.666666666664</v>
      </c>
      <c r="I4" s="2" t="s">
        <v>46</v>
      </c>
      <c r="J4" s="2" t="s">
        <v>47</v>
      </c>
      <c r="K4" s="2" t="s">
        <v>73</v>
      </c>
      <c r="L4" s="2" t="s">
        <v>74</v>
      </c>
      <c r="M4" s="2" t="s">
        <v>52</v>
      </c>
      <c r="N4" s="2">
        <v>0</v>
      </c>
      <c r="O4" s="2">
        <v>0</v>
      </c>
      <c r="P4" s="2">
        <v>4</v>
      </c>
      <c r="Q4" s="2">
        <v>2</v>
      </c>
      <c r="R4" s="2">
        <v>0</v>
      </c>
      <c r="S4" s="2">
        <v>4</v>
      </c>
      <c r="T4" s="2">
        <v>0</v>
      </c>
      <c r="U4" s="2" t="s">
        <v>75</v>
      </c>
      <c r="V4" s="2" t="s">
        <v>50</v>
      </c>
      <c r="W4" s="2" t="s">
        <v>50</v>
      </c>
      <c r="X4" s="2" t="s">
        <v>52</v>
      </c>
      <c r="Y4" s="2" t="s">
        <v>53</v>
      </c>
      <c r="Z4" s="2" t="s">
        <v>53</v>
      </c>
      <c r="AA4" s="2" t="s">
        <v>53</v>
      </c>
      <c r="AB4" s="2" t="s">
        <v>51</v>
      </c>
      <c r="AC4" s="2" t="s">
        <v>53</v>
      </c>
      <c r="AD4" s="2" t="s">
        <v>53</v>
      </c>
      <c r="AE4" s="2" t="s">
        <v>51</v>
      </c>
      <c r="AF4" s="2" t="s">
        <v>51</v>
      </c>
      <c r="AG4" s="2" t="s">
        <v>52</v>
      </c>
      <c r="AH4" s="2" t="s">
        <v>52</v>
      </c>
      <c r="AI4" s="2" t="s">
        <v>53</v>
      </c>
      <c r="AJ4" s="2" t="s">
        <v>53</v>
      </c>
      <c r="AK4" s="2" t="s">
        <v>76</v>
      </c>
      <c r="AL4" s="2"/>
      <c r="AM4" s="6">
        <v>0.4375</v>
      </c>
      <c r="AN4" s="6">
        <v>0.44444444444444442</v>
      </c>
      <c r="AO4" s="5">
        <v>45488.681944444441</v>
      </c>
      <c r="AP4" s="2"/>
      <c r="AQ4" s="5">
        <v>45488.681944444441</v>
      </c>
      <c r="AR4" s="2"/>
      <c r="AS4" s="2">
        <v>-73.580606529999997</v>
      </c>
      <c r="AT4" s="2">
        <v>43.305977259999999</v>
      </c>
    </row>
    <row r="5" spans="1:46" x14ac:dyDescent="0.35">
      <c r="A5">
        <v>6</v>
      </c>
      <c r="B5" s="2"/>
      <c r="C5" s="2"/>
      <c r="D5" s="2"/>
      <c r="E5" s="2">
        <v>42.771917000000002</v>
      </c>
      <c r="F5" s="2">
        <v>-73.789822999999998</v>
      </c>
      <c r="G5" s="2" t="s">
        <v>321</v>
      </c>
      <c r="H5" s="9">
        <v>45559</v>
      </c>
      <c r="I5" s="2"/>
      <c r="J5" s="2" t="s">
        <v>309</v>
      </c>
      <c r="K5" s="2"/>
      <c r="L5" s="2" t="s">
        <v>148</v>
      </c>
      <c r="M5" s="2" t="s">
        <v>53</v>
      </c>
      <c r="N5" s="2">
        <v>0</v>
      </c>
      <c r="O5" s="2">
        <v>0</v>
      </c>
      <c r="P5" s="2"/>
      <c r="Q5" s="2"/>
      <c r="R5" s="2">
        <v>0</v>
      </c>
      <c r="S5" s="2">
        <v>0</v>
      </c>
      <c r="T5" s="2">
        <v>7</v>
      </c>
      <c r="U5" s="2" t="s">
        <v>135</v>
      </c>
      <c r="V5" s="2" t="s">
        <v>300</v>
      </c>
      <c r="W5" s="2" t="s">
        <v>300</v>
      </c>
      <c r="X5" s="2" t="s">
        <v>51</v>
      </c>
      <c r="Y5" s="2" t="s">
        <v>51</v>
      </c>
      <c r="Z5" s="2" t="s">
        <v>52</v>
      </c>
      <c r="AA5" s="2" t="s">
        <v>51</v>
      </c>
      <c r="AB5" s="2" t="s">
        <v>52</v>
      </c>
      <c r="AC5" s="2" t="s">
        <v>51</v>
      </c>
      <c r="AD5" s="2" t="s">
        <v>51</v>
      </c>
      <c r="AE5" s="2" t="s">
        <v>51</v>
      </c>
      <c r="AF5" s="2" t="s">
        <v>53</v>
      </c>
      <c r="AG5" s="2" t="s">
        <v>51</v>
      </c>
      <c r="AH5" s="2" t="s">
        <v>51</v>
      </c>
      <c r="AI5" s="2" t="s">
        <v>51</v>
      </c>
      <c r="AJ5" s="2" t="s">
        <v>51</v>
      </c>
      <c r="AK5" s="2"/>
      <c r="AL5" s="2"/>
      <c r="AM5" s="6">
        <v>0.45833333333333331</v>
      </c>
      <c r="AN5" s="2"/>
      <c r="AO5" s="2"/>
      <c r="AP5" s="2"/>
      <c r="AQ5" s="2"/>
      <c r="AR5" s="2" t="s">
        <v>64</v>
      </c>
      <c r="AS5" s="2"/>
      <c r="AT5" s="2"/>
    </row>
    <row r="6" spans="1:46" x14ac:dyDescent="0.35">
      <c r="A6">
        <v>8</v>
      </c>
      <c r="B6" s="2" t="str">
        <f>_xlfn.XLOOKUP(C6,Sheet1!B2:B62,Sheet1!D2:D62,"Not Found")</f>
        <v>Not Found</v>
      </c>
      <c r="C6" s="2" t="s">
        <v>44</v>
      </c>
      <c r="D6" s="2"/>
      <c r="E6" s="2">
        <v>43.162067999999998</v>
      </c>
      <c r="F6" s="2">
        <v>-73.505095999999995</v>
      </c>
      <c r="G6" s="2" t="s">
        <v>45</v>
      </c>
      <c r="H6" s="5">
        <v>45475.666666666664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49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</v>
      </c>
      <c r="T6" s="2">
        <v>5</v>
      </c>
      <c r="U6" s="2"/>
      <c r="V6" s="2" t="s">
        <v>50</v>
      </c>
      <c r="W6" s="2" t="s">
        <v>50</v>
      </c>
      <c r="X6" s="2" t="s">
        <v>51</v>
      </c>
      <c r="Y6" s="2" t="s">
        <v>51</v>
      </c>
      <c r="Z6" s="2" t="s">
        <v>52</v>
      </c>
      <c r="AA6" s="2" t="s">
        <v>51</v>
      </c>
      <c r="AB6" s="2" t="s">
        <v>52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52</v>
      </c>
      <c r="AH6" s="2" t="s">
        <v>52</v>
      </c>
      <c r="AI6" s="2" t="s">
        <v>53</v>
      </c>
      <c r="AJ6" s="2" t="s">
        <v>53</v>
      </c>
      <c r="AK6" s="2" t="s">
        <v>54</v>
      </c>
      <c r="AL6" s="2"/>
      <c r="AM6" s="6">
        <v>0.375</v>
      </c>
      <c r="AN6" s="6">
        <v>0.3888888888888889</v>
      </c>
      <c r="AO6" s="5">
        <v>45475.602777777778</v>
      </c>
      <c r="AP6" s="2"/>
      <c r="AQ6" s="5">
        <v>45475.602777777778</v>
      </c>
      <c r="AR6" s="2"/>
      <c r="AS6" s="2">
        <v>-73.505095999999995</v>
      </c>
      <c r="AT6" s="2">
        <v>43.162067999999998</v>
      </c>
    </row>
    <row r="7" spans="1:46" x14ac:dyDescent="0.35">
      <c r="A7">
        <v>9</v>
      </c>
      <c r="B7" s="2" t="e" cm="1" vm="1">
        <f t="array" aca="1" ref="B7" ca="1">VLOOKUP(C7,Sheet1!B3:B63,4,Sheet1!D2:D62)</f>
        <v>#VALUE!</v>
      </c>
      <c r="C7" s="2" t="s">
        <v>55</v>
      </c>
      <c r="D7" s="2"/>
      <c r="E7" s="2">
        <v>42.992438999999997</v>
      </c>
      <c r="F7" s="2">
        <v>-73.480082999999993</v>
      </c>
      <c r="G7" s="2" t="s">
        <v>56</v>
      </c>
      <c r="H7" s="5">
        <v>45481.666666666664</v>
      </c>
      <c r="I7" s="2" t="s">
        <v>46</v>
      </c>
      <c r="J7" s="2" t="s">
        <v>47</v>
      </c>
      <c r="K7" s="2" t="s">
        <v>57</v>
      </c>
      <c r="L7" s="2" t="s">
        <v>49</v>
      </c>
      <c r="M7" s="2" t="s">
        <v>49</v>
      </c>
      <c r="N7" s="2">
        <v>0</v>
      </c>
      <c r="O7" s="2">
        <v>0</v>
      </c>
      <c r="P7" s="2">
        <v>5</v>
      </c>
      <c r="Q7" s="2">
        <v>10</v>
      </c>
      <c r="R7" s="2">
        <v>0</v>
      </c>
      <c r="S7" s="2">
        <v>0</v>
      </c>
      <c r="T7" s="2">
        <v>5</v>
      </c>
      <c r="U7" s="2" t="s">
        <v>58</v>
      </c>
      <c r="V7" s="2" t="s">
        <v>50</v>
      </c>
      <c r="W7" s="2" t="s">
        <v>50</v>
      </c>
      <c r="X7" s="2" t="s">
        <v>52</v>
      </c>
      <c r="Y7" s="2" t="s">
        <v>51</v>
      </c>
      <c r="Z7" s="2" t="s">
        <v>51</v>
      </c>
      <c r="AA7" s="2" t="s">
        <v>52</v>
      </c>
      <c r="AB7" s="2" t="s">
        <v>51</v>
      </c>
      <c r="AC7" s="2" t="s">
        <v>52</v>
      </c>
      <c r="AD7" s="2" t="s">
        <v>52</v>
      </c>
      <c r="AE7" s="2" t="s">
        <v>51</v>
      </c>
      <c r="AF7" s="2" t="s">
        <v>52</v>
      </c>
      <c r="AG7" s="2" t="s">
        <v>51</v>
      </c>
      <c r="AH7" s="2" t="s">
        <v>51</v>
      </c>
      <c r="AI7" s="2" t="s">
        <v>53</v>
      </c>
      <c r="AJ7" s="2" t="s">
        <v>53</v>
      </c>
      <c r="AK7" s="2" t="s">
        <v>59</v>
      </c>
      <c r="AL7" s="2"/>
      <c r="AM7" s="6">
        <v>0.40138888888888885</v>
      </c>
      <c r="AN7" s="6">
        <v>0.40833333333333338</v>
      </c>
      <c r="AO7" s="5">
        <v>45481.727777777778</v>
      </c>
      <c r="AP7" s="2"/>
      <c r="AQ7" s="5">
        <v>45481.727777777778</v>
      </c>
      <c r="AR7" s="2"/>
      <c r="AS7" s="2">
        <v>-73.480196989999996</v>
      </c>
      <c r="AT7" s="2">
        <v>42.992481329999997</v>
      </c>
    </row>
    <row r="8" spans="1:46" x14ac:dyDescent="0.35">
      <c r="A8">
        <v>12</v>
      </c>
      <c r="B8" s="2" t="str">
        <f>_xlfn.XLOOKUP(C8,Sheet1!B22:B82,Sheet1!D22:D82,"Not Found")</f>
        <v>Not Found</v>
      </c>
      <c r="C8" s="2" t="s">
        <v>156</v>
      </c>
      <c r="D8" s="2"/>
      <c r="E8" s="2">
        <v>44.347279999999998</v>
      </c>
      <c r="F8" s="2">
        <v>-74.314400000000006</v>
      </c>
      <c r="G8" s="2" t="s">
        <v>157</v>
      </c>
      <c r="H8" s="5">
        <v>45547.666666666664</v>
      </c>
      <c r="I8" s="2" t="s">
        <v>153</v>
      </c>
      <c r="J8" s="2" t="s">
        <v>154</v>
      </c>
      <c r="K8" s="2" t="s">
        <v>158</v>
      </c>
      <c r="L8" s="2" t="s">
        <v>52</v>
      </c>
      <c r="M8" s="2" t="s">
        <v>52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 t="s">
        <v>159</v>
      </c>
      <c r="V8" s="2" t="s">
        <v>50</v>
      </c>
      <c r="W8" s="2" t="s">
        <v>50</v>
      </c>
      <c r="X8" s="2" t="s">
        <v>51</v>
      </c>
      <c r="Y8" s="2" t="s">
        <v>52</v>
      </c>
      <c r="Z8" s="2" t="s">
        <v>52</v>
      </c>
      <c r="AA8" s="2" t="s">
        <v>52</v>
      </c>
      <c r="AB8" s="2" t="s">
        <v>51</v>
      </c>
      <c r="AC8" s="2" t="s">
        <v>51</v>
      </c>
      <c r="AD8" s="2" t="s">
        <v>52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160</v>
      </c>
      <c r="AL8" s="2"/>
      <c r="AM8" s="6">
        <v>0.44791666666666669</v>
      </c>
      <c r="AN8" s="6">
        <v>0.4513888888888889</v>
      </c>
      <c r="AO8" s="5">
        <v>45549.60833333333</v>
      </c>
      <c r="AP8" s="2"/>
      <c r="AQ8" s="5">
        <v>45549.60833333333</v>
      </c>
      <c r="AR8" s="2"/>
      <c r="AS8" s="2">
        <v>-74.314400000000006</v>
      </c>
      <c r="AT8" s="2">
        <v>44.347279999999998</v>
      </c>
    </row>
    <row r="9" spans="1:46" x14ac:dyDescent="0.35">
      <c r="A9">
        <v>14</v>
      </c>
      <c r="B9" s="2"/>
      <c r="C9" s="2"/>
      <c r="D9" s="2"/>
      <c r="E9" s="2">
        <v>42.799599999999998</v>
      </c>
      <c r="F9" s="2">
        <v>-73.636099999999999</v>
      </c>
      <c r="G9" s="2" t="s">
        <v>290</v>
      </c>
      <c r="H9" s="9">
        <v>45524</v>
      </c>
      <c r="I9" s="2"/>
      <c r="J9" s="2" t="s">
        <v>316</v>
      </c>
      <c r="K9" s="2"/>
      <c r="L9" s="2" t="s">
        <v>53</v>
      </c>
      <c r="M9" s="2" t="s">
        <v>53</v>
      </c>
      <c r="N9" s="2">
        <v>1</v>
      </c>
      <c r="O9" s="2">
        <v>1</v>
      </c>
      <c r="P9" s="2">
        <v>2</v>
      </c>
      <c r="Q9" s="2">
        <v>1</v>
      </c>
      <c r="R9" s="2">
        <v>0</v>
      </c>
      <c r="S9" s="2">
        <v>1</v>
      </c>
      <c r="T9" s="2">
        <v>2</v>
      </c>
      <c r="U9" s="2" t="s">
        <v>75</v>
      </c>
      <c r="V9" s="2" t="s">
        <v>87</v>
      </c>
      <c r="W9" s="2" t="s">
        <v>98</v>
      </c>
      <c r="X9" s="2" t="s">
        <v>51</v>
      </c>
      <c r="Y9" s="2" t="s">
        <v>51</v>
      </c>
      <c r="Z9" s="2" t="s">
        <v>52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52</v>
      </c>
      <c r="AF9" s="2" t="s">
        <v>51</v>
      </c>
      <c r="AG9" s="2" t="s">
        <v>52</v>
      </c>
      <c r="AH9" s="2" t="s">
        <v>51</v>
      </c>
      <c r="AI9" s="2" t="s">
        <v>52</v>
      </c>
      <c r="AJ9" s="2" t="s">
        <v>51</v>
      </c>
      <c r="AK9" s="2"/>
      <c r="AL9" s="2"/>
      <c r="AM9" s="6">
        <v>0.43055555555555558</v>
      </c>
      <c r="AN9" s="2"/>
      <c r="AO9" s="2"/>
      <c r="AP9" s="2"/>
      <c r="AQ9" s="2"/>
      <c r="AR9" s="2" t="s">
        <v>64</v>
      </c>
      <c r="AS9" s="2"/>
      <c r="AT9" s="2"/>
    </row>
    <row r="10" spans="1:46" x14ac:dyDescent="0.35">
      <c r="A10">
        <v>17</v>
      </c>
      <c r="B10" s="2" t="str">
        <f>_xlfn.XLOOKUP(C10,Sheet1!B21:B81,Sheet1!D21:D81,"Not Found")</f>
        <v>Not Found</v>
      </c>
      <c r="C10" s="2" t="s">
        <v>151</v>
      </c>
      <c r="D10" s="2"/>
      <c r="E10" s="2">
        <v>44.347760000000001</v>
      </c>
      <c r="F10" s="2">
        <v>-74.27807</v>
      </c>
      <c r="G10" s="2" t="s">
        <v>152</v>
      </c>
      <c r="H10" s="5">
        <v>45540.666666666664</v>
      </c>
      <c r="I10" s="2" t="s">
        <v>153</v>
      </c>
      <c r="J10" s="2" t="s">
        <v>154</v>
      </c>
      <c r="K10" s="2" t="s">
        <v>155</v>
      </c>
      <c r="L10" s="2" t="s">
        <v>51</v>
      </c>
      <c r="M10" s="2" t="s">
        <v>52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/>
      <c r="V10" s="2" t="s">
        <v>50</v>
      </c>
      <c r="W10" s="2" t="s">
        <v>50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/>
      <c r="AL10" s="2"/>
      <c r="AM10" s="6">
        <v>0.625</v>
      </c>
      <c r="AN10" s="6">
        <v>0.13194444444444445</v>
      </c>
      <c r="AO10" s="5">
        <v>45541.686805555553</v>
      </c>
      <c r="AP10" s="2"/>
      <c r="AQ10" s="5">
        <v>45541.686805555553</v>
      </c>
      <c r="AR10" s="2"/>
      <c r="AS10" s="2">
        <v>-74.27807</v>
      </c>
      <c r="AT10" s="2">
        <v>44.347760000000001</v>
      </c>
    </row>
    <row r="11" spans="1:46" x14ac:dyDescent="0.35">
      <c r="A11">
        <v>19</v>
      </c>
      <c r="B11" s="2" t="str">
        <f>_xlfn.XLOOKUP(C11,Sheet1!B5:B65,Sheet1!D5:D65,"Not Found")</f>
        <v>Not Found</v>
      </c>
      <c r="C11" s="2" t="s">
        <v>65</v>
      </c>
      <c r="D11" s="2"/>
      <c r="E11" s="2">
        <v>42.059443999999999</v>
      </c>
      <c r="F11" s="2">
        <v>-76.343056000000004</v>
      </c>
      <c r="G11" s="2" t="s">
        <v>66</v>
      </c>
      <c r="H11" s="5">
        <v>45480.666666666664</v>
      </c>
      <c r="I11" s="2" t="s">
        <v>67</v>
      </c>
      <c r="J11" s="2" t="s">
        <v>68</v>
      </c>
      <c r="K11" s="2" t="s">
        <v>69</v>
      </c>
      <c r="L11" s="2" t="s">
        <v>51</v>
      </c>
      <c r="M11" s="2" t="s">
        <v>49</v>
      </c>
      <c r="N11" s="2">
        <v>0</v>
      </c>
      <c r="O11" s="2"/>
      <c r="P11" s="2"/>
      <c r="Q11" s="2"/>
      <c r="R11" s="2"/>
      <c r="S11" s="2"/>
      <c r="T11" s="2"/>
      <c r="U11" s="2"/>
      <c r="V11" s="2" t="s">
        <v>50</v>
      </c>
      <c r="W11" s="2" t="s">
        <v>50</v>
      </c>
      <c r="X11" s="2"/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52</v>
      </c>
      <c r="AJ11" s="2" t="s">
        <v>52</v>
      </c>
      <c r="AK11" s="2" t="s">
        <v>70</v>
      </c>
      <c r="AL11" s="2"/>
      <c r="AM11" s="6">
        <v>0.38541666666666669</v>
      </c>
      <c r="AN11" s="6">
        <v>0.39583333333333331</v>
      </c>
      <c r="AO11" s="5">
        <v>45482.025000000001</v>
      </c>
      <c r="AP11" s="2"/>
      <c r="AQ11" s="5">
        <v>45482.025000000001</v>
      </c>
      <c r="AR11" s="2"/>
      <c r="AS11" s="2">
        <v>-76.343056000000004</v>
      </c>
      <c r="AT11" s="2">
        <v>42.059443999999999</v>
      </c>
    </row>
    <row r="12" spans="1:46" x14ac:dyDescent="0.35">
      <c r="A12">
        <v>20</v>
      </c>
      <c r="B12" s="2" t="str">
        <f>_xlfn.XLOOKUP(C12,Sheet1!B16:B76,Sheet1!D16:D76,"Not Found")</f>
        <v>Not Found</v>
      </c>
      <c r="C12" s="2" t="s">
        <v>124</v>
      </c>
      <c r="D12" s="2"/>
      <c r="E12" s="2">
        <v>42.615251999999998</v>
      </c>
      <c r="F12" s="2">
        <v>-76.875636</v>
      </c>
      <c r="G12" s="2" t="s">
        <v>125</v>
      </c>
      <c r="H12" s="5">
        <v>45515.666666666664</v>
      </c>
      <c r="I12" s="2" t="s">
        <v>126</v>
      </c>
      <c r="J12" s="2" t="s">
        <v>127</v>
      </c>
      <c r="K12" s="2" t="s">
        <v>128</v>
      </c>
      <c r="L12" s="2" t="s">
        <v>51</v>
      </c>
      <c r="M12" s="2" t="s">
        <v>51</v>
      </c>
      <c r="N12" s="2">
        <v>0</v>
      </c>
      <c r="O12" s="2">
        <v>0</v>
      </c>
      <c r="P12" s="2">
        <v>5</v>
      </c>
      <c r="Q12" s="2">
        <v>5</v>
      </c>
      <c r="R12" s="2">
        <v>0</v>
      </c>
      <c r="S12" s="2">
        <v>0</v>
      </c>
      <c r="T12" s="2">
        <v>0</v>
      </c>
      <c r="U12" s="2"/>
      <c r="V12" s="2" t="s">
        <v>87</v>
      </c>
      <c r="W12" s="2" t="s">
        <v>87</v>
      </c>
      <c r="X12" s="2" t="s">
        <v>52</v>
      </c>
      <c r="Y12" s="2" t="s">
        <v>52</v>
      </c>
      <c r="Z12" s="2" t="s">
        <v>52</v>
      </c>
      <c r="AA12" s="2" t="s">
        <v>51</v>
      </c>
      <c r="AB12" s="2" t="s">
        <v>53</v>
      </c>
      <c r="AC12" s="2" t="s">
        <v>51</v>
      </c>
      <c r="AD12" s="2" t="s">
        <v>52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53</v>
      </c>
      <c r="AK12" s="2" t="s">
        <v>129</v>
      </c>
      <c r="AL12" s="2"/>
      <c r="AM12" s="6">
        <v>0.4513888888888889</v>
      </c>
      <c r="AN12" s="6">
        <v>0.4548611111111111</v>
      </c>
      <c r="AO12" s="5">
        <v>45516.661111111112</v>
      </c>
      <c r="AP12" s="2"/>
      <c r="AQ12" s="5">
        <v>45516.661111111112</v>
      </c>
      <c r="AR12" s="2"/>
      <c r="AS12" s="2">
        <v>-76.875636</v>
      </c>
      <c r="AT12" s="2">
        <v>42.615251999999998</v>
      </c>
    </row>
    <row r="13" spans="1:46" x14ac:dyDescent="0.35">
      <c r="A13">
        <v>22</v>
      </c>
      <c r="B13" s="2" t="str">
        <f>_xlfn.XLOOKUP(C13,Sheet1!B18:B78,Sheet1!D18:D78,"Not Found")</f>
        <v>Not Found</v>
      </c>
      <c r="C13" s="2" t="s">
        <v>133</v>
      </c>
      <c r="D13" s="2"/>
      <c r="E13" s="2">
        <v>42.868899999999996</v>
      </c>
      <c r="F13" s="2">
        <v>-76.994399999999999</v>
      </c>
      <c r="G13" s="2" t="s">
        <v>96</v>
      </c>
      <c r="H13" s="5">
        <v>45521.666666666664</v>
      </c>
      <c r="I13" s="2" t="s">
        <v>67</v>
      </c>
      <c r="J13" s="2" t="s">
        <v>68</v>
      </c>
      <c r="K13" s="2" t="s">
        <v>134</v>
      </c>
      <c r="L13" s="2" t="s">
        <v>49</v>
      </c>
      <c r="M13" s="2" t="s">
        <v>49</v>
      </c>
      <c r="N13" s="2">
        <v>0</v>
      </c>
      <c r="O13" s="2">
        <v>5</v>
      </c>
      <c r="P13" s="2">
        <v>5</v>
      </c>
      <c r="Q13" s="2">
        <v>5</v>
      </c>
      <c r="R13" s="2">
        <v>0</v>
      </c>
      <c r="S13" s="2">
        <v>0</v>
      </c>
      <c r="T13" s="2">
        <v>10</v>
      </c>
      <c r="U13" s="2" t="s">
        <v>135</v>
      </c>
      <c r="V13" s="2" t="s">
        <v>87</v>
      </c>
      <c r="W13" s="2" t="s">
        <v>98</v>
      </c>
      <c r="X13" s="2" t="s">
        <v>51</v>
      </c>
      <c r="Y13" s="2" t="s">
        <v>51</v>
      </c>
      <c r="Z13" s="2" t="s">
        <v>51</v>
      </c>
      <c r="AA13" s="2" t="s">
        <v>52</v>
      </c>
      <c r="AB13" s="2" t="s">
        <v>53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136</v>
      </c>
      <c r="AL13" s="2"/>
      <c r="AM13" s="6">
        <v>0.69097222222222221</v>
      </c>
      <c r="AN13" s="6">
        <v>0.69444444444444453</v>
      </c>
      <c r="AO13" s="5">
        <v>45526.675000000003</v>
      </c>
      <c r="AP13" s="2"/>
      <c r="AQ13" s="5">
        <v>45526.675000000003</v>
      </c>
      <c r="AR13" s="2"/>
      <c r="AS13" s="2">
        <v>-76.994399999999999</v>
      </c>
      <c r="AT13" s="2">
        <v>42.868899999999996</v>
      </c>
    </row>
    <row r="14" spans="1:46" x14ac:dyDescent="0.35">
      <c r="A14">
        <v>23</v>
      </c>
      <c r="B14" s="2" t="str">
        <f>_xlfn.XLOOKUP(C14,Sheet1!B33:B93,Sheet1!D33:D93,"Not Found")</f>
        <v>Not Found</v>
      </c>
      <c r="C14" s="2" t="s">
        <v>199</v>
      </c>
      <c r="D14" s="2"/>
      <c r="E14" s="2">
        <v>43.445768999999999</v>
      </c>
      <c r="F14" s="2">
        <v>-74.251157000000006</v>
      </c>
      <c r="G14" s="2" t="s">
        <v>200</v>
      </c>
      <c r="H14" s="5">
        <v>45533.666666666664</v>
      </c>
      <c r="I14" s="2" t="s">
        <v>201</v>
      </c>
      <c r="J14" s="2" t="s">
        <v>202</v>
      </c>
      <c r="K14" s="2" t="s">
        <v>203</v>
      </c>
      <c r="L14" s="2" t="s">
        <v>51</v>
      </c>
      <c r="M14" s="2" t="s">
        <v>51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/>
      <c r="V14" s="2" t="s">
        <v>50</v>
      </c>
      <c r="W14" s="2" t="s">
        <v>50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204</v>
      </c>
      <c r="AL14" s="2"/>
      <c r="AM14" s="6">
        <v>0.60069444444444442</v>
      </c>
      <c r="AN14" s="6">
        <v>0.61111111111111105</v>
      </c>
      <c r="AO14" s="5">
        <v>45586.96875</v>
      </c>
      <c r="AP14" s="2"/>
      <c r="AQ14" s="5">
        <v>45586.96875</v>
      </c>
      <c r="AR14" s="2"/>
      <c r="AS14" s="2">
        <v>-74.242548580000005</v>
      </c>
      <c r="AT14" s="2">
        <v>43.449307779999998</v>
      </c>
    </row>
    <row r="15" spans="1:46" x14ac:dyDescent="0.35">
      <c r="A15">
        <v>24</v>
      </c>
      <c r="B15" s="2" t="str">
        <f>_xlfn.XLOOKUP(C15,Sheet1!B34:B94,Sheet1!D34:D94,"Not Found")</f>
        <v>Not Found</v>
      </c>
      <c r="C15" s="2" t="s">
        <v>205</v>
      </c>
      <c r="D15" s="2"/>
      <c r="E15" s="8">
        <v>44.431986000000002</v>
      </c>
      <c r="F15" s="2">
        <v>-74.300526000000005</v>
      </c>
      <c r="G15" s="2" t="s">
        <v>206</v>
      </c>
      <c r="H15" s="5">
        <v>45534.666666666664</v>
      </c>
      <c r="I15" s="2" t="s">
        <v>201</v>
      </c>
      <c r="J15" s="2" t="s">
        <v>207</v>
      </c>
      <c r="K15" s="2" t="s">
        <v>208</v>
      </c>
      <c r="L15" s="2" t="s">
        <v>52</v>
      </c>
      <c r="M15" s="2" t="s">
        <v>140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0</v>
      </c>
      <c r="T15" s="2">
        <v>0</v>
      </c>
      <c r="U15" s="2" t="s">
        <v>209</v>
      </c>
      <c r="V15" s="2" t="s">
        <v>50</v>
      </c>
      <c r="W15" s="2" t="s">
        <v>50</v>
      </c>
      <c r="X15" s="2" t="s">
        <v>52</v>
      </c>
      <c r="Y15" s="2" t="s">
        <v>53</v>
      </c>
      <c r="Z15" s="2" t="s">
        <v>52</v>
      </c>
      <c r="AA15" s="2" t="s">
        <v>53</v>
      </c>
      <c r="AB15" s="2" t="s">
        <v>53</v>
      </c>
      <c r="AC15" s="2" t="s">
        <v>51</v>
      </c>
      <c r="AD15" s="2" t="s">
        <v>52</v>
      </c>
      <c r="AE15" s="2" t="s">
        <v>51</v>
      </c>
      <c r="AF15" s="2" t="s">
        <v>52</v>
      </c>
      <c r="AG15" s="2" t="s">
        <v>52</v>
      </c>
      <c r="AH15" s="2" t="s">
        <v>51</v>
      </c>
      <c r="AI15" s="2" t="s">
        <v>52</v>
      </c>
      <c r="AJ15" s="2" t="s">
        <v>51</v>
      </c>
      <c r="AK15" s="2" t="s">
        <v>210</v>
      </c>
      <c r="AL15" s="2"/>
      <c r="AM15" s="6">
        <v>0.68055555555555547</v>
      </c>
      <c r="AN15" s="6">
        <v>0.69791666666666663</v>
      </c>
      <c r="AO15" s="5">
        <v>45586.974305555559</v>
      </c>
      <c r="AP15" s="2"/>
      <c r="AQ15" s="5">
        <v>45586.974305555559</v>
      </c>
      <c r="AR15" s="2"/>
      <c r="AS15" s="2">
        <v>-74.300525550000003</v>
      </c>
      <c r="AT15" s="2">
        <v>44.431985539999999</v>
      </c>
    </row>
    <row r="16" spans="1:46" x14ac:dyDescent="0.35">
      <c r="A16">
        <v>25</v>
      </c>
      <c r="B16" s="2" t="str">
        <f>_xlfn.XLOOKUP(C16,Sheet1!B35:B95,Sheet1!D35:D95,"Not Found")</f>
        <v>Not Found</v>
      </c>
      <c r="C16" s="2" t="s">
        <v>211</v>
      </c>
      <c r="D16" s="2"/>
      <c r="E16" s="8">
        <v>43.058822999999997</v>
      </c>
      <c r="F16" s="2">
        <v>-75.388808999999995</v>
      </c>
      <c r="G16" s="2" t="s">
        <v>212</v>
      </c>
      <c r="H16" s="5">
        <v>45521.666666666664</v>
      </c>
      <c r="I16" s="2" t="s">
        <v>201</v>
      </c>
      <c r="J16" s="2" t="s">
        <v>213</v>
      </c>
      <c r="K16" s="2" t="s">
        <v>214</v>
      </c>
      <c r="L16" s="2" t="s">
        <v>51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/>
      <c r="V16" s="2" t="s">
        <v>50</v>
      </c>
      <c r="W16" s="2" t="s">
        <v>50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215</v>
      </c>
      <c r="AL16" s="2"/>
      <c r="AM16" s="6">
        <v>0.53888888888888886</v>
      </c>
      <c r="AN16" s="6">
        <v>0.55625000000000002</v>
      </c>
      <c r="AO16" s="5">
        <v>45586.977777777778</v>
      </c>
      <c r="AP16" s="2"/>
      <c r="AQ16" s="5">
        <v>45586.977777777778</v>
      </c>
      <c r="AR16" s="2"/>
      <c r="AS16" s="2">
        <v>-75.388809159999994</v>
      </c>
      <c r="AT16" s="2">
        <v>43.058822880000001</v>
      </c>
    </row>
    <row r="17" spans="1:46" x14ac:dyDescent="0.35">
      <c r="A17">
        <v>26</v>
      </c>
      <c r="B17" s="2" t="str">
        <f>_xlfn.XLOOKUP(C17,Sheet1!B36:B96,Sheet1!D36:D96,"Not Found")</f>
        <v>Not Found</v>
      </c>
      <c r="C17" s="2" t="s">
        <v>216</v>
      </c>
      <c r="D17" s="2"/>
      <c r="E17" s="8">
        <v>43.226694000000002</v>
      </c>
      <c r="F17" s="2">
        <v>-75.286542999999995</v>
      </c>
      <c r="G17" s="2" t="s">
        <v>217</v>
      </c>
      <c r="H17" s="5">
        <v>45521.666666666664</v>
      </c>
      <c r="I17" s="2" t="s">
        <v>201</v>
      </c>
      <c r="J17" s="2" t="s">
        <v>202</v>
      </c>
      <c r="K17" s="2" t="s">
        <v>218</v>
      </c>
      <c r="L17" s="2" t="s">
        <v>52</v>
      </c>
      <c r="M17" s="2" t="s">
        <v>53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5</v>
      </c>
      <c r="T17" s="2">
        <v>0</v>
      </c>
      <c r="U17" s="2" t="s">
        <v>75</v>
      </c>
      <c r="V17" s="2" t="s">
        <v>87</v>
      </c>
      <c r="W17" s="2" t="s">
        <v>87</v>
      </c>
      <c r="X17" s="2" t="s">
        <v>52</v>
      </c>
      <c r="Y17" s="2" t="s">
        <v>51</v>
      </c>
      <c r="Z17" s="2" t="s">
        <v>52</v>
      </c>
      <c r="AA17" s="2" t="s">
        <v>52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52</v>
      </c>
      <c r="AG17" s="2" t="s">
        <v>51</v>
      </c>
      <c r="AH17" s="2" t="s">
        <v>52</v>
      </c>
      <c r="AI17" s="2" t="s">
        <v>51</v>
      </c>
      <c r="AJ17" s="2" t="s">
        <v>52</v>
      </c>
      <c r="AK17" s="2" t="s">
        <v>219</v>
      </c>
      <c r="AL17" s="2"/>
      <c r="AM17" s="6">
        <v>0.57986111111111105</v>
      </c>
      <c r="AN17" s="6">
        <v>0.60555555555555551</v>
      </c>
      <c r="AO17" s="5">
        <v>45586.981249999997</v>
      </c>
      <c r="AP17" s="2"/>
      <c r="AQ17" s="5">
        <v>45586.981249999997</v>
      </c>
      <c r="AR17" s="2"/>
      <c r="AS17" s="2">
        <v>-75.28654315</v>
      </c>
      <c r="AT17" s="2">
        <v>43.226693930000003</v>
      </c>
    </row>
    <row r="18" spans="1:46" x14ac:dyDescent="0.35">
      <c r="A18">
        <v>27</v>
      </c>
      <c r="B18" s="2"/>
      <c r="C18" s="2"/>
      <c r="D18" s="2"/>
      <c r="E18" s="2">
        <v>43.50947</v>
      </c>
      <c r="F18" s="2">
        <v>-73.631079999999997</v>
      </c>
      <c r="G18" s="2" t="s">
        <v>310</v>
      </c>
      <c r="H18" s="9">
        <v>45507</v>
      </c>
      <c r="I18" s="2"/>
      <c r="J18" s="2" t="s">
        <v>311</v>
      </c>
      <c r="K18" s="2"/>
      <c r="L18" s="2" t="s">
        <v>49</v>
      </c>
      <c r="M18" s="2" t="s">
        <v>49</v>
      </c>
      <c r="N18" s="2">
        <v>9</v>
      </c>
      <c r="O18" s="2">
        <v>0</v>
      </c>
      <c r="P18" s="2">
        <v>5</v>
      </c>
      <c r="Q18" s="2">
        <v>5</v>
      </c>
      <c r="R18" s="2">
        <v>2</v>
      </c>
      <c r="S18" s="2">
        <v>0</v>
      </c>
      <c r="T18" s="2">
        <v>5</v>
      </c>
      <c r="U18" s="2" t="s">
        <v>312</v>
      </c>
      <c r="V18" s="2" t="s">
        <v>50</v>
      </c>
      <c r="W18" s="2" t="s">
        <v>98</v>
      </c>
      <c r="X18" s="2" t="s">
        <v>51</v>
      </c>
      <c r="Y18" s="2" t="s">
        <v>52</v>
      </c>
      <c r="Z18" s="2" t="s">
        <v>53</v>
      </c>
      <c r="AA18" s="2" t="s">
        <v>53</v>
      </c>
      <c r="AB18" s="2" t="s">
        <v>53</v>
      </c>
      <c r="AC18" s="2" t="s">
        <v>51</v>
      </c>
      <c r="AD18" s="2" t="s">
        <v>51</v>
      </c>
      <c r="AE18" s="2" t="s">
        <v>53</v>
      </c>
      <c r="AF18" s="2" t="s">
        <v>53</v>
      </c>
      <c r="AG18" s="2" t="s">
        <v>51</v>
      </c>
      <c r="AH18" s="2" t="s">
        <v>51</v>
      </c>
      <c r="AI18" s="2" t="s">
        <v>51</v>
      </c>
      <c r="AJ18" s="2" t="s">
        <v>51</v>
      </c>
      <c r="AK18" s="2"/>
      <c r="AL18" s="2"/>
      <c r="AM18" s="6">
        <v>0.55208333333333337</v>
      </c>
      <c r="AN18" s="2"/>
      <c r="AO18" s="2"/>
      <c r="AP18" s="2"/>
      <c r="AQ18" s="2"/>
      <c r="AR18" s="2" t="s">
        <v>64</v>
      </c>
      <c r="AS18" s="2"/>
      <c r="AT18" s="2"/>
    </row>
    <row r="19" spans="1:46" x14ac:dyDescent="0.35">
      <c r="A19">
        <v>28</v>
      </c>
      <c r="B19" s="2"/>
      <c r="C19" s="2"/>
      <c r="D19" s="2"/>
      <c r="E19" s="2">
        <v>43.4159942</v>
      </c>
      <c r="F19" s="2">
        <v>-73.717446330000001</v>
      </c>
      <c r="G19" s="2" t="s">
        <v>292</v>
      </c>
      <c r="H19" s="5">
        <v>45553.666666666664</v>
      </c>
      <c r="I19" s="2"/>
      <c r="J19" s="2" t="s">
        <v>293</v>
      </c>
      <c r="K19" s="2"/>
      <c r="L19" s="2" t="s">
        <v>49</v>
      </c>
      <c r="M19" s="2" t="s">
        <v>49</v>
      </c>
      <c r="N19" s="2">
        <v>0</v>
      </c>
      <c r="O19" s="2"/>
      <c r="P19" s="2"/>
      <c r="Q19" s="2"/>
      <c r="R19" s="2">
        <v>0</v>
      </c>
      <c r="S19" s="2">
        <v>0</v>
      </c>
      <c r="T19" s="2"/>
      <c r="U19" s="2"/>
      <c r="V19" s="2" t="s">
        <v>50</v>
      </c>
      <c r="W19" s="2" t="s">
        <v>50</v>
      </c>
      <c r="X19" s="2" t="s">
        <v>52</v>
      </c>
      <c r="Y19" s="2" t="s">
        <v>52</v>
      </c>
      <c r="Z19" s="2" t="s">
        <v>52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/>
      <c r="AL19" s="2"/>
      <c r="AM19" s="2"/>
      <c r="AN19" s="2"/>
      <c r="AO19" s="2"/>
      <c r="AP19" s="2"/>
      <c r="AQ19" s="2"/>
      <c r="AR19" s="2" t="s">
        <v>64</v>
      </c>
      <c r="AS19" s="2"/>
      <c r="AT19" s="2"/>
    </row>
    <row r="20" spans="1:46" x14ac:dyDescent="0.35">
      <c r="A20">
        <v>29</v>
      </c>
      <c r="B20" s="2" t="str">
        <f>_xlfn.XLOOKUP(C20,Sheet1!B38:B98,Sheet1!D38:D98,"Not Found")</f>
        <v>Not Found</v>
      </c>
      <c r="C20" s="2"/>
      <c r="D20" s="2"/>
      <c r="E20" s="2">
        <v>43.3825</v>
      </c>
      <c r="F20" s="2">
        <v>-73.303899999999999</v>
      </c>
      <c r="G20" s="2" t="s">
        <v>290</v>
      </c>
      <c r="H20" s="9">
        <v>45515</v>
      </c>
      <c r="I20" s="2"/>
      <c r="J20" s="2" t="s">
        <v>291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 t="s">
        <v>52</v>
      </c>
      <c r="Y20" s="2" t="s">
        <v>53</v>
      </c>
      <c r="Z20" s="2" t="s">
        <v>53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/>
      <c r="AJ20" s="2"/>
      <c r="AK20" s="2"/>
      <c r="AL20" s="2"/>
      <c r="AM20" s="6">
        <v>0.66666666666666663</v>
      </c>
      <c r="AN20" s="6">
        <v>0.6875</v>
      </c>
      <c r="AO20" s="2"/>
      <c r="AP20" s="2"/>
      <c r="AQ20" s="2"/>
      <c r="AR20" s="2" t="s">
        <v>64</v>
      </c>
      <c r="AS20" s="2"/>
      <c r="AT20" s="2"/>
    </row>
    <row r="21" spans="1:46" x14ac:dyDescent="0.35">
      <c r="A21">
        <v>30</v>
      </c>
      <c r="B21" s="2"/>
      <c r="C21" s="2"/>
      <c r="D21" s="2"/>
      <c r="E21" s="2">
        <v>43.480789999999999</v>
      </c>
      <c r="F21" s="2">
        <v>-73.688919999999996</v>
      </c>
      <c r="G21" s="2" t="s">
        <v>313</v>
      </c>
      <c r="H21" s="9">
        <v>45510</v>
      </c>
      <c r="I21" s="2"/>
      <c r="J21" s="2" t="s">
        <v>314</v>
      </c>
      <c r="K21" s="2"/>
      <c r="L21" s="2" t="s">
        <v>51</v>
      </c>
      <c r="M21" s="2" t="s">
        <v>51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 t="s">
        <v>75</v>
      </c>
      <c r="V21" s="2" t="s">
        <v>87</v>
      </c>
      <c r="W21" s="2" t="s">
        <v>98</v>
      </c>
      <c r="X21" s="2" t="s">
        <v>51</v>
      </c>
      <c r="Y21" s="2" t="s">
        <v>51</v>
      </c>
      <c r="Z21" s="2" t="s">
        <v>52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52</v>
      </c>
      <c r="AF21" s="2" t="s">
        <v>51</v>
      </c>
      <c r="AG21" s="2" t="s">
        <v>51</v>
      </c>
      <c r="AH21" s="2" t="s">
        <v>51</v>
      </c>
      <c r="AI21" s="2" t="s">
        <v>52</v>
      </c>
      <c r="AJ21" s="2" t="s">
        <v>51</v>
      </c>
      <c r="AK21" s="2"/>
      <c r="AL21" s="2"/>
      <c r="AM21" s="6">
        <v>0.4375</v>
      </c>
      <c r="AN21" s="2"/>
      <c r="AO21" s="2"/>
      <c r="AP21" s="2"/>
      <c r="AQ21" s="2"/>
      <c r="AR21" s="2" t="s">
        <v>64</v>
      </c>
      <c r="AS21" s="2"/>
      <c r="AT21" s="2"/>
    </row>
    <row r="22" spans="1:46" x14ac:dyDescent="0.35">
      <c r="A22">
        <v>31</v>
      </c>
      <c r="B22" s="2" t="str">
        <f>_xlfn.XLOOKUP(C22,Sheet1!B37:B97,Sheet1!D37:D97,"Not Found")</f>
        <v>Not Found</v>
      </c>
      <c r="C22" s="2"/>
      <c r="D22" s="2"/>
      <c r="E22" s="2">
        <v>43.552599999999998</v>
      </c>
      <c r="F22" s="2">
        <v>-73.597499999999997</v>
      </c>
      <c r="G22" s="2" t="s">
        <v>288</v>
      </c>
      <c r="H22" s="5">
        <v>45476.492361111108</v>
      </c>
      <c r="I22" s="2"/>
      <c r="J22" s="2" t="s">
        <v>289</v>
      </c>
      <c r="K22" s="2"/>
      <c r="L22" s="2" t="s">
        <v>49</v>
      </c>
      <c r="M22" s="2" t="s">
        <v>49</v>
      </c>
      <c r="N22" s="2">
        <v>1</v>
      </c>
      <c r="O22" s="2">
        <v>0</v>
      </c>
      <c r="P22" s="2">
        <v>1</v>
      </c>
      <c r="Q22" s="2">
        <v>2</v>
      </c>
      <c r="R22" s="2">
        <v>0</v>
      </c>
      <c r="S22" s="2">
        <v>2</v>
      </c>
      <c r="T22" s="2">
        <v>1</v>
      </c>
      <c r="U22" s="2"/>
      <c r="V22" s="2" t="s">
        <v>87</v>
      </c>
      <c r="W22" s="2" t="s">
        <v>87</v>
      </c>
      <c r="X22" s="2" t="s">
        <v>51</v>
      </c>
      <c r="Y22" s="2" t="s">
        <v>51</v>
      </c>
      <c r="Z22" s="2" t="s">
        <v>51</v>
      </c>
      <c r="AA22" s="2" t="s">
        <v>52</v>
      </c>
      <c r="AB22" s="2" t="s">
        <v>52</v>
      </c>
      <c r="AC22" s="2" t="s">
        <v>51</v>
      </c>
      <c r="AD22" s="2" t="s">
        <v>51</v>
      </c>
      <c r="AE22" s="2" t="s">
        <v>52</v>
      </c>
      <c r="AF22" s="2" t="s">
        <v>51</v>
      </c>
      <c r="AG22" s="2" t="s">
        <v>52</v>
      </c>
      <c r="AH22" s="2" t="s">
        <v>51</v>
      </c>
      <c r="AI22" s="2" t="s">
        <v>53</v>
      </c>
      <c r="AJ22" s="2" t="s">
        <v>51</v>
      </c>
      <c r="AK22" s="2"/>
      <c r="AL22" s="2"/>
      <c r="AM22" s="6">
        <v>0.49236111111111108</v>
      </c>
      <c r="AN22" s="2"/>
      <c r="AO22" s="2"/>
      <c r="AP22" s="2"/>
      <c r="AQ22" s="2"/>
      <c r="AR22" s="2" t="s">
        <v>64</v>
      </c>
      <c r="AS22" s="2">
        <v>-73.303899999999999</v>
      </c>
      <c r="AT22" s="2">
        <v>43.3825</v>
      </c>
    </row>
    <row r="23" spans="1:46" x14ac:dyDescent="0.35">
      <c r="A23">
        <v>32</v>
      </c>
      <c r="B23" s="2"/>
      <c r="C23" s="2"/>
      <c r="D23" s="2"/>
      <c r="E23" s="2">
        <v>43.480789999999999</v>
      </c>
      <c r="F23" s="2">
        <v>-73.689109999999999</v>
      </c>
      <c r="G23" s="2" t="s">
        <v>313</v>
      </c>
      <c r="H23" s="9">
        <v>45540</v>
      </c>
      <c r="I23" s="2"/>
      <c r="J23" s="2" t="s">
        <v>314</v>
      </c>
      <c r="K23" s="2"/>
      <c r="L23" s="2" t="s">
        <v>51</v>
      </c>
      <c r="M23" s="2" t="s">
        <v>51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/>
      <c r="V23" s="2" t="s">
        <v>50</v>
      </c>
      <c r="W23" s="2" t="s">
        <v>50</v>
      </c>
      <c r="X23" s="2" t="s">
        <v>51</v>
      </c>
      <c r="Y23" s="2" t="s">
        <v>51</v>
      </c>
      <c r="Z23" s="2" t="s">
        <v>52</v>
      </c>
      <c r="AA23" s="2" t="s">
        <v>51</v>
      </c>
      <c r="AB23" s="2" t="s">
        <v>52</v>
      </c>
      <c r="AC23" s="2" t="s">
        <v>51</v>
      </c>
      <c r="AD23" s="2" t="s">
        <v>51</v>
      </c>
      <c r="AE23" s="2" t="s">
        <v>51</v>
      </c>
      <c r="AF23" s="2" t="s">
        <v>52</v>
      </c>
      <c r="AG23" s="2" t="s">
        <v>51</v>
      </c>
      <c r="AH23" s="2" t="s">
        <v>51</v>
      </c>
      <c r="AI23" s="2" t="s">
        <v>52</v>
      </c>
      <c r="AJ23" s="2" t="s">
        <v>51</v>
      </c>
      <c r="AK23" s="2"/>
      <c r="AL23" s="2"/>
      <c r="AM23" s="6">
        <v>0.40625</v>
      </c>
      <c r="AN23" s="2"/>
      <c r="AO23" s="2"/>
      <c r="AP23" s="2"/>
      <c r="AQ23" s="2"/>
      <c r="AR23" s="2" t="s">
        <v>64</v>
      </c>
      <c r="AS23" s="2"/>
      <c r="AT23" s="2"/>
    </row>
    <row r="24" spans="1:46" x14ac:dyDescent="0.35">
      <c r="A24">
        <v>33</v>
      </c>
      <c r="B24" s="2" t="str">
        <f>_xlfn.XLOOKUP(C24,Sheet1!B20:B80,Sheet1!D20:D80,"Not Found")</f>
        <v>Not Found</v>
      </c>
      <c r="C24" s="2" t="s">
        <v>143</v>
      </c>
      <c r="D24" s="2"/>
      <c r="E24" s="2">
        <v>44.292357000000003</v>
      </c>
      <c r="F24" s="2">
        <v>-74.315411999999995</v>
      </c>
      <c r="G24" s="2" t="s">
        <v>144</v>
      </c>
      <c r="H24" s="5">
        <v>45531.666666666664</v>
      </c>
      <c r="I24" s="2" t="s">
        <v>145</v>
      </c>
      <c r="J24" s="2" t="s">
        <v>146</v>
      </c>
      <c r="K24" s="2" t="s">
        <v>147</v>
      </c>
      <c r="L24" s="2" t="s">
        <v>148</v>
      </c>
      <c r="M24" s="2" t="s">
        <v>140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 t="s">
        <v>149</v>
      </c>
      <c r="V24" s="2" t="s">
        <v>50</v>
      </c>
      <c r="W24" s="2" t="s">
        <v>87</v>
      </c>
      <c r="X24" s="2" t="s">
        <v>51</v>
      </c>
      <c r="Y24" s="2" t="s">
        <v>53</v>
      </c>
      <c r="Z24" s="2" t="s">
        <v>53</v>
      </c>
      <c r="AA24" s="2" t="s">
        <v>51</v>
      </c>
      <c r="AB24" s="2" t="s">
        <v>52</v>
      </c>
      <c r="AC24" s="2" t="s">
        <v>51</v>
      </c>
      <c r="AD24" s="2" t="s">
        <v>53</v>
      </c>
      <c r="AE24" s="2" t="s">
        <v>53</v>
      </c>
      <c r="AF24" s="2" t="s">
        <v>53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150</v>
      </c>
      <c r="AL24" s="2"/>
      <c r="AM24" s="6">
        <v>0.53680555555555554</v>
      </c>
      <c r="AN24" s="6">
        <v>0.54236111111111118</v>
      </c>
      <c r="AO24" s="5">
        <v>45536.049305555556</v>
      </c>
      <c r="AP24" s="2"/>
      <c r="AQ24" s="5">
        <v>45536.049305555556</v>
      </c>
      <c r="AR24" s="2"/>
      <c r="AS24" s="2">
        <v>-74.315411999999995</v>
      </c>
      <c r="AT24" s="2">
        <v>44.292357000000003</v>
      </c>
    </row>
    <row r="25" spans="1:46" x14ac:dyDescent="0.35">
      <c r="A25">
        <v>35</v>
      </c>
      <c r="B25" s="2" t="str">
        <f>_xlfn.XLOOKUP(C25,Sheet1!B9:B69,Sheet1!D9:D69,"Not Found")</f>
        <v>Not Found</v>
      </c>
      <c r="C25" s="2" t="s">
        <v>89</v>
      </c>
      <c r="D25" s="2"/>
      <c r="E25" s="2">
        <v>42.877760899999998</v>
      </c>
      <c r="F25" s="2">
        <v>-73.494698900000003</v>
      </c>
      <c r="G25" s="2" t="s">
        <v>90</v>
      </c>
      <c r="H25" s="5">
        <v>45503.666666666664</v>
      </c>
      <c r="I25" s="2" t="s">
        <v>91</v>
      </c>
      <c r="J25" s="2" t="s">
        <v>92</v>
      </c>
      <c r="K25" s="2" t="s">
        <v>93</v>
      </c>
      <c r="L25" s="2" t="s">
        <v>52</v>
      </c>
      <c r="M25" s="2" t="s">
        <v>52</v>
      </c>
      <c r="N25" s="2">
        <v>0</v>
      </c>
      <c r="O25" s="2">
        <v>1</v>
      </c>
      <c r="P25" s="2">
        <v>6</v>
      </c>
      <c r="Q25" s="2">
        <v>2</v>
      </c>
      <c r="R25" s="2">
        <v>0</v>
      </c>
      <c r="S25" s="2">
        <v>0</v>
      </c>
      <c r="T25" s="2">
        <v>0</v>
      </c>
      <c r="U25" s="2" t="s">
        <v>94</v>
      </c>
      <c r="V25" s="2" t="s">
        <v>50</v>
      </c>
      <c r="W25" s="2" t="s">
        <v>50</v>
      </c>
      <c r="X25" s="2" t="s">
        <v>51</v>
      </c>
      <c r="Y25" s="2" t="s">
        <v>51</v>
      </c>
      <c r="Z25" s="2" t="s">
        <v>52</v>
      </c>
      <c r="AA25" s="2" t="s">
        <v>51</v>
      </c>
      <c r="AB25" s="2" t="s">
        <v>52</v>
      </c>
      <c r="AC25" s="2" t="s">
        <v>51</v>
      </c>
      <c r="AD25" s="2" t="s">
        <v>52</v>
      </c>
      <c r="AE25" s="2" t="s">
        <v>52</v>
      </c>
      <c r="AF25" s="2" t="s">
        <v>52</v>
      </c>
      <c r="AG25" s="2" t="s">
        <v>51</v>
      </c>
      <c r="AH25" s="2" t="s">
        <v>51</v>
      </c>
      <c r="AI25" s="2" t="s">
        <v>52</v>
      </c>
      <c r="AJ25" s="2" t="s">
        <v>52</v>
      </c>
      <c r="AK25" s="2"/>
      <c r="AL25" s="2"/>
      <c r="AM25" s="6">
        <v>0.58611111111111114</v>
      </c>
      <c r="AN25" s="6">
        <v>0.59097222222222223</v>
      </c>
      <c r="AO25" s="5">
        <v>45504.586111111108</v>
      </c>
      <c r="AP25" s="2"/>
      <c r="AQ25" s="5">
        <v>45504.586111111108</v>
      </c>
      <c r="AR25" s="2"/>
      <c r="AS25" s="2">
        <v>-73.494698900000003</v>
      </c>
      <c r="AT25" s="2">
        <v>42.877761</v>
      </c>
    </row>
    <row r="26" spans="1:46" x14ac:dyDescent="0.35">
      <c r="A26">
        <v>36</v>
      </c>
      <c r="B26" s="2" t="str">
        <f>_xlfn.XLOOKUP(C26,Sheet1!B29:B89,Sheet1!D29:D89,"Not Found")</f>
        <v>Not Found</v>
      </c>
      <c r="C26" s="2" t="s">
        <v>180</v>
      </c>
      <c r="D26" s="2"/>
      <c r="E26" s="8">
        <v>42.612535999999999</v>
      </c>
      <c r="F26" s="2">
        <v>-76.849345999999997</v>
      </c>
      <c r="G26" s="2" t="s">
        <v>125</v>
      </c>
      <c r="H26" s="5">
        <v>45561.666666666664</v>
      </c>
      <c r="I26" s="2" t="s">
        <v>181</v>
      </c>
      <c r="J26" s="2" t="s">
        <v>127</v>
      </c>
      <c r="K26" s="2" t="s">
        <v>182</v>
      </c>
      <c r="L26" s="2" t="s">
        <v>52</v>
      </c>
      <c r="M26" s="2" t="s">
        <v>53</v>
      </c>
      <c r="N26" s="2">
        <v>0</v>
      </c>
      <c r="O26" s="2">
        <v>5</v>
      </c>
      <c r="P26" s="2">
        <v>5</v>
      </c>
      <c r="Q26" s="2">
        <v>10</v>
      </c>
      <c r="R26" s="2"/>
      <c r="S26" s="2">
        <v>0</v>
      </c>
      <c r="T26" s="2">
        <v>0</v>
      </c>
      <c r="U26" s="2"/>
      <c r="V26" s="2" t="s">
        <v>87</v>
      </c>
      <c r="W26" s="2" t="s">
        <v>98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183</v>
      </c>
      <c r="AL26" s="2"/>
      <c r="AM26" s="6">
        <v>0.39166666666666666</v>
      </c>
      <c r="AN26" s="6">
        <v>0.39583333333333331</v>
      </c>
      <c r="AO26" s="5">
        <v>45561.5625</v>
      </c>
      <c r="AP26" s="2"/>
      <c r="AQ26" s="5">
        <v>45561.5625</v>
      </c>
      <c r="AR26" s="2"/>
      <c r="AS26" s="2">
        <v>-76.849346299999993</v>
      </c>
      <c r="AT26" s="2">
        <v>42.612536400000003</v>
      </c>
    </row>
    <row r="27" spans="1:46" x14ac:dyDescent="0.35">
      <c r="A27">
        <v>43</v>
      </c>
      <c r="B27" s="2" t="str">
        <f>_xlfn.XLOOKUP(C27,Sheet1!B32:B92,Sheet1!D32:D92,"Not Found")</f>
        <v>Not Found</v>
      </c>
      <c r="C27" s="2" t="s">
        <v>193</v>
      </c>
      <c r="D27" s="2"/>
      <c r="E27" s="2">
        <v>44.276580000000003</v>
      </c>
      <c r="F27" s="2">
        <v>-74.348470000000006</v>
      </c>
      <c r="G27" s="2" t="s">
        <v>194</v>
      </c>
      <c r="H27" s="5">
        <v>45563.666666666664</v>
      </c>
      <c r="I27" s="2" t="s">
        <v>195</v>
      </c>
      <c r="J27" s="2" t="s">
        <v>196</v>
      </c>
      <c r="K27" s="2" t="s">
        <v>197</v>
      </c>
      <c r="L27" s="2" t="s">
        <v>140</v>
      </c>
      <c r="M27" s="2" t="s">
        <v>140</v>
      </c>
      <c r="N27" s="2">
        <v>10</v>
      </c>
      <c r="O27" s="2">
        <v>5</v>
      </c>
      <c r="P27" s="2">
        <v>5</v>
      </c>
      <c r="Q27" s="2">
        <v>5</v>
      </c>
      <c r="R27" s="2">
        <v>5</v>
      </c>
      <c r="S27" s="2">
        <v>0</v>
      </c>
      <c r="T27" s="2">
        <v>0</v>
      </c>
      <c r="U27" s="2" t="s">
        <v>198</v>
      </c>
      <c r="V27" s="2" t="s">
        <v>50</v>
      </c>
      <c r="W27" s="2" t="s">
        <v>50</v>
      </c>
      <c r="X27" s="2" t="s">
        <v>51</v>
      </c>
      <c r="Y27" s="2" t="s">
        <v>53</v>
      </c>
      <c r="Z27" s="2" t="s">
        <v>53</v>
      </c>
      <c r="AA27" s="2" t="s">
        <v>53</v>
      </c>
      <c r="AB27" s="2" t="s">
        <v>51</v>
      </c>
      <c r="AC27" s="2" t="s">
        <v>51</v>
      </c>
      <c r="AD27" s="2" t="s">
        <v>53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/>
      <c r="AL27" s="2"/>
      <c r="AM27" s="6">
        <v>0.60902777777777783</v>
      </c>
      <c r="AN27" s="6">
        <v>0.61319444444444449</v>
      </c>
      <c r="AO27" s="5">
        <v>45568.944444444445</v>
      </c>
      <c r="AP27" s="2"/>
      <c r="AQ27" s="5">
        <v>45568.944444444445</v>
      </c>
      <c r="AR27" s="2"/>
      <c r="AS27" s="2">
        <v>-74.348470000000006</v>
      </c>
      <c r="AT27" s="2">
        <v>44.276580000000003</v>
      </c>
    </row>
    <row r="28" spans="1:46" x14ac:dyDescent="0.35">
      <c r="A28">
        <v>45</v>
      </c>
      <c r="B28" s="2" t="str">
        <f>_xlfn.XLOOKUP(C28,Sheet1!B24:B84,Sheet1!D24:D84,"Not Found")</f>
        <v>Not Found</v>
      </c>
      <c r="C28" s="2" t="s">
        <v>163</v>
      </c>
      <c r="D28" s="2"/>
      <c r="E28" s="2">
        <v>42.194941</v>
      </c>
      <c r="F28" s="2">
        <v>-74.097192000000007</v>
      </c>
      <c r="G28" s="2" t="s">
        <v>164</v>
      </c>
      <c r="H28" s="5">
        <v>45547.666666666664</v>
      </c>
      <c r="I28" s="2" t="s">
        <v>165</v>
      </c>
      <c r="J28" s="2" t="s">
        <v>166</v>
      </c>
      <c r="K28" s="2" t="s">
        <v>167</v>
      </c>
      <c r="L28" s="2" t="s">
        <v>52</v>
      </c>
      <c r="M28" s="2" t="s">
        <v>51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5</v>
      </c>
      <c r="U28" s="2"/>
      <c r="V28" s="2" t="s">
        <v>50</v>
      </c>
      <c r="W28" s="2" t="s">
        <v>50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/>
      <c r="AL28" s="2"/>
      <c r="AM28" s="6">
        <v>0.57013888888888886</v>
      </c>
      <c r="AN28" s="6">
        <v>0.5756944444444444</v>
      </c>
      <c r="AO28" s="5">
        <v>45551.536805555559</v>
      </c>
      <c r="AP28" s="2"/>
      <c r="AQ28" s="5">
        <v>45551.536805555559</v>
      </c>
      <c r="AR28" s="2"/>
      <c r="AS28" s="2">
        <v>-74.097191809999998</v>
      </c>
      <c r="AT28" s="2">
        <v>42.194940899999999</v>
      </c>
    </row>
    <row r="29" spans="1:46" x14ac:dyDescent="0.35">
      <c r="A29">
        <v>47</v>
      </c>
      <c r="B29" s="2"/>
      <c r="C29" s="2"/>
      <c r="D29" s="2"/>
      <c r="E29" s="2">
        <v>41.282921000000002</v>
      </c>
      <c r="F29" s="2">
        <v>-73.890768499999993</v>
      </c>
      <c r="G29" s="2" t="s">
        <v>323</v>
      </c>
      <c r="H29" s="9">
        <v>45563</v>
      </c>
      <c r="I29" s="2"/>
      <c r="J29" s="2" t="s">
        <v>324</v>
      </c>
      <c r="K29" s="2"/>
      <c r="L29" s="2" t="s">
        <v>49</v>
      </c>
      <c r="M29" s="2" t="s">
        <v>49</v>
      </c>
      <c r="N29" s="2">
        <v>2</v>
      </c>
      <c r="O29" s="2"/>
      <c r="P29" s="2"/>
      <c r="Q29" s="2"/>
      <c r="R29" s="2">
        <v>2</v>
      </c>
      <c r="S29" s="2">
        <v>2</v>
      </c>
      <c r="T29" s="2">
        <v>2</v>
      </c>
      <c r="U29" s="2" t="s">
        <v>325</v>
      </c>
      <c r="V29" s="2" t="s">
        <v>98</v>
      </c>
      <c r="W29" s="2" t="s">
        <v>98</v>
      </c>
      <c r="X29" s="2" t="s">
        <v>51</v>
      </c>
      <c r="Y29" s="2" t="s">
        <v>52</v>
      </c>
      <c r="Z29" s="2" t="s">
        <v>51</v>
      </c>
      <c r="AA29" s="2" t="s">
        <v>52</v>
      </c>
      <c r="AB29" s="2" t="s">
        <v>52</v>
      </c>
      <c r="AC29" s="2" t="s">
        <v>51</v>
      </c>
      <c r="AD29" s="2" t="s">
        <v>51</v>
      </c>
      <c r="AE29" s="2"/>
      <c r="AF29" s="2" t="s">
        <v>52</v>
      </c>
      <c r="AG29" s="2"/>
      <c r="AH29" s="2" t="s">
        <v>52</v>
      </c>
      <c r="AI29" s="2"/>
      <c r="AJ29" s="2" t="s">
        <v>52</v>
      </c>
      <c r="AK29" s="2"/>
      <c r="AL29" s="2"/>
      <c r="AM29" s="6">
        <v>0.625</v>
      </c>
      <c r="AN29" s="2"/>
      <c r="AO29" s="2"/>
      <c r="AP29" s="2"/>
      <c r="AQ29" s="2"/>
      <c r="AR29" s="2" t="s">
        <v>64</v>
      </c>
      <c r="AS29" s="2"/>
      <c r="AT29" s="2"/>
    </row>
    <row r="30" spans="1:46" x14ac:dyDescent="0.35">
      <c r="A30">
        <v>48</v>
      </c>
      <c r="B30" s="2" t="str">
        <f>_xlfn.XLOOKUP(C30,Sheet1!B13:B73,Sheet1!D13:D73,"Not Found")</f>
        <v>Not Found</v>
      </c>
      <c r="C30" s="2" t="s">
        <v>111</v>
      </c>
      <c r="D30" s="2"/>
      <c r="E30" s="2">
        <v>42.336944000000003</v>
      </c>
      <c r="F30" s="2">
        <v>-76.838055999999995</v>
      </c>
      <c r="G30" s="2" t="s">
        <v>112</v>
      </c>
      <c r="H30" s="5">
        <v>45508.666666666664</v>
      </c>
      <c r="I30" s="2" t="s">
        <v>67</v>
      </c>
      <c r="J30" s="2" t="s">
        <v>68</v>
      </c>
      <c r="K30" s="2" t="s">
        <v>113</v>
      </c>
      <c r="L30" s="2" t="s">
        <v>51</v>
      </c>
      <c r="M30" s="2" t="s">
        <v>51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/>
      <c r="V30" s="2" t="s">
        <v>50</v>
      </c>
      <c r="W30" s="2" t="s">
        <v>98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52</v>
      </c>
      <c r="AD30" s="2" t="s">
        <v>51</v>
      </c>
      <c r="AE30" s="2" t="s">
        <v>53</v>
      </c>
      <c r="AF30" s="2" t="s">
        <v>53</v>
      </c>
      <c r="AG30" s="2" t="s">
        <v>53</v>
      </c>
      <c r="AH30" s="2" t="s">
        <v>53</v>
      </c>
      <c r="AI30" s="2" t="s">
        <v>53</v>
      </c>
      <c r="AJ30" s="2" t="s">
        <v>53</v>
      </c>
      <c r="AK30" s="2" t="s">
        <v>114</v>
      </c>
      <c r="AL30" s="2"/>
      <c r="AM30" s="6">
        <v>0.3520833333333333</v>
      </c>
      <c r="AN30" s="6">
        <v>0.35555555555555557</v>
      </c>
      <c r="AO30" s="5">
        <v>45512.746527777781</v>
      </c>
      <c r="AP30" s="2"/>
      <c r="AQ30" s="5">
        <v>45512.746527777781</v>
      </c>
      <c r="AR30" s="2"/>
      <c r="AS30" s="2">
        <v>-76.838055999999995</v>
      </c>
      <c r="AT30" s="2">
        <v>42.336944000000003</v>
      </c>
    </row>
    <row r="31" spans="1:46" x14ac:dyDescent="0.35">
      <c r="A31">
        <v>50</v>
      </c>
      <c r="B31" s="2"/>
      <c r="C31" s="2"/>
      <c r="D31" s="2"/>
      <c r="E31" s="2">
        <v>43.518000000000001</v>
      </c>
      <c r="F31" s="2">
        <v>-73.674000000000007</v>
      </c>
      <c r="G31" s="2" t="s">
        <v>317</v>
      </c>
      <c r="H31" s="9">
        <v>45499</v>
      </c>
      <c r="I31" s="2"/>
      <c r="J31" s="2" t="s">
        <v>318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 t="s">
        <v>64</v>
      </c>
      <c r="AS31" s="2"/>
      <c r="AT31" s="2"/>
    </row>
    <row r="32" spans="1:46" x14ac:dyDescent="0.35">
      <c r="A32">
        <v>51</v>
      </c>
      <c r="B32" s="2" t="str">
        <f>_xlfn.XLOOKUP(C32,Sheet1!B15:B75,Sheet1!D15:D75,"Not Found")</f>
        <v>Not Found</v>
      </c>
      <c r="C32" s="2" t="s">
        <v>119</v>
      </c>
      <c r="D32" s="2"/>
      <c r="E32" s="2">
        <v>42.540916000000003</v>
      </c>
      <c r="F32" s="2">
        <v>-75.508264999999994</v>
      </c>
      <c r="G32" s="2" t="s">
        <v>120</v>
      </c>
      <c r="H32" s="5">
        <v>45512.666666666664</v>
      </c>
      <c r="I32" s="2" t="s">
        <v>102</v>
      </c>
      <c r="J32" s="2" t="s">
        <v>103</v>
      </c>
      <c r="K32" s="2" t="s">
        <v>121</v>
      </c>
      <c r="L32" s="2" t="s">
        <v>53</v>
      </c>
      <c r="M32" s="2" t="s">
        <v>53</v>
      </c>
      <c r="N32" s="2">
        <v>0</v>
      </c>
      <c r="O32" s="2">
        <v>0</v>
      </c>
      <c r="P32" s="2">
        <v>5</v>
      </c>
      <c r="Q32" s="2">
        <v>0</v>
      </c>
      <c r="R32" s="2">
        <v>5</v>
      </c>
      <c r="S32" s="2">
        <v>10</v>
      </c>
      <c r="T32" s="2">
        <v>5</v>
      </c>
      <c r="U32" s="2" t="s">
        <v>122</v>
      </c>
      <c r="V32" s="2" t="s">
        <v>87</v>
      </c>
      <c r="W32" s="2" t="s">
        <v>98</v>
      </c>
      <c r="X32" s="2" t="s">
        <v>51</v>
      </c>
      <c r="Y32" s="2" t="s">
        <v>51</v>
      </c>
      <c r="Z32" s="2" t="s">
        <v>51</v>
      </c>
      <c r="AA32" s="2" t="s">
        <v>52</v>
      </c>
      <c r="AB32" s="2" t="s">
        <v>52</v>
      </c>
      <c r="AC32" s="2" t="s">
        <v>52</v>
      </c>
      <c r="AD32" s="2" t="s">
        <v>51</v>
      </c>
      <c r="AE32" s="2" t="s">
        <v>51</v>
      </c>
      <c r="AF32" s="2" t="s">
        <v>52</v>
      </c>
      <c r="AG32" s="2" t="s">
        <v>53</v>
      </c>
      <c r="AH32" s="2" t="s">
        <v>52</v>
      </c>
      <c r="AI32" s="2" t="s">
        <v>53</v>
      </c>
      <c r="AJ32" s="2" t="s">
        <v>52</v>
      </c>
      <c r="AK32" s="2" t="s">
        <v>123</v>
      </c>
      <c r="AL32" s="2"/>
      <c r="AM32" s="6">
        <v>0.47500000000000003</v>
      </c>
      <c r="AN32" s="6">
        <v>0.47847222222222219</v>
      </c>
      <c r="AO32" s="5">
        <v>45512.789583333331</v>
      </c>
      <c r="AP32" s="2" t="s">
        <v>118</v>
      </c>
      <c r="AQ32" s="5">
        <v>45512.789583333331</v>
      </c>
      <c r="AR32" s="2" t="s">
        <v>118</v>
      </c>
      <c r="AS32" s="2">
        <v>-75.508264999999994</v>
      </c>
      <c r="AT32" s="2">
        <v>42.540916000000003</v>
      </c>
    </row>
    <row r="33" spans="1:46" x14ac:dyDescent="0.35">
      <c r="A33">
        <v>52</v>
      </c>
      <c r="B33" s="2" t="str">
        <f>_xlfn.XLOOKUP(C33,Sheet1!B26:B86,Sheet1!D26:D86,"Not Found")</f>
        <v>Not Found</v>
      </c>
      <c r="C33" s="2" t="s">
        <v>171</v>
      </c>
      <c r="D33" s="2"/>
      <c r="E33" s="2">
        <v>42.765000000000001</v>
      </c>
      <c r="F33" s="2">
        <v>-76.976524999999995</v>
      </c>
      <c r="G33" s="2" t="s">
        <v>172</v>
      </c>
      <c r="H33" s="5">
        <v>45550.666666666664</v>
      </c>
      <c r="I33" s="2" t="s">
        <v>67</v>
      </c>
      <c r="J33" s="2" t="s">
        <v>68</v>
      </c>
      <c r="K33" s="2" t="s">
        <v>173</v>
      </c>
      <c r="L33" s="2" t="s">
        <v>49</v>
      </c>
      <c r="M33" s="2" t="s">
        <v>49</v>
      </c>
      <c r="N33" s="2">
        <v>0</v>
      </c>
      <c r="O33" s="2">
        <v>0</v>
      </c>
      <c r="P33" s="2">
        <v>0</v>
      </c>
      <c r="Q33" s="2">
        <v>10</v>
      </c>
      <c r="R33" s="2">
        <v>0</v>
      </c>
      <c r="S33" s="2">
        <v>0</v>
      </c>
      <c r="T33" s="2">
        <v>0</v>
      </c>
      <c r="U33" s="2"/>
      <c r="V33" s="2" t="s">
        <v>50</v>
      </c>
      <c r="W33" s="2" t="s">
        <v>50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/>
      <c r="AL33" s="2"/>
      <c r="AM33" s="6">
        <v>0.36874999999999997</v>
      </c>
      <c r="AN33" s="6">
        <v>0.37222222222222223</v>
      </c>
      <c r="AO33" s="5">
        <v>45556.536111111112</v>
      </c>
      <c r="AP33" s="2"/>
      <c r="AQ33" s="5">
        <v>45556.536111111112</v>
      </c>
      <c r="AR33" s="2"/>
      <c r="AS33" s="2">
        <v>-76.976524999999995</v>
      </c>
      <c r="AT33" s="2">
        <v>42.765000000000001</v>
      </c>
    </row>
    <row r="34" spans="1:46" x14ac:dyDescent="0.35">
      <c r="A34">
        <v>53</v>
      </c>
      <c r="B34" s="2" t="str">
        <f>_xlfn.XLOOKUP(C34,Sheet1!B28:B88,Sheet1!D28:D88,"Not Found")</f>
        <v>Not Found</v>
      </c>
      <c r="C34" s="2" t="s">
        <v>177</v>
      </c>
      <c r="D34" s="2"/>
      <c r="E34" s="8">
        <v>42.615735000000001</v>
      </c>
      <c r="F34" s="2">
        <v>-76.873785999999996</v>
      </c>
      <c r="G34" s="2" t="s">
        <v>125</v>
      </c>
      <c r="H34" s="5">
        <v>45561.666666666664</v>
      </c>
      <c r="I34" s="2" t="s">
        <v>126</v>
      </c>
      <c r="J34" s="2" t="s">
        <v>127</v>
      </c>
      <c r="K34" s="2" t="s">
        <v>178</v>
      </c>
      <c r="L34" s="2" t="s">
        <v>49</v>
      </c>
      <c r="M34" s="2" t="s">
        <v>49</v>
      </c>
      <c r="N34" s="2">
        <v>5</v>
      </c>
      <c r="O34" s="2">
        <v>5</v>
      </c>
      <c r="P34" s="2">
        <v>10</v>
      </c>
      <c r="Q34" s="2">
        <v>10</v>
      </c>
      <c r="R34" s="2">
        <v>5</v>
      </c>
      <c r="S34" s="2">
        <v>0</v>
      </c>
      <c r="T34" s="2">
        <v>0</v>
      </c>
      <c r="U34" s="2" t="s">
        <v>179</v>
      </c>
      <c r="V34" s="2" t="s">
        <v>87</v>
      </c>
      <c r="W34" s="2" t="s">
        <v>98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52</v>
      </c>
      <c r="AC34" s="2" t="s">
        <v>53</v>
      </c>
      <c r="AD34" s="2" t="s">
        <v>53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/>
      <c r="AL34" s="2"/>
      <c r="AM34" s="6">
        <v>0.35833333333333334</v>
      </c>
      <c r="AN34" s="6">
        <v>0.36458333333333331</v>
      </c>
      <c r="AO34" s="5">
        <v>45561.531944444447</v>
      </c>
      <c r="AP34" s="2"/>
      <c r="AQ34" s="5">
        <v>45561.531944444447</v>
      </c>
      <c r="AR34" s="2"/>
      <c r="AS34" s="2">
        <v>-76.873785609999999</v>
      </c>
      <c r="AT34" s="2">
        <v>42.615734750000001</v>
      </c>
    </row>
    <row r="35" spans="1:46" x14ac:dyDescent="0.35">
      <c r="A35">
        <v>54</v>
      </c>
      <c r="B35" s="2" t="str">
        <f>_xlfn.XLOOKUP(C35,Sheet1!B11:B71,Sheet1!D11:D71,"Not Found")</f>
        <v>Not Found</v>
      </c>
      <c r="C35" s="2" t="s">
        <v>100</v>
      </c>
      <c r="D35" s="2"/>
      <c r="E35" s="8">
        <v>42.649839</v>
      </c>
      <c r="F35" s="2">
        <v>-75.787318999999997</v>
      </c>
      <c r="G35" s="2" t="s">
        <v>101</v>
      </c>
      <c r="H35" s="5">
        <v>45511.666666666664</v>
      </c>
      <c r="I35" s="2" t="s">
        <v>102</v>
      </c>
      <c r="J35" s="2" t="s">
        <v>103</v>
      </c>
      <c r="K35" s="2" t="s">
        <v>104</v>
      </c>
      <c r="L35" s="2" t="s">
        <v>52</v>
      </c>
      <c r="M35" s="2" t="s">
        <v>52</v>
      </c>
      <c r="N35" s="2">
        <v>0</v>
      </c>
      <c r="O35" s="2">
        <v>0</v>
      </c>
      <c r="P35" s="2">
        <v>5</v>
      </c>
      <c r="Q35" s="2">
        <v>0</v>
      </c>
      <c r="R35" s="2">
        <v>0</v>
      </c>
      <c r="S35" s="2">
        <v>5</v>
      </c>
      <c r="T35" s="2">
        <v>0</v>
      </c>
      <c r="U35" s="2"/>
      <c r="V35" s="2" t="s">
        <v>87</v>
      </c>
      <c r="W35" s="2" t="s">
        <v>98</v>
      </c>
      <c r="X35" s="2" t="s">
        <v>51</v>
      </c>
      <c r="Y35" s="2" t="s">
        <v>51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51</v>
      </c>
      <c r="AE35" s="2" t="s">
        <v>52</v>
      </c>
      <c r="AF35" s="2" t="s">
        <v>53</v>
      </c>
      <c r="AG35" s="2" t="s">
        <v>52</v>
      </c>
      <c r="AH35" s="2" t="s">
        <v>53</v>
      </c>
      <c r="AI35" s="2" t="s">
        <v>52</v>
      </c>
      <c r="AJ35" s="2" t="s">
        <v>53</v>
      </c>
      <c r="AK35" s="2" t="s">
        <v>105</v>
      </c>
      <c r="AL35" s="2"/>
      <c r="AM35" s="6">
        <v>0.5</v>
      </c>
      <c r="AN35" s="6">
        <v>0.50694444444444442</v>
      </c>
      <c r="AO35" s="5">
        <v>45511.801388888889</v>
      </c>
      <c r="AP35" s="2"/>
      <c r="AQ35" s="5">
        <v>45511.801388888889</v>
      </c>
      <c r="AR35" s="2"/>
      <c r="AS35" s="2">
        <v>-75.787319100000005</v>
      </c>
      <c r="AT35" s="2">
        <v>42.649839020000002</v>
      </c>
    </row>
    <row r="36" spans="1:46" x14ac:dyDescent="0.35">
      <c r="A36">
        <v>55</v>
      </c>
      <c r="B36" s="2" t="str">
        <f>_xlfn.XLOOKUP(C36,Sheet1!B17:B77,Sheet1!D17:D77,"Not Found")</f>
        <v>Not Found</v>
      </c>
      <c r="C36" s="2" t="s">
        <v>130</v>
      </c>
      <c r="D36" s="2"/>
      <c r="E36" s="8">
        <v>42.611893999999999</v>
      </c>
      <c r="F36" s="2">
        <v>-76.849303000000006</v>
      </c>
      <c r="G36" s="2" t="s">
        <v>125</v>
      </c>
      <c r="H36" s="5">
        <v>45521.666666666664</v>
      </c>
      <c r="I36" s="2"/>
      <c r="J36" s="2" t="s">
        <v>127</v>
      </c>
      <c r="K36" s="2" t="s">
        <v>131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132</v>
      </c>
      <c r="AL36" s="2"/>
      <c r="AM36" s="6">
        <v>0.36041666666666666</v>
      </c>
      <c r="AN36" s="6">
        <v>0.36527777777777781</v>
      </c>
      <c r="AO36" s="5">
        <v>45521.549305555556</v>
      </c>
      <c r="AP36" s="2"/>
      <c r="AQ36" s="5">
        <v>45521.549305555556</v>
      </c>
      <c r="AR36" s="2"/>
      <c r="AS36" s="2">
        <v>-76.849303000000006</v>
      </c>
      <c r="AT36" s="2">
        <v>42.611893700000003</v>
      </c>
    </row>
    <row r="37" spans="1:46" x14ac:dyDescent="0.35">
      <c r="A37">
        <v>56</v>
      </c>
      <c r="B37" s="2" t="str">
        <f>_xlfn.XLOOKUP(C37,Sheet1!B10:B70,Sheet1!D10:D70,"Not Found")</f>
        <v>Not Found</v>
      </c>
      <c r="C37" s="7" t="s">
        <v>95</v>
      </c>
      <c r="D37" s="2"/>
      <c r="E37" s="2">
        <v>42.868889000000003</v>
      </c>
      <c r="F37" s="2">
        <v>-76.994444000000001</v>
      </c>
      <c r="G37" s="2" t="s">
        <v>96</v>
      </c>
      <c r="H37" s="5">
        <v>45505.666666666664</v>
      </c>
      <c r="I37" s="2" t="s">
        <v>67</v>
      </c>
      <c r="J37" s="2" t="s">
        <v>68</v>
      </c>
      <c r="K37" s="2" t="s">
        <v>97</v>
      </c>
      <c r="L37" s="2" t="s">
        <v>49</v>
      </c>
      <c r="M37" s="2" t="s">
        <v>49</v>
      </c>
      <c r="N37" s="2">
        <v>0</v>
      </c>
      <c r="O37" s="2"/>
      <c r="P37" s="2">
        <v>0</v>
      </c>
      <c r="Q37" s="2">
        <v>0</v>
      </c>
      <c r="R37" s="2">
        <v>0</v>
      </c>
      <c r="S37" s="2">
        <v>0</v>
      </c>
      <c r="T37" s="2">
        <v>5</v>
      </c>
      <c r="U37" s="2"/>
      <c r="V37" s="2" t="s">
        <v>50</v>
      </c>
      <c r="W37" s="2" t="s">
        <v>98</v>
      </c>
      <c r="X37" s="2" t="s">
        <v>51</v>
      </c>
      <c r="Y37" s="2" t="s">
        <v>51</v>
      </c>
      <c r="Z37" s="2" t="s">
        <v>52</v>
      </c>
      <c r="AA37" s="2" t="s">
        <v>52</v>
      </c>
      <c r="AB37" s="2" t="s">
        <v>53</v>
      </c>
      <c r="AC37" s="2" t="s">
        <v>52</v>
      </c>
      <c r="AD37" s="2" t="s">
        <v>53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52</v>
      </c>
      <c r="AJ37" s="2" t="s">
        <v>52</v>
      </c>
      <c r="AK37" s="2" t="s">
        <v>99</v>
      </c>
      <c r="AL37" s="2"/>
      <c r="AM37" s="6">
        <v>0.40625</v>
      </c>
      <c r="AN37" s="6">
        <v>0.40972222222222227</v>
      </c>
      <c r="AO37" s="5">
        <v>45506.606249999997</v>
      </c>
      <c r="AP37" s="2"/>
      <c r="AQ37" s="5">
        <v>45506.606249999997</v>
      </c>
      <c r="AR37" s="2"/>
      <c r="AS37" s="2">
        <v>-76.994444000000001</v>
      </c>
      <c r="AT37" s="2">
        <v>42.868889000000003</v>
      </c>
    </row>
    <row r="38" spans="1:46" x14ac:dyDescent="0.35">
      <c r="A38">
        <v>57</v>
      </c>
      <c r="B38" s="2"/>
      <c r="C38" s="2"/>
      <c r="D38" s="2"/>
      <c r="E38" s="2">
        <v>41.168590000000002</v>
      </c>
      <c r="F38" s="2">
        <v>-73.999669999999995</v>
      </c>
      <c r="G38" s="2" t="s">
        <v>305</v>
      </c>
      <c r="H38" s="9">
        <v>45506</v>
      </c>
      <c r="I38" s="2" t="s">
        <v>302</v>
      </c>
      <c r="J38" s="2" t="s">
        <v>306</v>
      </c>
      <c r="K38" s="2"/>
      <c r="L38" s="2" t="s">
        <v>49</v>
      </c>
      <c r="M38" s="2" t="s">
        <v>49</v>
      </c>
      <c r="N38" s="2">
        <v>0</v>
      </c>
      <c r="O38" s="2">
        <v>3</v>
      </c>
      <c r="P38" s="2">
        <v>2</v>
      </c>
      <c r="Q38" s="2">
        <v>3</v>
      </c>
      <c r="R38" s="2">
        <v>0</v>
      </c>
      <c r="S38" s="2">
        <v>0</v>
      </c>
      <c r="T38" s="2">
        <v>0</v>
      </c>
      <c r="U38" s="2"/>
      <c r="V38" s="2" t="s">
        <v>307</v>
      </c>
      <c r="W38" s="2" t="s">
        <v>98</v>
      </c>
      <c r="X38" s="2" t="s">
        <v>52</v>
      </c>
      <c r="Y38" s="2" t="s">
        <v>51</v>
      </c>
      <c r="Z38" s="2" t="s">
        <v>51</v>
      </c>
      <c r="AA38" s="2" t="s">
        <v>52</v>
      </c>
      <c r="AB38" s="2" t="s">
        <v>52</v>
      </c>
      <c r="AC38" s="2" t="s">
        <v>51</v>
      </c>
      <c r="AD38" s="2" t="s">
        <v>51</v>
      </c>
      <c r="AE38" s="2" t="s">
        <v>51</v>
      </c>
      <c r="AF38" s="2" t="s">
        <v>52</v>
      </c>
      <c r="AG38" s="2" t="s">
        <v>51</v>
      </c>
      <c r="AH38" s="2" t="s">
        <v>52</v>
      </c>
      <c r="AI38" s="2" t="s">
        <v>53</v>
      </c>
      <c r="AJ38" s="2" t="s">
        <v>51</v>
      </c>
      <c r="AK38" s="2"/>
      <c r="AL38" s="2"/>
      <c r="AM38" s="6">
        <v>0.52083333333333337</v>
      </c>
      <c r="AN38" s="2"/>
      <c r="AO38" s="2"/>
      <c r="AP38" s="2"/>
      <c r="AQ38" s="2"/>
      <c r="AR38" s="2" t="s">
        <v>64</v>
      </c>
      <c r="AS38" s="2"/>
      <c r="AT38" s="2"/>
    </row>
    <row r="39" spans="1:46" x14ac:dyDescent="0.35">
      <c r="A39">
        <v>58</v>
      </c>
      <c r="B39" s="2"/>
      <c r="C39" s="2"/>
      <c r="D39" s="2"/>
      <c r="E39" s="2">
        <v>41.083083330000001</v>
      </c>
      <c r="F39" s="2">
        <v>-74.063055559999995</v>
      </c>
      <c r="G39" s="2" t="s">
        <v>294</v>
      </c>
      <c r="H39" s="9">
        <v>45528</v>
      </c>
      <c r="I39" s="2"/>
      <c r="J39" s="2" t="s">
        <v>295</v>
      </c>
      <c r="K39" s="2"/>
      <c r="L39" s="2" t="s">
        <v>51</v>
      </c>
      <c r="M39" s="2" t="s">
        <v>49</v>
      </c>
      <c r="N39" s="2">
        <v>2</v>
      </c>
      <c r="O39" s="2">
        <v>0</v>
      </c>
      <c r="P39" s="2">
        <v>0</v>
      </c>
      <c r="Q39" s="2">
        <v>0</v>
      </c>
      <c r="R39" s="2">
        <v>3</v>
      </c>
      <c r="S39" s="2">
        <v>2</v>
      </c>
      <c r="T39" s="2">
        <v>2</v>
      </c>
      <c r="U39" s="2" t="s">
        <v>296</v>
      </c>
      <c r="V39" s="2" t="s">
        <v>50</v>
      </c>
      <c r="W39" s="2" t="s">
        <v>50</v>
      </c>
      <c r="X39" s="2" t="s">
        <v>52</v>
      </c>
      <c r="Y39" s="2" t="s">
        <v>52</v>
      </c>
      <c r="Z39" s="2" t="s">
        <v>51</v>
      </c>
      <c r="AA39" s="2" t="s">
        <v>52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52</v>
      </c>
      <c r="AJ39" s="2" t="s">
        <v>52</v>
      </c>
      <c r="AK39" s="2"/>
      <c r="AL39" s="2"/>
      <c r="AM39" s="6">
        <v>0.54166666666666663</v>
      </c>
      <c r="AN39" s="6">
        <v>0.59583333333333333</v>
      </c>
      <c r="AO39" s="2"/>
      <c r="AP39" s="2"/>
      <c r="AQ39" s="2"/>
      <c r="AR39" s="2" t="s">
        <v>64</v>
      </c>
      <c r="AS39" s="2"/>
      <c r="AT39" s="2"/>
    </row>
    <row r="40" spans="1:46" x14ac:dyDescent="0.35">
      <c r="A40">
        <v>59</v>
      </c>
      <c r="B40" s="2"/>
      <c r="C40" s="2"/>
      <c r="D40" s="2"/>
      <c r="E40" s="2">
        <v>41.022950000000002</v>
      </c>
      <c r="F40" s="2">
        <v>-73.94708</v>
      </c>
      <c r="G40" s="2" t="s">
        <v>301</v>
      </c>
      <c r="H40" s="9">
        <v>45493</v>
      </c>
      <c r="I40" s="2" t="s">
        <v>302</v>
      </c>
      <c r="J40" s="2" t="s">
        <v>303</v>
      </c>
      <c r="K40" s="2"/>
      <c r="L40" s="2" t="s">
        <v>49</v>
      </c>
      <c r="M40" s="2" t="s">
        <v>140</v>
      </c>
      <c r="N40" s="2">
        <v>1</v>
      </c>
      <c r="O40" s="2">
        <v>1</v>
      </c>
      <c r="P40" s="2">
        <v>7</v>
      </c>
      <c r="Q40" s="2">
        <v>0</v>
      </c>
      <c r="R40" s="2">
        <v>0</v>
      </c>
      <c r="S40" s="2">
        <v>4</v>
      </c>
      <c r="T40" s="2">
        <v>4</v>
      </c>
      <c r="U40" s="2" t="s">
        <v>304</v>
      </c>
      <c r="V40" s="2" t="s">
        <v>50</v>
      </c>
      <c r="W40" s="2" t="s">
        <v>50</v>
      </c>
      <c r="X40" s="2" t="s">
        <v>52</v>
      </c>
      <c r="Y40" s="2" t="s">
        <v>51</v>
      </c>
      <c r="Z40" s="2" t="s">
        <v>52</v>
      </c>
      <c r="AA40" s="2" t="s">
        <v>52</v>
      </c>
      <c r="AB40" s="2" t="s">
        <v>52</v>
      </c>
      <c r="AC40" s="2" t="s">
        <v>51</v>
      </c>
      <c r="AD40" s="2" t="s">
        <v>51</v>
      </c>
      <c r="AE40" s="2" t="s">
        <v>52</v>
      </c>
      <c r="AF40" s="2" t="s">
        <v>53</v>
      </c>
      <c r="AG40" s="2" t="s">
        <v>52</v>
      </c>
      <c r="AH40" s="2" t="s">
        <v>53</v>
      </c>
      <c r="AI40" s="2" t="s">
        <v>52</v>
      </c>
      <c r="AJ40" s="2" t="s">
        <v>53</v>
      </c>
      <c r="AK40" s="2"/>
      <c r="AL40" s="2"/>
      <c r="AM40" s="6">
        <v>0.41666666666666669</v>
      </c>
      <c r="AN40" s="2"/>
      <c r="AO40" s="2"/>
      <c r="AP40" s="2"/>
      <c r="AQ40" s="2"/>
      <c r="AR40" s="2" t="s">
        <v>64</v>
      </c>
      <c r="AS40" s="2"/>
      <c r="AT40" s="2"/>
    </row>
    <row r="41" spans="1:46" x14ac:dyDescent="0.35">
      <c r="A41">
        <v>60</v>
      </c>
      <c r="B41" s="2" t="str">
        <f>_xlfn.XLOOKUP(C41,Sheet1!B7:B67,Sheet1!D7:D67,"Not Found")</f>
        <v>Not Found</v>
      </c>
      <c r="C41" s="2" t="s">
        <v>77</v>
      </c>
      <c r="D41" s="2"/>
      <c r="E41" s="2">
        <v>42.490580000000001</v>
      </c>
      <c r="F41" s="2">
        <v>-76.913779000000005</v>
      </c>
      <c r="G41" s="2" t="s">
        <v>78</v>
      </c>
      <c r="H41" s="5">
        <v>45487.666666666664</v>
      </c>
      <c r="I41" s="2" t="s">
        <v>79</v>
      </c>
      <c r="J41" s="2" t="s">
        <v>80</v>
      </c>
      <c r="K41" s="2" t="s">
        <v>81</v>
      </c>
      <c r="L41" s="2" t="s">
        <v>51</v>
      </c>
      <c r="M41" s="2" t="s">
        <v>49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/>
      <c r="V41" s="2" t="s">
        <v>50</v>
      </c>
      <c r="W41" s="2" t="s">
        <v>50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/>
      <c r="AL41" s="2"/>
      <c r="AM41" s="6">
        <v>0.35138888888888892</v>
      </c>
      <c r="AN41" s="6">
        <v>0.35555555555555557</v>
      </c>
      <c r="AO41" s="5">
        <v>45492.647916666669</v>
      </c>
      <c r="AP41" s="2"/>
      <c r="AQ41" s="5">
        <v>45492.647916666669</v>
      </c>
      <c r="AR41" s="2"/>
      <c r="AS41" s="2">
        <v>-76.913779000000005</v>
      </c>
      <c r="AT41" s="2">
        <v>42.490580000000001</v>
      </c>
    </row>
    <row r="42" spans="1:46" x14ac:dyDescent="0.35">
      <c r="A42">
        <v>61</v>
      </c>
      <c r="B42" s="2"/>
      <c r="C42" s="2"/>
      <c r="D42" s="2"/>
      <c r="E42" s="2">
        <v>41.087314999999997</v>
      </c>
      <c r="F42" s="2">
        <v>-73.915732899999995</v>
      </c>
      <c r="G42" s="2" t="s">
        <v>297</v>
      </c>
      <c r="H42" s="9">
        <v>45549</v>
      </c>
      <c r="I42" s="2"/>
      <c r="J42" s="2" t="s">
        <v>298</v>
      </c>
      <c r="K42" s="2"/>
      <c r="L42" s="2" t="s">
        <v>49</v>
      </c>
      <c r="M42" s="2" t="s">
        <v>49</v>
      </c>
      <c r="N42" s="2">
        <v>0</v>
      </c>
      <c r="O42" s="2">
        <v>0</v>
      </c>
      <c r="P42" s="2">
        <v>8</v>
      </c>
      <c r="Q42" s="2">
        <v>8</v>
      </c>
      <c r="R42" s="2">
        <v>7</v>
      </c>
      <c r="S42" s="2">
        <v>2</v>
      </c>
      <c r="T42" s="2">
        <v>2</v>
      </c>
      <c r="U42" s="2" t="s">
        <v>299</v>
      </c>
      <c r="V42" s="2" t="s">
        <v>300</v>
      </c>
      <c r="W42" s="2" t="s">
        <v>300</v>
      </c>
      <c r="X42" s="2" t="s">
        <v>52</v>
      </c>
      <c r="Y42" s="2" t="s">
        <v>53</v>
      </c>
      <c r="Z42" s="2" t="s">
        <v>52</v>
      </c>
      <c r="AA42" s="2" t="s">
        <v>51</v>
      </c>
      <c r="AB42" s="2" t="s">
        <v>51</v>
      </c>
      <c r="AC42" s="2" t="s">
        <v>53</v>
      </c>
      <c r="AD42" s="2" t="s">
        <v>51</v>
      </c>
      <c r="AE42" s="2" t="s">
        <v>51</v>
      </c>
      <c r="AF42" s="2" t="s">
        <v>51</v>
      </c>
      <c r="AG42" s="2" t="s">
        <v>52</v>
      </c>
      <c r="AH42" s="2" t="s">
        <v>53</v>
      </c>
      <c r="AI42" s="2" t="s">
        <v>52</v>
      </c>
      <c r="AJ42" s="2" t="s">
        <v>52</v>
      </c>
      <c r="AK42" s="2"/>
      <c r="AL42" s="2"/>
      <c r="AM42" s="6">
        <v>0.54166666666666663</v>
      </c>
      <c r="AN42" s="2"/>
      <c r="AO42" s="2"/>
      <c r="AP42" s="2"/>
      <c r="AQ42" s="2"/>
      <c r="AR42" s="2" t="s">
        <v>64</v>
      </c>
      <c r="AS42" s="2"/>
      <c r="AT42" s="2"/>
    </row>
    <row r="43" spans="1:46" x14ac:dyDescent="0.35">
      <c r="A43">
        <v>62</v>
      </c>
      <c r="B43" s="2" t="str">
        <f>_xlfn.XLOOKUP(C43,Sheet1!B12:B72,Sheet1!D12:D72,"Not Found")</f>
        <v>Not Found</v>
      </c>
      <c r="C43" s="2" t="s">
        <v>106</v>
      </c>
      <c r="D43" s="2"/>
      <c r="E43" s="2">
        <v>42.603439999999999</v>
      </c>
      <c r="F43" s="2">
        <v>-75.645072999999996</v>
      </c>
      <c r="G43" s="2" t="s">
        <v>107</v>
      </c>
      <c r="H43" s="5">
        <v>45511.666666666664</v>
      </c>
      <c r="I43" s="2" t="s">
        <v>102</v>
      </c>
      <c r="J43" s="2" t="s">
        <v>103</v>
      </c>
      <c r="K43" s="2" t="s">
        <v>108</v>
      </c>
      <c r="L43" s="2" t="s">
        <v>53</v>
      </c>
      <c r="M43" s="2" t="s">
        <v>52</v>
      </c>
      <c r="N43" s="2">
        <v>0</v>
      </c>
      <c r="O43" s="2">
        <v>5</v>
      </c>
      <c r="P43" s="2">
        <v>0</v>
      </c>
      <c r="Q43" s="2">
        <v>5</v>
      </c>
      <c r="R43" s="2">
        <v>5</v>
      </c>
      <c r="S43" s="2">
        <v>5</v>
      </c>
      <c r="T43" s="2">
        <v>5</v>
      </c>
      <c r="U43" s="2" t="s">
        <v>109</v>
      </c>
      <c r="V43" s="2" t="s">
        <v>87</v>
      </c>
      <c r="W43" s="2" t="s">
        <v>98</v>
      </c>
      <c r="X43" s="2" t="s">
        <v>51</v>
      </c>
      <c r="Y43" s="2" t="s">
        <v>51</v>
      </c>
      <c r="Z43" s="2" t="s">
        <v>51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51</v>
      </c>
      <c r="AG43" s="2" t="s">
        <v>52</v>
      </c>
      <c r="AH43" s="2" t="s">
        <v>53</v>
      </c>
      <c r="AI43" s="2" t="s">
        <v>52</v>
      </c>
      <c r="AJ43" s="2" t="s">
        <v>52</v>
      </c>
      <c r="AK43" s="2" t="s">
        <v>110</v>
      </c>
      <c r="AL43" s="2"/>
      <c r="AM43" s="6">
        <v>0.59861111111111109</v>
      </c>
      <c r="AN43" s="6">
        <v>0.6020833333333333</v>
      </c>
      <c r="AO43" s="5">
        <v>45511.854166666664</v>
      </c>
      <c r="AP43" s="2"/>
      <c r="AQ43" s="5">
        <v>45511.854166666664</v>
      </c>
      <c r="AR43" s="2"/>
      <c r="AS43" s="2">
        <v>-75.645072630000001</v>
      </c>
      <c r="AT43" s="2">
        <v>42.603440120000002</v>
      </c>
    </row>
    <row r="44" spans="1:46" x14ac:dyDescent="0.35">
      <c r="A44">
        <v>63</v>
      </c>
      <c r="B44" s="2" t="str">
        <f>_xlfn.XLOOKUP(C44,Sheet1!B14:B74,Sheet1!D14:D74,"Not Found")</f>
        <v>Not Found</v>
      </c>
      <c r="C44" s="2" t="s">
        <v>115</v>
      </c>
      <c r="D44" s="2"/>
      <c r="E44" s="2">
        <v>42.457315000000001</v>
      </c>
      <c r="F44" s="2">
        <v>-75.539090000000002</v>
      </c>
      <c r="G44" s="2" t="s">
        <v>116</v>
      </c>
      <c r="H44" s="5">
        <v>45512.666666666664</v>
      </c>
      <c r="I44" s="2" t="s">
        <v>102</v>
      </c>
      <c r="J44" s="2" t="s">
        <v>103</v>
      </c>
      <c r="K44" s="2" t="s">
        <v>117</v>
      </c>
      <c r="L44" s="2" t="s">
        <v>52</v>
      </c>
      <c r="M44" s="2" t="s">
        <v>52</v>
      </c>
      <c r="N44" s="2">
        <v>0</v>
      </c>
      <c r="O44" s="2">
        <v>5</v>
      </c>
      <c r="P44" s="2">
        <v>5</v>
      </c>
      <c r="Q44" s="2">
        <v>5</v>
      </c>
      <c r="R44" s="2">
        <v>0</v>
      </c>
      <c r="S44" s="2">
        <v>5</v>
      </c>
      <c r="T44" s="2">
        <v>0</v>
      </c>
      <c r="U44" s="2" t="s">
        <v>75</v>
      </c>
      <c r="V44" s="2" t="s">
        <v>87</v>
      </c>
      <c r="W44" s="2" t="s">
        <v>98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53</v>
      </c>
      <c r="AG44" s="2" t="s">
        <v>52</v>
      </c>
      <c r="AH44" s="2" t="s">
        <v>53</v>
      </c>
      <c r="AI44" s="2" t="s">
        <v>51</v>
      </c>
      <c r="AJ44" s="2" t="s">
        <v>53</v>
      </c>
      <c r="AK44" s="2"/>
      <c r="AL44" s="2"/>
      <c r="AM44" s="6">
        <v>0.41666666666666669</v>
      </c>
      <c r="AN44" s="6">
        <v>0.42083333333333334</v>
      </c>
      <c r="AO44" s="5">
        <v>45512.78402777778</v>
      </c>
      <c r="AP44" s="2" t="s">
        <v>118</v>
      </c>
      <c r="AQ44" s="5">
        <v>45512.78402777778</v>
      </c>
      <c r="AR44" s="2" t="s">
        <v>118</v>
      </c>
      <c r="AS44" s="2">
        <v>-75.539090000000002</v>
      </c>
      <c r="AT44" s="2">
        <v>42.457315000000001</v>
      </c>
    </row>
    <row r="45" spans="1:46" x14ac:dyDescent="0.35">
      <c r="B45" s="2"/>
      <c r="C45" s="2"/>
      <c r="D45" s="2"/>
      <c r="E45" s="2">
        <v>41.145490000000002</v>
      </c>
      <c r="F45" s="2">
        <v>-73.996359999999996</v>
      </c>
      <c r="G45" s="2" t="s">
        <v>319</v>
      </c>
      <c r="H45" s="9">
        <v>45509</v>
      </c>
      <c r="I45" s="2" t="s">
        <v>302</v>
      </c>
      <c r="J45" s="2" t="s">
        <v>320</v>
      </c>
      <c r="K45" s="2"/>
      <c r="L45" s="2" t="s">
        <v>140</v>
      </c>
      <c r="M45" s="2" t="s">
        <v>140</v>
      </c>
      <c r="N45" s="2">
        <v>2</v>
      </c>
      <c r="O45" s="2">
        <v>0</v>
      </c>
      <c r="P45" s="2">
        <v>4</v>
      </c>
      <c r="Q45" s="2">
        <v>2</v>
      </c>
      <c r="R45" s="2">
        <v>0</v>
      </c>
      <c r="S45" s="2">
        <v>3</v>
      </c>
      <c r="T45" s="2">
        <v>10</v>
      </c>
      <c r="U45" s="2" t="s">
        <v>122</v>
      </c>
      <c r="V45" s="2" t="s">
        <v>50</v>
      </c>
      <c r="W45" s="2" t="s">
        <v>98</v>
      </c>
      <c r="X45" s="2" t="s">
        <v>52</v>
      </c>
      <c r="Y45" s="2" t="s">
        <v>52</v>
      </c>
      <c r="Z45" s="2" t="s">
        <v>51</v>
      </c>
      <c r="AA45" s="2" t="s">
        <v>51</v>
      </c>
      <c r="AB45" s="2" t="s">
        <v>52</v>
      </c>
      <c r="AC45" s="2" t="s">
        <v>51</v>
      </c>
      <c r="AD45" s="2" t="s">
        <v>51</v>
      </c>
      <c r="AE45" s="2" t="s">
        <v>52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/>
      <c r="AL45" s="2"/>
      <c r="AM45" s="6">
        <v>0.43055555555555558</v>
      </c>
      <c r="AN45" s="2"/>
      <c r="AO45" s="2"/>
      <c r="AP45" s="2"/>
      <c r="AQ45" s="2"/>
      <c r="AR45" s="2" t="s">
        <v>64</v>
      </c>
      <c r="AS45" s="2"/>
      <c r="AT45" s="2"/>
    </row>
    <row r="46" spans="1:46" x14ac:dyDescent="0.35">
      <c r="B46" s="2"/>
      <c r="C46" s="2"/>
      <c r="D46" s="2"/>
      <c r="E46" s="2">
        <v>42.558557100000002</v>
      </c>
      <c r="F46" s="2">
        <v>-73.517203499999994</v>
      </c>
      <c r="G46" s="2" t="s">
        <v>315</v>
      </c>
      <c r="H46" s="9">
        <v>45498</v>
      </c>
      <c r="I46" s="2"/>
      <c r="J46" s="2" t="s">
        <v>316</v>
      </c>
      <c r="K46" s="2"/>
      <c r="L46" s="2" t="s">
        <v>51</v>
      </c>
      <c r="M46" s="2" t="s">
        <v>51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/>
      <c r="V46" s="2"/>
      <c r="W46" s="2"/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52</v>
      </c>
      <c r="AJ46" s="2" t="s">
        <v>51</v>
      </c>
      <c r="AK46" s="2"/>
      <c r="AL46" s="2"/>
      <c r="AM46" s="6">
        <v>0.61805555555555558</v>
      </c>
      <c r="AN46" s="2"/>
      <c r="AO46" s="2"/>
      <c r="AP46" s="2"/>
      <c r="AQ46" s="2"/>
      <c r="AR46" s="2" t="s">
        <v>64</v>
      </c>
      <c r="AS46" s="2"/>
      <c r="AT46" s="2"/>
    </row>
    <row r="47" spans="1:46" x14ac:dyDescent="0.35">
      <c r="B47" s="2" t="str">
        <f>_xlfn.XLOOKUP(C47,Sheet1!B25:B85,Sheet1!D25:D85,"Not Found")</f>
        <v>Not Found</v>
      </c>
      <c r="C47" s="2" t="s">
        <v>168</v>
      </c>
      <c r="D47" s="2"/>
      <c r="E47" s="8">
        <v>42.611942699999197</v>
      </c>
      <c r="F47" s="2">
        <v>-76.849288700000002</v>
      </c>
      <c r="G47" s="2" t="s">
        <v>125</v>
      </c>
      <c r="H47" s="5">
        <v>45551.666666666664</v>
      </c>
      <c r="I47" s="2"/>
      <c r="J47" s="2" t="s">
        <v>127</v>
      </c>
      <c r="K47" s="2" t="s">
        <v>169</v>
      </c>
      <c r="L47" s="2" t="s">
        <v>52</v>
      </c>
      <c r="M47" s="2" t="s">
        <v>51</v>
      </c>
      <c r="N47" s="2">
        <v>0</v>
      </c>
      <c r="O47" s="2">
        <v>0</v>
      </c>
      <c r="P47" s="2">
        <v>5</v>
      </c>
      <c r="Q47" s="2">
        <v>5</v>
      </c>
      <c r="R47" s="2">
        <v>5</v>
      </c>
      <c r="S47" s="2">
        <v>5</v>
      </c>
      <c r="T47" s="2">
        <v>0</v>
      </c>
      <c r="U47" s="2" t="s">
        <v>170</v>
      </c>
      <c r="V47" s="2" t="s">
        <v>50</v>
      </c>
      <c r="W47" s="2" t="s">
        <v>50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/>
      <c r="AL47" s="2"/>
      <c r="AM47" s="6">
        <v>0.70833333333333337</v>
      </c>
      <c r="AN47" s="6">
        <v>0.70833333333333337</v>
      </c>
      <c r="AO47" s="5">
        <v>45551.832638888889</v>
      </c>
      <c r="AP47" s="2"/>
      <c r="AQ47" s="5">
        <v>45551.832638888889</v>
      </c>
      <c r="AR47" s="2"/>
      <c r="AS47" s="2">
        <v>-76.849288700000002</v>
      </c>
      <c r="AT47" s="2">
        <v>42.6119427</v>
      </c>
    </row>
    <row r="48" spans="1:46" x14ac:dyDescent="0.35">
      <c r="B48" s="2"/>
      <c r="C48" s="2"/>
      <c r="D48" s="2"/>
      <c r="E48" s="2">
        <v>42.651211000000004</v>
      </c>
      <c r="F48" s="2">
        <v>-73.926523000000003</v>
      </c>
      <c r="G48" s="2" t="s">
        <v>308</v>
      </c>
      <c r="H48" s="9">
        <v>45505</v>
      </c>
      <c r="I48" s="2"/>
      <c r="J48" s="2" t="s">
        <v>309</v>
      </c>
      <c r="K48" s="2"/>
      <c r="L48" s="2" t="s">
        <v>52</v>
      </c>
      <c r="M48" s="2" t="s">
        <v>51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</v>
      </c>
      <c r="T48" s="2">
        <v>0</v>
      </c>
      <c r="U48" s="2" t="s">
        <v>75</v>
      </c>
      <c r="V48" s="2" t="s">
        <v>50</v>
      </c>
      <c r="W48" s="2" t="s">
        <v>98</v>
      </c>
      <c r="X48" s="2" t="s">
        <v>51</v>
      </c>
      <c r="Y48" s="2" t="s">
        <v>51</v>
      </c>
      <c r="Z48" s="2" t="s">
        <v>51</v>
      </c>
      <c r="AA48" s="2" t="s">
        <v>52</v>
      </c>
      <c r="AB48" s="2" t="s">
        <v>51</v>
      </c>
      <c r="AC48" s="2" t="s">
        <v>52</v>
      </c>
      <c r="AD48" s="2" t="s">
        <v>51</v>
      </c>
      <c r="AE48" s="2" t="s">
        <v>51</v>
      </c>
      <c r="AF48" s="2" t="s">
        <v>51</v>
      </c>
      <c r="AG48" s="2" t="s">
        <v>52</v>
      </c>
      <c r="AH48" s="2" t="s">
        <v>52</v>
      </c>
      <c r="AI48" s="2" t="s">
        <v>51</v>
      </c>
      <c r="AJ48" s="2" t="s">
        <v>51</v>
      </c>
      <c r="AK48" s="2"/>
      <c r="AL48" s="2"/>
      <c r="AM48" s="6">
        <v>0.41666666666666669</v>
      </c>
      <c r="AN48" s="2"/>
      <c r="AO48" s="2"/>
      <c r="AP48" s="2"/>
      <c r="AQ48" s="2"/>
      <c r="AR48" s="2" t="s">
        <v>64</v>
      </c>
      <c r="AS48" s="2"/>
      <c r="AT48" s="2"/>
    </row>
    <row r="49" spans="2:46" x14ac:dyDescent="0.35">
      <c r="B49" s="2" t="str">
        <f>_xlfn.XLOOKUP(C49,Sheet1!B27:B87,Sheet1!D27:D87,"Not Found")</f>
        <v>Not Found</v>
      </c>
      <c r="C49" s="2" t="s">
        <v>174</v>
      </c>
      <c r="D49" s="2"/>
      <c r="E49" s="2">
        <v>42.68056</v>
      </c>
      <c r="F49" s="2">
        <v>-76.953280000000007</v>
      </c>
      <c r="G49" s="2" t="s">
        <v>83</v>
      </c>
      <c r="H49" s="5">
        <v>45559.666666666664</v>
      </c>
      <c r="I49" s="2" t="s">
        <v>84</v>
      </c>
      <c r="J49" s="2" t="s">
        <v>85</v>
      </c>
      <c r="K49" s="2" t="s">
        <v>175</v>
      </c>
      <c r="L49" s="2" t="s">
        <v>53</v>
      </c>
      <c r="M49" s="2" t="s">
        <v>140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5</v>
      </c>
      <c r="U49" s="2" t="s">
        <v>135</v>
      </c>
      <c r="V49" s="2" t="s">
        <v>87</v>
      </c>
      <c r="W49" s="2" t="s">
        <v>98</v>
      </c>
      <c r="X49" s="2" t="s">
        <v>51</v>
      </c>
      <c r="Y49" s="2" t="s">
        <v>51</v>
      </c>
      <c r="Z49" s="2" t="s">
        <v>51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51</v>
      </c>
      <c r="AF49" s="2" t="s">
        <v>53</v>
      </c>
      <c r="AG49" s="2" t="s">
        <v>51</v>
      </c>
      <c r="AH49" s="2" t="s">
        <v>53</v>
      </c>
      <c r="AI49" s="2" t="s">
        <v>51</v>
      </c>
      <c r="AJ49" s="2" t="s">
        <v>51</v>
      </c>
      <c r="AK49" s="2" t="s">
        <v>176</v>
      </c>
      <c r="AL49" s="2"/>
      <c r="AM49" s="6">
        <v>0.52430555555555558</v>
      </c>
      <c r="AN49" s="6">
        <v>0.52847222222222223</v>
      </c>
      <c r="AO49" s="5">
        <v>45560.861111111109</v>
      </c>
      <c r="AP49" s="2"/>
      <c r="AQ49" s="5">
        <v>45560.861111111109</v>
      </c>
      <c r="AR49" s="2"/>
      <c r="AS49" s="2">
        <v>-76.952934339999999</v>
      </c>
      <c r="AT49" s="2">
        <v>42.68080604</v>
      </c>
    </row>
    <row r="50" spans="2:46" x14ac:dyDescent="0.35">
      <c r="B50" s="2" t="str">
        <f>_xlfn.XLOOKUP(C50,Sheet1!B8:B68,Sheet1!D8:D68,"Not Found")</f>
        <v>Not Found</v>
      </c>
      <c r="C50" s="2" t="s">
        <v>82</v>
      </c>
      <c r="D50" s="2"/>
      <c r="E50" s="2">
        <v>42.680610000000001</v>
      </c>
      <c r="F50" s="2">
        <v>-76.953220000000002</v>
      </c>
      <c r="G50" s="2" t="s">
        <v>83</v>
      </c>
      <c r="H50" s="5">
        <v>45494.666666666664</v>
      </c>
      <c r="I50" s="2" t="s">
        <v>84</v>
      </c>
      <c r="J50" s="2" t="s">
        <v>85</v>
      </c>
      <c r="K50" s="2" t="s">
        <v>86</v>
      </c>
      <c r="L50" s="2" t="s">
        <v>53</v>
      </c>
      <c r="M50" s="2" t="s">
        <v>49</v>
      </c>
      <c r="N50" s="2">
        <v>0</v>
      </c>
      <c r="O50" s="2">
        <v>0</v>
      </c>
      <c r="P50" s="2">
        <v>5</v>
      </c>
      <c r="Q50" s="2">
        <v>0</v>
      </c>
      <c r="R50" s="2">
        <v>0</v>
      </c>
      <c r="S50" s="2">
        <v>0</v>
      </c>
      <c r="T50" s="2">
        <v>5</v>
      </c>
      <c r="U50" s="2"/>
      <c r="V50" s="2" t="s">
        <v>87</v>
      </c>
      <c r="W50" s="2" t="s">
        <v>50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52</v>
      </c>
      <c r="AD50" s="2" t="s">
        <v>52</v>
      </c>
      <c r="AE50" s="2" t="s">
        <v>51</v>
      </c>
      <c r="AF50" s="2" t="s">
        <v>52</v>
      </c>
      <c r="AG50" s="2" t="s">
        <v>51</v>
      </c>
      <c r="AH50" s="2" t="s">
        <v>52</v>
      </c>
      <c r="AI50" s="2" t="s">
        <v>51</v>
      </c>
      <c r="AJ50" s="2" t="s">
        <v>52</v>
      </c>
      <c r="AK50" s="2" t="s">
        <v>88</v>
      </c>
      <c r="AL50" s="2"/>
      <c r="AM50" s="6">
        <v>0.48958333333333331</v>
      </c>
      <c r="AN50" s="6">
        <v>0.49305555555555558</v>
      </c>
      <c r="AO50" s="5">
        <v>45494.761111111111</v>
      </c>
      <c r="AP50" s="2"/>
      <c r="AQ50" s="5">
        <v>45494.761111111111</v>
      </c>
      <c r="AR50" s="2"/>
      <c r="AS50" s="2">
        <v>-76.953606239999999</v>
      </c>
      <c r="AT50" s="2">
        <v>42.680633659999998</v>
      </c>
    </row>
    <row r="51" spans="2:46" x14ac:dyDescent="0.35">
      <c r="B51" s="2" t="str">
        <f>_xlfn.XLOOKUP(C51,Sheet1!B19:B79,Sheet1!D19:D79,"Not Found")</f>
        <v>Not Found</v>
      </c>
      <c r="C51" s="2" t="s">
        <v>137</v>
      </c>
      <c r="D51" s="2"/>
      <c r="E51" s="2">
        <v>42.705309999999997</v>
      </c>
      <c r="F51" s="2">
        <v>-73.699582800000002</v>
      </c>
      <c r="G51" s="2" t="s">
        <v>138</v>
      </c>
      <c r="H51" s="5">
        <v>45510.666666666664</v>
      </c>
      <c r="I51" s="2" t="s">
        <v>91</v>
      </c>
      <c r="J51" s="2" t="s">
        <v>92</v>
      </c>
      <c r="K51" s="2" t="s">
        <v>139</v>
      </c>
      <c r="L51" s="2" t="s">
        <v>140</v>
      </c>
      <c r="M51" s="2" t="s">
        <v>140</v>
      </c>
      <c r="N51" s="2">
        <v>0</v>
      </c>
      <c r="O51" s="2">
        <v>0</v>
      </c>
      <c r="P51" s="2">
        <v>0</v>
      </c>
      <c r="Q51" s="2">
        <v>5</v>
      </c>
      <c r="R51" s="2">
        <v>0</v>
      </c>
      <c r="S51" s="2">
        <v>10</v>
      </c>
      <c r="T51" s="2">
        <v>0</v>
      </c>
      <c r="U51" s="2" t="s">
        <v>141</v>
      </c>
      <c r="V51" s="2"/>
      <c r="W51" s="2"/>
      <c r="X51" s="2" t="s">
        <v>52</v>
      </c>
      <c r="Y51" s="2" t="s">
        <v>52</v>
      </c>
      <c r="Z51" s="2" t="s">
        <v>51</v>
      </c>
      <c r="AA51" s="2" t="s">
        <v>52</v>
      </c>
      <c r="AB51" s="2" t="s">
        <v>52</v>
      </c>
      <c r="AC51" s="2" t="s">
        <v>53</v>
      </c>
      <c r="AD51" s="2" t="s">
        <v>51</v>
      </c>
      <c r="AE51" s="2" t="s">
        <v>52</v>
      </c>
      <c r="AF51" s="2" t="s">
        <v>52</v>
      </c>
      <c r="AG51" s="2" t="s">
        <v>52</v>
      </c>
      <c r="AH51" s="2" t="s">
        <v>51</v>
      </c>
      <c r="AI51" s="2" t="s">
        <v>52</v>
      </c>
      <c r="AJ51" s="2" t="s">
        <v>52</v>
      </c>
      <c r="AK51" s="2" t="s">
        <v>142</v>
      </c>
      <c r="AL51" s="2"/>
      <c r="AM51" s="6">
        <v>0.59722222222222221</v>
      </c>
      <c r="AN51" s="6">
        <v>0.60416666666666663</v>
      </c>
      <c r="AO51" s="5">
        <v>45526.798611111109</v>
      </c>
      <c r="AP51" s="2"/>
      <c r="AQ51" s="5">
        <v>45526.798611111109</v>
      </c>
      <c r="AR51" s="2"/>
      <c r="AS51" s="2">
        <v>-73.699582800000002</v>
      </c>
      <c r="AT51" s="2">
        <v>42.705309999999997</v>
      </c>
    </row>
    <row r="52" spans="2:46" x14ac:dyDescent="0.35">
      <c r="B52" s="2"/>
      <c r="C52" s="2"/>
      <c r="D52" s="2"/>
      <c r="E52" s="2">
        <v>42.722215900000002</v>
      </c>
      <c r="F52" s="2">
        <v>-73.604626999999994</v>
      </c>
      <c r="G52" s="2" t="s">
        <v>322</v>
      </c>
      <c r="H52" s="9">
        <v>45565</v>
      </c>
      <c r="I52" s="2"/>
      <c r="J52" s="2" t="s">
        <v>316</v>
      </c>
      <c r="K52" s="2"/>
      <c r="L52" s="2"/>
      <c r="M52" s="2"/>
      <c r="N52" s="2">
        <v>0</v>
      </c>
      <c r="O52" s="2">
        <v>1</v>
      </c>
      <c r="P52" s="2">
        <v>1</v>
      </c>
      <c r="Q52" s="2">
        <v>1</v>
      </c>
      <c r="R52" s="2">
        <v>0</v>
      </c>
      <c r="S52" s="2">
        <v>0</v>
      </c>
      <c r="T52" s="2">
        <v>0</v>
      </c>
      <c r="U52" s="2"/>
      <c r="V52" s="2"/>
      <c r="W52" s="2"/>
      <c r="X52" s="2" t="s">
        <v>52</v>
      </c>
      <c r="Y52" s="2" t="s">
        <v>51</v>
      </c>
      <c r="Z52" s="2" t="s">
        <v>52</v>
      </c>
      <c r="AA52" s="2" t="s">
        <v>51</v>
      </c>
      <c r="AB52" s="2" t="s">
        <v>51</v>
      </c>
      <c r="AC52" s="2" t="s">
        <v>51</v>
      </c>
      <c r="AD52" s="2" t="s">
        <v>53</v>
      </c>
      <c r="AE52" s="2"/>
      <c r="AF52" s="2"/>
      <c r="AG52" s="2" t="s">
        <v>52</v>
      </c>
      <c r="AH52" s="2" t="s">
        <v>51</v>
      </c>
      <c r="AI52" s="2" t="s">
        <v>52</v>
      </c>
      <c r="AJ52" s="2" t="s">
        <v>51</v>
      </c>
      <c r="AK52" s="2"/>
      <c r="AL52" s="2"/>
      <c r="AM52" s="6">
        <v>0.45833333333333331</v>
      </c>
      <c r="AN52" s="2"/>
      <c r="AO52" s="2"/>
      <c r="AP52" s="2"/>
      <c r="AQ52" s="2"/>
      <c r="AR52" s="2" t="s">
        <v>64</v>
      </c>
      <c r="AS52" s="2"/>
      <c r="AT52" s="2"/>
    </row>
    <row r="53" spans="2:46" x14ac:dyDescent="0.35">
      <c r="B53" s="2" t="str">
        <f>_xlfn.XLOOKUP(C53,Sheet1!B31:B91,Sheet1!D31:D91,"Not Found")</f>
        <v>Not Found</v>
      </c>
      <c r="C53" s="2" t="s">
        <v>189</v>
      </c>
      <c r="D53" s="2"/>
      <c r="E53" s="2">
        <v>42.878135929999999</v>
      </c>
      <c r="F53" s="2">
        <v>-75.717831020000006</v>
      </c>
      <c r="G53" s="2" t="s">
        <v>190</v>
      </c>
      <c r="H53" s="5">
        <v>45559.666666666664</v>
      </c>
      <c r="I53" s="2" t="s">
        <v>186</v>
      </c>
      <c r="J53" s="2" t="s">
        <v>187</v>
      </c>
      <c r="K53" s="2" t="s">
        <v>191</v>
      </c>
      <c r="L53" s="2" t="s">
        <v>49</v>
      </c>
      <c r="M53" s="2" t="s">
        <v>49</v>
      </c>
      <c r="N53" s="2">
        <v>0</v>
      </c>
      <c r="O53" s="2">
        <v>0</v>
      </c>
      <c r="P53" s="2">
        <v>0</v>
      </c>
      <c r="Q53" s="2">
        <v>0</v>
      </c>
      <c r="R53" s="2"/>
      <c r="S53" s="2"/>
      <c r="T53" s="2"/>
      <c r="U53" s="2"/>
      <c r="V53" s="2" t="s">
        <v>98</v>
      </c>
      <c r="W53" s="2" t="s">
        <v>87</v>
      </c>
      <c r="X53" s="2" t="s">
        <v>51</v>
      </c>
      <c r="Y53" s="2" t="s">
        <v>52</v>
      </c>
      <c r="Z53" s="2" t="s">
        <v>52</v>
      </c>
      <c r="AA53" s="2" t="s">
        <v>51</v>
      </c>
      <c r="AB53" s="2" t="s">
        <v>52</v>
      </c>
      <c r="AC53" s="2" t="s">
        <v>51</v>
      </c>
      <c r="AD53" s="2" t="s">
        <v>52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192</v>
      </c>
      <c r="AL53" s="2"/>
      <c r="AM53" s="6">
        <v>0.42708333333333331</v>
      </c>
      <c r="AN53" s="6">
        <v>0.4375</v>
      </c>
      <c r="AO53" s="5">
        <v>45561.6875</v>
      </c>
      <c r="AP53" s="2"/>
      <c r="AQ53" s="5">
        <v>45561.6875</v>
      </c>
      <c r="AR53" s="2"/>
      <c r="AS53" s="2">
        <v>-75.717831020000006</v>
      </c>
      <c r="AT53" s="2">
        <v>42.878135929999999</v>
      </c>
    </row>
    <row r="54" spans="2:46" x14ac:dyDescent="0.35">
      <c r="B54" s="2" t="str">
        <f>_xlfn.XLOOKUP(C54,Sheet1!B30:B90,Sheet1!D30:D90,"Not Found")</f>
        <v>Not Found</v>
      </c>
      <c r="C54" s="2" t="s">
        <v>184</v>
      </c>
      <c r="D54" s="2"/>
      <c r="E54" s="8">
        <v>42.880221369368897</v>
      </c>
      <c r="F54" s="2">
        <v>-75.712111329999999</v>
      </c>
      <c r="G54" s="2" t="s">
        <v>185</v>
      </c>
      <c r="H54" s="5">
        <v>45561.666666666664</v>
      </c>
      <c r="I54" s="2" t="s">
        <v>186</v>
      </c>
      <c r="J54" s="2" t="s">
        <v>187</v>
      </c>
      <c r="K54" s="2" t="s">
        <v>188</v>
      </c>
      <c r="L54" s="2" t="s">
        <v>52</v>
      </c>
      <c r="M54" s="2" t="s">
        <v>52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/>
      <c r="T54" s="2"/>
      <c r="U54" s="2"/>
      <c r="V54" s="2" t="s">
        <v>98</v>
      </c>
      <c r="W54" s="2" t="s">
        <v>98</v>
      </c>
      <c r="X54" s="2" t="s">
        <v>51</v>
      </c>
      <c r="Y54" s="2" t="s">
        <v>51</v>
      </c>
      <c r="Z54" s="2" t="s">
        <v>52</v>
      </c>
      <c r="AA54" s="2" t="s">
        <v>52</v>
      </c>
      <c r="AB54" s="2" t="s">
        <v>52</v>
      </c>
      <c r="AC54" s="2" t="s">
        <v>51</v>
      </c>
      <c r="AD54" s="2" t="s">
        <v>52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/>
      <c r="AL54" s="2"/>
      <c r="AM54" s="6">
        <v>0.43402777777777773</v>
      </c>
      <c r="AN54" s="6">
        <v>0.44097222222222227</v>
      </c>
      <c r="AO54" s="5">
        <v>45561.656944444447</v>
      </c>
      <c r="AP54" s="2"/>
      <c r="AQ54" s="5">
        <v>45561.656944444447</v>
      </c>
      <c r="AR54" s="2"/>
      <c r="AS54" s="2">
        <v>-75.712111329999999</v>
      </c>
      <c r="AT54" s="2">
        <v>42.880221370000001</v>
      </c>
    </row>
  </sheetData>
  <autoFilter ref="A1:AT1" xr:uid="{BD79E9D7-3BB3-42E7-9651-E647CB6B21C2}">
    <sortState xmlns:xlrd2="http://schemas.microsoft.com/office/spreadsheetml/2017/richdata2" ref="A2:AT5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0A07-C2BD-4646-9187-FE1CBB112CD6}">
  <dimension ref="A1:D489"/>
  <sheetViews>
    <sheetView workbookViewId="0">
      <selection activeCell="B1" sqref="B1:B1048576"/>
    </sheetView>
  </sheetViews>
  <sheetFormatPr defaultRowHeight="14.5" x14ac:dyDescent="0.35"/>
  <sheetData>
    <row r="1" spans="1:4" x14ac:dyDescent="0.35">
      <c r="A1" t="s">
        <v>0</v>
      </c>
      <c r="B1" t="s">
        <v>330</v>
      </c>
      <c r="C1" t="s">
        <v>220</v>
      </c>
      <c r="D1" t="s">
        <v>221</v>
      </c>
    </row>
    <row r="2" spans="1:4" x14ac:dyDescent="0.35">
      <c r="A2">
        <v>1</v>
      </c>
      <c r="B2" t="s">
        <v>222</v>
      </c>
      <c r="C2" t="s">
        <v>326</v>
      </c>
      <c r="D2">
        <v>17</v>
      </c>
    </row>
    <row r="3" spans="1:4" x14ac:dyDescent="0.35">
      <c r="A3">
        <v>2</v>
      </c>
      <c r="B3" t="s">
        <v>224</v>
      </c>
      <c r="C3" t="s">
        <v>326</v>
      </c>
      <c r="D3">
        <v>42</v>
      </c>
    </row>
    <row r="4" spans="1:4" x14ac:dyDescent="0.35">
      <c r="A4">
        <v>3</v>
      </c>
      <c r="B4" t="s">
        <v>224</v>
      </c>
      <c r="C4" t="s">
        <v>326</v>
      </c>
      <c r="D4">
        <v>53</v>
      </c>
    </row>
    <row r="5" spans="1:4" x14ac:dyDescent="0.35">
      <c r="A5">
        <v>4</v>
      </c>
      <c r="B5" t="s">
        <v>224</v>
      </c>
      <c r="C5" t="s">
        <v>327</v>
      </c>
      <c r="D5">
        <v>59</v>
      </c>
    </row>
    <row r="6" spans="1:4" x14ac:dyDescent="0.35">
      <c r="A6">
        <v>5</v>
      </c>
      <c r="B6" t="s">
        <v>224</v>
      </c>
      <c r="C6" t="s">
        <v>223</v>
      </c>
      <c r="D6">
        <v>61</v>
      </c>
    </row>
    <row r="7" spans="1:4" x14ac:dyDescent="0.35">
      <c r="A7">
        <v>6</v>
      </c>
      <c r="B7" t="s">
        <v>224</v>
      </c>
      <c r="C7" t="s">
        <v>223</v>
      </c>
      <c r="D7">
        <v>55</v>
      </c>
    </row>
    <row r="8" spans="1:4" x14ac:dyDescent="0.35">
      <c r="A8">
        <v>7</v>
      </c>
      <c r="B8" t="s">
        <v>224</v>
      </c>
      <c r="C8" t="s">
        <v>223</v>
      </c>
      <c r="D8">
        <v>54</v>
      </c>
    </row>
    <row r="9" spans="1:4" x14ac:dyDescent="0.35">
      <c r="A9">
        <v>8</v>
      </c>
      <c r="B9" t="s">
        <v>224</v>
      </c>
      <c r="C9" t="s">
        <v>223</v>
      </c>
      <c r="D9">
        <v>63</v>
      </c>
    </row>
    <row r="10" spans="1:4" x14ac:dyDescent="0.35">
      <c r="A10">
        <v>9</v>
      </c>
      <c r="B10" t="s">
        <v>224</v>
      </c>
      <c r="C10" t="s">
        <v>223</v>
      </c>
      <c r="D10">
        <v>29</v>
      </c>
    </row>
    <row r="11" spans="1:4" x14ac:dyDescent="0.35">
      <c r="A11">
        <v>10</v>
      </c>
      <c r="B11" t="s">
        <v>224</v>
      </c>
      <c r="C11" t="s">
        <v>328</v>
      </c>
      <c r="D11">
        <v>42</v>
      </c>
    </row>
    <row r="12" spans="1:4" x14ac:dyDescent="0.35">
      <c r="A12">
        <v>11</v>
      </c>
      <c r="B12" t="s">
        <v>224</v>
      </c>
      <c r="C12" t="s">
        <v>328</v>
      </c>
      <c r="D12">
        <v>48</v>
      </c>
    </row>
    <row r="13" spans="1:4" x14ac:dyDescent="0.35">
      <c r="A13">
        <v>12</v>
      </c>
      <c r="B13" t="s">
        <v>224</v>
      </c>
      <c r="C13" t="s">
        <v>223</v>
      </c>
      <c r="D13">
        <v>19</v>
      </c>
    </row>
    <row r="14" spans="1:4" x14ac:dyDescent="0.35">
      <c r="A14">
        <v>13</v>
      </c>
      <c r="B14" t="s">
        <v>224</v>
      </c>
      <c r="C14" t="s">
        <v>328</v>
      </c>
      <c r="D14">
        <v>30</v>
      </c>
    </row>
    <row r="15" spans="1:4" x14ac:dyDescent="0.35">
      <c r="A15">
        <v>14</v>
      </c>
      <c r="B15" t="s">
        <v>224</v>
      </c>
      <c r="C15" t="s">
        <v>223</v>
      </c>
      <c r="D15">
        <v>20</v>
      </c>
    </row>
    <row r="16" spans="1:4" x14ac:dyDescent="0.35">
      <c r="A16">
        <v>15</v>
      </c>
      <c r="B16" t="s">
        <v>224</v>
      </c>
      <c r="C16" t="s">
        <v>328</v>
      </c>
      <c r="D16">
        <v>8</v>
      </c>
    </row>
    <row r="17" spans="1:4" x14ac:dyDescent="0.35">
      <c r="A17">
        <v>16</v>
      </c>
      <c r="B17" t="s">
        <v>224</v>
      </c>
      <c r="C17" t="s">
        <v>223</v>
      </c>
      <c r="D17">
        <v>12</v>
      </c>
    </row>
    <row r="18" spans="1:4" x14ac:dyDescent="0.35">
      <c r="A18">
        <v>17</v>
      </c>
      <c r="B18" t="s">
        <v>224</v>
      </c>
      <c r="C18" t="s">
        <v>223</v>
      </c>
      <c r="D18">
        <v>9</v>
      </c>
    </row>
    <row r="19" spans="1:4" x14ac:dyDescent="0.35">
      <c r="A19">
        <v>18</v>
      </c>
      <c r="B19" t="s">
        <v>226</v>
      </c>
      <c r="C19" t="s">
        <v>328</v>
      </c>
      <c r="D19">
        <v>47</v>
      </c>
    </row>
    <row r="20" spans="1:4" x14ac:dyDescent="0.35">
      <c r="A20">
        <v>19</v>
      </c>
      <c r="B20" t="s">
        <v>226</v>
      </c>
      <c r="C20" t="s">
        <v>223</v>
      </c>
      <c r="D20">
        <v>52</v>
      </c>
    </row>
    <row r="21" spans="1:4" x14ac:dyDescent="0.35">
      <c r="A21">
        <v>20</v>
      </c>
      <c r="B21" t="s">
        <v>226</v>
      </c>
      <c r="C21" t="s">
        <v>223</v>
      </c>
      <c r="D21">
        <v>50</v>
      </c>
    </row>
    <row r="22" spans="1:4" x14ac:dyDescent="0.35">
      <c r="A22">
        <v>21</v>
      </c>
      <c r="B22" t="s">
        <v>226</v>
      </c>
      <c r="C22" t="s">
        <v>223</v>
      </c>
      <c r="D22">
        <v>45</v>
      </c>
    </row>
    <row r="23" spans="1:4" x14ac:dyDescent="0.35">
      <c r="A23">
        <v>22</v>
      </c>
      <c r="B23" t="s">
        <v>226</v>
      </c>
      <c r="C23" t="s">
        <v>328</v>
      </c>
      <c r="D23">
        <v>10</v>
      </c>
    </row>
    <row r="24" spans="1:4" x14ac:dyDescent="0.35">
      <c r="A24">
        <v>23</v>
      </c>
      <c r="B24" t="s">
        <v>226</v>
      </c>
      <c r="C24" t="s">
        <v>328</v>
      </c>
      <c r="D24">
        <v>56</v>
      </c>
    </row>
    <row r="25" spans="1:4" x14ac:dyDescent="0.35">
      <c r="A25">
        <v>24</v>
      </c>
      <c r="B25" t="s">
        <v>226</v>
      </c>
      <c r="C25" t="s">
        <v>223</v>
      </c>
      <c r="D25">
        <v>14</v>
      </c>
    </row>
    <row r="26" spans="1:4" x14ac:dyDescent="0.35">
      <c r="A26">
        <v>25</v>
      </c>
      <c r="B26" t="s">
        <v>226</v>
      </c>
      <c r="C26" t="s">
        <v>223</v>
      </c>
      <c r="D26">
        <v>6</v>
      </c>
    </row>
    <row r="27" spans="1:4" x14ac:dyDescent="0.35">
      <c r="A27">
        <v>26</v>
      </c>
      <c r="B27" t="s">
        <v>228</v>
      </c>
      <c r="C27" t="s">
        <v>223</v>
      </c>
      <c r="D27">
        <v>51</v>
      </c>
    </row>
    <row r="28" spans="1:4" x14ac:dyDescent="0.35">
      <c r="A28">
        <v>27</v>
      </c>
      <c r="B28" t="s">
        <v>228</v>
      </c>
      <c r="C28" t="s">
        <v>223</v>
      </c>
      <c r="D28">
        <v>5</v>
      </c>
    </row>
    <row r="29" spans="1:4" x14ac:dyDescent="0.35">
      <c r="A29">
        <v>28</v>
      </c>
      <c r="B29" t="s">
        <v>228</v>
      </c>
      <c r="C29" t="s">
        <v>223</v>
      </c>
      <c r="D29">
        <v>4</v>
      </c>
    </row>
    <row r="30" spans="1:4" x14ac:dyDescent="0.35">
      <c r="A30">
        <v>29</v>
      </c>
      <c r="B30" t="s">
        <v>228</v>
      </c>
      <c r="C30" t="s">
        <v>223</v>
      </c>
      <c r="D30">
        <v>1</v>
      </c>
    </row>
    <row r="31" spans="1:4" x14ac:dyDescent="0.35">
      <c r="A31">
        <v>31</v>
      </c>
      <c r="B31" t="s">
        <v>228</v>
      </c>
      <c r="C31" t="s">
        <v>223</v>
      </c>
      <c r="D31">
        <v>26</v>
      </c>
    </row>
    <row r="32" spans="1:4" x14ac:dyDescent="0.35">
      <c r="A32">
        <v>32</v>
      </c>
      <c r="B32" t="s">
        <v>228</v>
      </c>
      <c r="C32" t="s">
        <v>223</v>
      </c>
      <c r="D32">
        <v>31</v>
      </c>
    </row>
    <row r="33" spans="1:4" x14ac:dyDescent="0.35">
      <c r="A33">
        <v>33</v>
      </c>
      <c r="B33" t="s">
        <v>228</v>
      </c>
      <c r="C33" t="s">
        <v>328</v>
      </c>
      <c r="D33">
        <v>49</v>
      </c>
    </row>
    <row r="34" spans="1:4" x14ac:dyDescent="0.35">
      <c r="A34">
        <v>34</v>
      </c>
      <c r="B34" t="s">
        <v>228</v>
      </c>
      <c r="C34" t="s">
        <v>328</v>
      </c>
      <c r="D34">
        <v>32</v>
      </c>
    </row>
    <row r="35" spans="1:4" x14ac:dyDescent="0.35">
      <c r="A35">
        <v>35</v>
      </c>
      <c r="B35" t="s">
        <v>228</v>
      </c>
      <c r="C35" t="s">
        <v>328</v>
      </c>
    </row>
    <row r="36" spans="1:4" x14ac:dyDescent="0.35">
      <c r="A36">
        <v>36</v>
      </c>
      <c r="B36" t="s">
        <v>228</v>
      </c>
      <c r="C36" t="s">
        <v>328</v>
      </c>
      <c r="D36">
        <v>37</v>
      </c>
    </row>
    <row r="37" spans="1:4" x14ac:dyDescent="0.35">
      <c r="A37">
        <v>37</v>
      </c>
      <c r="B37" t="s">
        <v>229</v>
      </c>
      <c r="C37" t="s">
        <v>328</v>
      </c>
      <c r="D37">
        <v>39</v>
      </c>
    </row>
    <row r="38" spans="1:4" x14ac:dyDescent="0.35">
      <c r="A38">
        <v>38</v>
      </c>
      <c r="B38" t="s">
        <v>229</v>
      </c>
      <c r="C38" t="s">
        <v>328</v>
      </c>
      <c r="D38">
        <v>28</v>
      </c>
    </row>
    <row r="39" spans="1:4" x14ac:dyDescent="0.35">
      <c r="A39">
        <v>39</v>
      </c>
      <c r="B39" t="s">
        <v>230</v>
      </c>
      <c r="C39" t="s">
        <v>328</v>
      </c>
      <c r="D39">
        <v>57</v>
      </c>
    </row>
    <row r="40" spans="1:4" x14ac:dyDescent="0.35">
      <c r="A40">
        <v>40</v>
      </c>
      <c r="B40" t="s">
        <v>230</v>
      </c>
      <c r="C40" t="s">
        <v>328</v>
      </c>
      <c r="D40">
        <v>36</v>
      </c>
    </row>
    <row r="41" spans="1:4" x14ac:dyDescent="0.35">
      <c r="A41">
        <v>41</v>
      </c>
      <c r="B41" t="s">
        <v>230</v>
      </c>
      <c r="C41" t="s">
        <v>223</v>
      </c>
      <c r="D41">
        <v>43</v>
      </c>
    </row>
    <row r="42" spans="1:4" x14ac:dyDescent="0.35">
      <c r="A42">
        <v>42</v>
      </c>
      <c r="B42" t="s">
        <v>230</v>
      </c>
      <c r="C42" t="s">
        <v>328</v>
      </c>
      <c r="D42">
        <v>46</v>
      </c>
    </row>
    <row r="43" spans="1:4" x14ac:dyDescent="0.35">
      <c r="A43">
        <v>43</v>
      </c>
      <c r="B43" t="s">
        <v>230</v>
      </c>
      <c r="C43" t="s">
        <v>223</v>
      </c>
      <c r="D43">
        <v>44</v>
      </c>
    </row>
    <row r="44" spans="1:4" x14ac:dyDescent="0.35">
      <c r="A44">
        <v>44</v>
      </c>
      <c r="B44" t="s">
        <v>230</v>
      </c>
      <c r="C44" t="s">
        <v>223</v>
      </c>
      <c r="D44">
        <v>42</v>
      </c>
    </row>
    <row r="45" spans="1:4" x14ac:dyDescent="0.35">
      <c r="A45">
        <v>45</v>
      </c>
      <c r="B45" t="s">
        <v>231</v>
      </c>
      <c r="C45" t="s">
        <v>223</v>
      </c>
      <c r="D45">
        <v>33</v>
      </c>
    </row>
    <row r="46" spans="1:4" x14ac:dyDescent="0.35">
      <c r="A46">
        <v>46</v>
      </c>
      <c r="B46" t="s">
        <v>231</v>
      </c>
      <c r="C46" t="s">
        <v>223</v>
      </c>
      <c r="D46">
        <v>58</v>
      </c>
    </row>
    <row r="47" spans="1:4" x14ac:dyDescent="0.35">
      <c r="A47">
        <v>47</v>
      </c>
      <c r="B47" t="s">
        <v>231</v>
      </c>
      <c r="C47" t="s">
        <v>328</v>
      </c>
      <c r="D47">
        <v>35</v>
      </c>
    </row>
    <row r="48" spans="1:4" x14ac:dyDescent="0.35">
      <c r="A48">
        <v>48</v>
      </c>
      <c r="B48" t="s">
        <v>231</v>
      </c>
      <c r="C48" t="s">
        <v>223</v>
      </c>
      <c r="D48">
        <v>2</v>
      </c>
    </row>
    <row r="49" spans="1:4" x14ac:dyDescent="0.35">
      <c r="A49">
        <v>49</v>
      </c>
      <c r="B49" t="s">
        <v>231</v>
      </c>
      <c r="C49" t="s">
        <v>223</v>
      </c>
      <c r="D49">
        <v>7</v>
      </c>
    </row>
    <row r="50" spans="1:4" x14ac:dyDescent="0.35">
      <c r="A50">
        <v>50</v>
      </c>
      <c r="B50" t="s">
        <v>231</v>
      </c>
      <c r="C50" t="s">
        <v>223</v>
      </c>
      <c r="D50">
        <v>23</v>
      </c>
    </row>
    <row r="51" spans="1:4" x14ac:dyDescent="0.35">
      <c r="A51">
        <v>51</v>
      </c>
      <c r="B51" t="s">
        <v>231</v>
      </c>
      <c r="C51" t="s">
        <v>223</v>
      </c>
      <c r="D51">
        <v>60</v>
      </c>
    </row>
    <row r="52" spans="1:4" x14ac:dyDescent="0.35">
      <c r="A52">
        <v>52</v>
      </c>
      <c r="B52" t="s">
        <v>231</v>
      </c>
      <c r="C52" t="s">
        <v>223</v>
      </c>
      <c r="D52">
        <v>27</v>
      </c>
    </row>
    <row r="53" spans="1:4" x14ac:dyDescent="0.35">
      <c r="A53">
        <v>53</v>
      </c>
      <c r="B53" t="s">
        <v>231</v>
      </c>
      <c r="C53" t="s">
        <v>223</v>
      </c>
      <c r="D53">
        <v>40</v>
      </c>
    </row>
    <row r="54" spans="1:4" x14ac:dyDescent="0.35">
      <c r="A54">
        <v>54</v>
      </c>
      <c r="B54" t="s">
        <v>231</v>
      </c>
      <c r="C54" t="s">
        <v>328</v>
      </c>
      <c r="D54">
        <v>38</v>
      </c>
    </row>
    <row r="55" spans="1:4" x14ac:dyDescent="0.35">
      <c r="A55">
        <v>55</v>
      </c>
      <c r="B55" t="s">
        <v>231</v>
      </c>
      <c r="C55" t="s">
        <v>223</v>
      </c>
      <c r="D55">
        <v>34</v>
      </c>
    </row>
    <row r="56" spans="1:4" x14ac:dyDescent="0.35">
      <c r="A56">
        <v>56</v>
      </c>
      <c r="B56" t="s">
        <v>233</v>
      </c>
      <c r="C56" t="s">
        <v>223</v>
      </c>
      <c r="D56">
        <v>22</v>
      </c>
    </row>
    <row r="57" spans="1:4" x14ac:dyDescent="0.35">
      <c r="A57">
        <v>57</v>
      </c>
      <c r="B57" t="s">
        <v>233</v>
      </c>
      <c r="C57" t="s">
        <v>328</v>
      </c>
      <c r="D57">
        <v>25</v>
      </c>
    </row>
    <row r="58" spans="1:4" x14ac:dyDescent="0.35">
      <c r="A58">
        <v>58</v>
      </c>
      <c r="B58" t="s">
        <v>233</v>
      </c>
      <c r="C58" t="s">
        <v>328</v>
      </c>
      <c r="D58">
        <v>3</v>
      </c>
    </row>
    <row r="59" spans="1:4" x14ac:dyDescent="0.35">
      <c r="A59">
        <v>59</v>
      </c>
      <c r="B59" t="s">
        <v>233</v>
      </c>
      <c r="C59" t="s">
        <v>328</v>
      </c>
      <c r="D59">
        <v>13</v>
      </c>
    </row>
    <row r="60" spans="1:4" x14ac:dyDescent="0.35">
      <c r="A60">
        <v>60</v>
      </c>
      <c r="B60" t="s">
        <v>233</v>
      </c>
      <c r="C60" t="s">
        <v>223</v>
      </c>
      <c r="D60">
        <v>62</v>
      </c>
    </row>
    <row r="61" spans="1:4" x14ac:dyDescent="0.35">
      <c r="A61">
        <v>61</v>
      </c>
      <c r="B61" t="s">
        <v>233</v>
      </c>
      <c r="C61" t="s">
        <v>223</v>
      </c>
      <c r="D61">
        <v>24</v>
      </c>
    </row>
    <row r="62" spans="1:4" x14ac:dyDescent="0.35">
      <c r="A62">
        <v>62</v>
      </c>
      <c r="B62" t="s">
        <v>234</v>
      </c>
      <c r="C62" t="s">
        <v>223</v>
      </c>
      <c r="D62">
        <v>41</v>
      </c>
    </row>
    <row r="63" spans="1:4" x14ac:dyDescent="0.35">
      <c r="A63">
        <v>63</v>
      </c>
      <c r="B63" t="s">
        <v>234</v>
      </c>
      <c r="C63" t="s">
        <v>223</v>
      </c>
    </row>
    <row r="64" spans="1:4" x14ac:dyDescent="0.35">
      <c r="A64">
        <v>64</v>
      </c>
      <c r="B64" t="s">
        <v>234</v>
      </c>
      <c r="C64" t="s">
        <v>223</v>
      </c>
    </row>
    <row r="65" spans="1:3" x14ac:dyDescent="0.35">
      <c r="A65">
        <v>65</v>
      </c>
      <c r="B65" t="s">
        <v>234</v>
      </c>
      <c r="C65" t="s">
        <v>223</v>
      </c>
    </row>
    <row r="66" spans="1:3" x14ac:dyDescent="0.35">
      <c r="A66">
        <v>66</v>
      </c>
      <c r="B66" t="s">
        <v>234</v>
      </c>
      <c r="C66" t="s">
        <v>328</v>
      </c>
    </row>
    <row r="67" spans="1:3" x14ac:dyDescent="0.35">
      <c r="A67">
        <v>67</v>
      </c>
      <c r="B67" t="s">
        <v>234</v>
      </c>
      <c r="C67" t="s">
        <v>328</v>
      </c>
    </row>
    <row r="68" spans="1:3" x14ac:dyDescent="0.35">
      <c r="A68">
        <v>68</v>
      </c>
      <c r="B68" t="s">
        <v>235</v>
      </c>
      <c r="C68" t="s">
        <v>223</v>
      </c>
    </row>
    <row r="69" spans="1:3" x14ac:dyDescent="0.35">
      <c r="A69">
        <v>69</v>
      </c>
      <c r="B69" t="s">
        <v>235</v>
      </c>
      <c r="C69" t="s">
        <v>223</v>
      </c>
    </row>
    <row r="70" spans="1:3" x14ac:dyDescent="0.35">
      <c r="A70">
        <v>70</v>
      </c>
      <c r="B70" t="s">
        <v>235</v>
      </c>
      <c r="C70" t="s">
        <v>223</v>
      </c>
    </row>
    <row r="71" spans="1:3" x14ac:dyDescent="0.35">
      <c r="A71">
        <v>71</v>
      </c>
      <c r="B71" t="s">
        <v>235</v>
      </c>
      <c r="C71" t="s">
        <v>223</v>
      </c>
    </row>
    <row r="72" spans="1:3" x14ac:dyDescent="0.35">
      <c r="A72">
        <v>72</v>
      </c>
      <c r="B72" t="s">
        <v>331</v>
      </c>
      <c r="C72" t="s">
        <v>223</v>
      </c>
    </row>
    <row r="73" spans="1:3" x14ac:dyDescent="0.35">
      <c r="A73">
        <v>73</v>
      </c>
      <c r="B73" t="s">
        <v>331</v>
      </c>
      <c r="C73" t="s">
        <v>223</v>
      </c>
    </row>
    <row r="74" spans="1:3" x14ac:dyDescent="0.35">
      <c r="A74">
        <v>74</v>
      </c>
      <c r="B74" t="s">
        <v>331</v>
      </c>
      <c r="C74" t="s">
        <v>223</v>
      </c>
    </row>
    <row r="75" spans="1:3" x14ac:dyDescent="0.35">
      <c r="A75">
        <v>75</v>
      </c>
      <c r="B75" t="s">
        <v>331</v>
      </c>
      <c r="C75" t="s">
        <v>223</v>
      </c>
    </row>
    <row r="76" spans="1:3" x14ac:dyDescent="0.35">
      <c r="A76">
        <v>76</v>
      </c>
      <c r="B76" t="s">
        <v>331</v>
      </c>
      <c r="C76" t="s">
        <v>223</v>
      </c>
    </row>
    <row r="77" spans="1:3" x14ac:dyDescent="0.35">
      <c r="A77">
        <v>77</v>
      </c>
      <c r="B77" t="s">
        <v>331</v>
      </c>
      <c r="C77" t="s">
        <v>223</v>
      </c>
    </row>
    <row r="78" spans="1:3" x14ac:dyDescent="0.35">
      <c r="A78">
        <v>78</v>
      </c>
      <c r="B78" t="s">
        <v>331</v>
      </c>
      <c r="C78" t="s">
        <v>223</v>
      </c>
    </row>
    <row r="79" spans="1:3" x14ac:dyDescent="0.35">
      <c r="A79">
        <v>79</v>
      </c>
      <c r="B79" t="s">
        <v>331</v>
      </c>
      <c r="C79" t="s">
        <v>223</v>
      </c>
    </row>
    <row r="80" spans="1:3" x14ac:dyDescent="0.35">
      <c r="A80">
        <v>80</v>
      </c>
      <c r="B80" t="s">
        <v>331</v>
      </c>
      <c r="C80" t="s">
        <v>223</v>
      </c>
    </row>
    <row r="81" spans="1:3" x14ac:dyDescent="0.35">
      <c r="A81">
        <v>81</v>
      </c>
      <c r="B81" t="s">
        <v>331</v>
      </c>
      <c r="C81" t="s">
        <v>223</v>
      </c>
    </row>
    <row r="82" spans="1:3" x14ac:dyDescent="0.35">
      <c r="A82">
        <v>82</v>
      </c>
      <c r="B82" t="s">
        <v>331</v>
      </c>
      <c r="C82" t="s">
        <v>223</v>
      </c>
    </row>
    <row r="83" spans="1:3" x14ac:dyDescent="0.35">
      <c r="A83">
        <v>83</v>
      </c>
      <c r="B83" t="s">
        <v>331</v>
      </c>
      <c r="C83" t="s">
        <v>223</v>
      </c>
    </row>
    <row r="84" spans="1:3" x14ac:dyDescent="0.35">
      <c r="A84">
        <v>84</v>
      </c>
      <c r="B84" t="s">
        <v>236</v>
      </c>
      <c r="C84" t="s">
        <v>223</v>
      </c>
    </row>
    <row r="85" spans="1:3" x14ac:dyDescent="0.35">
      <c r="A85">
        <v>85</v>
      </c>
      <c r="B85" t="s">
        <v>236</v>
      </c>
      <c r="C85" t="s">
        <v>223</v>
      </c>
    </row>
    <row r="86" spans="1:3" x14ac:dyDescent="0.35">
      <c r="A86">
        <v>86</v>
      </c>
      <c r="B86" t="s">
        <v>236</v>
      </c>
      <c r="C86" t="s">
        <v>223</v>
      </c>
    </row>
    <row r="87" spans="1:3" x14ac:dyDescent="0.35">
      <c r="A87">
        <v>87</v>
      </c>
      <c r="B87" t="s">
        <v>236</v>
      </c>
      <c r="C87" t="s">
        <v>223</v>
      </c>
    </row>
    <row r="88" spans="1:3" x14ac:dyDescent="0.35">
      <c r="A88">
        <v>88</v>
      </c>
      <c r="B88" t="s">
        <v>236</v>
      </c>
      <c r="C88" t="s">
        <v>223</v>
      </c>
    </row>
    <row r="89" spans="1:3" x14ac:dyDescent="0.35">
      <c r="A89">
        <v>89</v>
      </c>
      <c r="B89" t="s">
        <v>236</v>
      </c>
      <c r="C89" t="s">
        <v>223</v>
      </c>
    </row>
    <row r="90" spans="1:3" x14ac:dyDescent="0.35">
      <c r="A90">
        <v>90</v>
      </c>
      <c r="B90" t="s">
        <v>236</v>
      </c>
      <c r="C90" t="s">
        <v>223</v>
      </c>
    </row>
    <row r="91" spans="1:3" x14ac:dyDescent="0.35">
      <c r="A91">
        <v>91</v>
      </c>
      <c r="B91" t="s">
        <v>236</v>
      </c>
      <c r="C91" t="s">
        <v>223</v>
      </c>
    </row>
    <row r="92" spans="1:3" x14ac:dyDescent="0.35">
      <c r="A92">
        <v>92</v>
      </c>
      <c r="B92" t="s">
        <v>236</v>
      </c>
      <c r="C92" t="s">
        <v>223</v>
      </c>
    </row>
    <row r="93" spans="1:3" x14ac:dyDescent="0.35">
      <c r="A93">
        <v>93</v>
      </c>
      <c r="B93" t="s">
        <v>236</v>
      </c>
      <c r="C93" t="s">
        <v>223</v>
      </c>
    </row>
    <row r="94" spans="1:3" x14ac:dyDescent="0.35">
      <c r="A94">
        <v>94</v>
      </c>
      <c r="B94" t="s">
        <v>236</v>
      </c>
      <c r="C94" t="s">
        <v>223</v>
      </c>
    </row>
    <row r="95" spans="1:3" x14ac:dyDescent="0.35">
      <c r="A95">
        <v>95</v>
      </c>
      <c r="B95" t="s">
        <v>236</v>
      </c>
      <c r="C95" t="s">
        <v>223</v>
      </c>
    </row>
    <row r="96" spans="1:3" x14ac:dyDescent="0.35">
      <c r="A96">
        <v>96</v>
      </c>
      <c r="B96" t="s">
        <v>237</v>
      </c>
      <c r="C96" t="s">
        <v>223</v>
      </c>
    </row>
    <row r="97" spans="1:3" x14ac:dyDescent="0.35">
      <c r="A97">
        <v>97</v>
      </c>
      <c r="B97" t="s">
        <v>237</v>
      </c>
      <c r="C97" t="s">
        <v>223</v>
      </c>
    </row>
    <row r="98" spans="1:3" x14ac:dyDescent="0.35">
      <c r="A98">
        <v>98</v>
      </c>
      <c r="B98" t="s">
        <v>237</v>
      </c>
      <c r="C98" t="s">
        <v>223</v>
      </c>
    </row>
    <row r="99" spans="1:3" x14ac:dyDescent="0.35">
      <c r="A99">
        <v>99</v>
      </c>
      <c r="B99" t="s">
        <v>237</v>
      </c>
      <c r="C99" t="s">
        <v>223</v>
      </c>
    </row>
    <row r="100" spans="1:3" x14ac:dyDescent="0.35">
      <c r="A100">
        <v>100</v>
      </c>
      <c r="B100" t="s">
        <v>237</v>
      </c>
      <c r="C100" t="s">
        <v>223</v>
      </c>
    </row>
    <row r="101" spans="1:3" x14ac:dyDescent="0.35">
      <c r="A101">
        <v>101</v>
      </c>
      <c r="B101" t="s">
        <v>237</v>
      </c>
      <c r="C101" t="s">
        <v>328</v>
      </c>
    </row>
    <row r="102" spans="1:3" x14ac:dyDescent="0.35">
      <c r="A102">
        <v>102</v>
      </c>
      <c r="B102" t="s">
        <v>237</v>
      </c>
      <c r="C102" t="s">
        <v>223</v>
      </c>
    </row>
    <row r="103" spans="1:3" x14ac:dyDescent="0.35">
      <c r="A103">
        <v>103</v>
      </c>
      <c r="B103" t="s">
        <v>237</v>
      </c>
      <c r="C103" t="s">
        <v>223</v>
      </c>
    </row>
    <row r="104" spans="1:3" x14ac:dyDescent="0.35">
      <c r="A104">
        <v>104</v>
      </c>
      <c r="B104" s="4" t="s">
        <v>238</v>
      </c>
      <c r="C104" t="s">
        <v>223</v>
      </c>
    </row>
    <row r="105" spans="1:3" x14ac:dyDescent="0.35">
      <c r="A105">
        <v>105</v>
      </c>
      <c r="B105" s="4" t="s">
        <v>238</v>
      </c>
      <c r="C105" t="s">
        <v>223</v>
      </c>
    </row>
    <row r="106" spans="1:3" x14ac:dyDescent="0.35">
      <c r="A106">
        <v>106</v>
      </c>
      <c r="B106" s="4" t="s">
        <v>238</v>
      </c>
      <c r="C106" t="s">
        <v>328</v>
      </c>
    </row>
    <row r="107" spans="1:3" x14ac:dyDescent="0.35">
      <c r="A107">
        <v>107</v>
      </c>
      <c r="B107" s="4" t="s">
        <v>238</v>
      </c>
      <c r="C107" t="s">
        <v>223</v>
      </c>
    </row>
    <row r="108" spans="1:3" x14ac:dyDescent="0.35">
      <c r="A108">
        <v>108</v>
      </c>
      <c r="B108" s="4" t="s">
        <v>238</v>
      </c>
      <c r="C108" t="s">
        <v>223</v>
      </c>
    </row>
    <row r="109" spans="1:3" x14ac:dyDescent="0.35">
      <c r="A109">
        <v>109</v>
      </c>
      <c r="B109" s="4" t="s">
        <v>238</v>
      </c>
      <c r="C109" t="s">
        <v>223</v>
      </c>
    </row>
    <row r="110" spans="1:3" x14ac:dyDescent="0.35">
      <c r="A110">
        <v>110</v>
      </c>
      <c r="B110" s="4" t="s">
        <v>238</v>
      </c>
      <c r="C110" t="s">
        <v>328</v>
      </c>
    </row>
    <row r="111" spans="1:3" x14ac:dyDescent="0.35">
      <c r="A111">
        <v>111</v>
      </c>
      <c r="B111" s="4" t="s">
        <v>238</v>
      </c>
      <c r="C111" t="s">
        <v>223</v>
      </c>
    </row>
    <row r="112" spans="1:3" x14ac:dyDescent="0.35">
      <c r="A112">
        <v>112</v>
      </c>
      <c r="B112" s="4" t="s">
        <v>238</v>
      </c>
      <c r="C112" t="s">
        <v>223</v>
      </c>
    </row>
    <row r="113" spans="1:3" x14ac:dyDescent="0.35">
      <c r="A113">
        <v>113</v>
      </c>
      <c r="B113" s="4" t="s">
        <v>238</v>
      </c>
      <c r="C113" t="s">
        <v>223</v>
      </c>
    </row>
    <row r="114" spans="1:3" x14ac:dyDescent="0.35">
      <c r="A114">
        <v>114</v>
      </c>
      <c r="B114" s="4" t="s">
        <v>238</v>
      </c>
      <c r="C114" t="s">
        <v>328</v>
      </c>
    </row>
    <row r="115" spans="1:3" x14ac:dyDescent="0.35">
      <c r="A115">
        <v>115</v>
      </c>
      <c r="B115" t="s">
        <v>239</v>
      </c>
      <c r="C115" t="s">
        <v>223</v>
      </c>
    </row>
    <row r="116" spans="1:3" x14ac:dyDescent="0.35">
      <c r="A116">
        <v>116</v>
      </c>
      <c r="B116" t="s">
        <v>239</v>
      </c>
      <c r="C116" t="s">
        <v>223</v>
      </c>
    </row>
    <row r="117" spans="1:3" x14ac:dyDescent="0.35">
      <c r="A117">
        <v>117</v>
      </c>
      <c r="B117" t="s">
        <v>239</v>
      </c>
      <c r="C117" t="s">
        <v>328</v>
      </c>
    </row>
    <row r="118" spans="1:3" x14ac:dyDescent="0.35">
      <c r="A118">
        <v>118</v>
      </c>
      <c r="B118" t="s">
        <v>239</v>
      </c>
      <c r="C118" t="s">
        <v>223</v>
      </c>
    </row>
    <row r="119" spans="1:3" x14ac:dyDescent="0.35">
      <c r="A119">
        <v>119</v>
      </c>
      <c r="B119" t="s">
        <v>239</v>
      </c>
      <c r="C119" t="s">
        <v>223</v>
      </c>
    </row>
    <row r="120" spans="1:3" x14ac:dyDescent="0.35">
      <c r="A120">
        <v>120</v>
      </c>
      <c r="B120" t="s">
        <v>239</v>
      </c>
      <c r="C120" t="s">
        <v>223</v>
      </c>
    </row>
    <row r="121" spans="1:3" x14ac:dyDescent="0.35">
      <c r="A121">
        <v>121</v>
      </c>
      <c r="B121" t="s">
        <v>239</v>
      </c>
      <c r="C121" t="s">
        <v>328</v>
      </c>
    </row>
    <row r="122" spans="1:3" x14ac:dyDescent="0.35">
      <c r="A122">
        <v>122</v>
      </c>
      <c r="B122" t="s">
        <v>240</v>
      </c>
      <c r="C122" t="s">
        <v>223</v>
      </c>
    </row>
    <row r="123" spans="1:3" x14ac:dyDescent="0.35">
      <c r="A123">
        <v>123</v>
      </c>
      <c r="B123" t="s">
        <v>240</v>
      </c>
      <c r="C123" t="s">
        <v>223</v>
      </c>
    </row>
    <row r="124" spans="1:3" x14ac:dyDescent="0.35">
      <c r="A124">
        <v>124</v>
      </c>
      <c r="B124" t="s">
        <v>240</v>
      </c>
      <c r="C124" t="s">
        <v>328</v>
      </c>
    </row>
    <row r="125" spans="1:3" x14ac:dyDescent="0.35">
      <c r="A125">
        <v>125</v>
      </c>
      <c r="B125" t="s">
        <v>240</v>
      </c>
      <c r="C125" t="s">
        <v>223</v>
      </c>
    </row>
    <row r="126" spans="1:3" x14ac:dyDescent="0.35">
      <c r="A126">
        <v>126</v>
      </c>
      <c r="B126" t="s">
        <v>240</v>
      </c>
      <c r="C126" t="s">
        <v>223</v>
      </c>
    </row>
    <row r="127" spans="1:3" x14ac:dyDescent="0.35">
      <c r="A127">
        <v>127</v>
      </c>
      <c r="B127" t="s">
        <v>241</v>
      </c>
      <c r="C127" t="s">
        <v>223</v>
      </c>
    </row>
    <row r="128" spans="1:3" x14ac:dyDescent="0.35">
      <c r="A128">
        <v>128</v>
      </c>
      <c r="B128" t="s">
        <v>241</v>
      </c>
      <c r="C128" t="s">
        <v>223</v>
      </c>
    </row>
    <row r="129" spans="1:3" x14ac:dyDescent="0.35">
      <c r="A129">
        <v>129</v>
      </c>
      <c r="B129" t="s">
        <v>243</v>
      </c>
      <c r="C129" t="s">
        <v>223</v>
      </c>
    </row>
    <row r="130" spans="1:3" x14ac:dyDescent="0.35">
      <c r="A130">
        <v>130</v>
      </c>
      <c r="B130" t="s">
        <v>243</v>
      </c>
      <c r="C130" t="s">
        <v>328</v>
      </c>
    </row>
    <row r="131" spans="1:3" x14ac:dyDescent="0.35">
      <c r="A131">
        <v>131</v>
      </c>
      <c r="B131" t="s">
        <v>243</v>
      </c>
      <c r="C131" t="s">
        <v>328</v>
      </c>
    </row>
    <row r="132" spans="1:3" x14ac:dyDescent="0.35">
      <c r="A132">
        <v>132</v>
      </c>
      <c r="B132" t="s">
        <v>243</v>
      </c>
      <c r="C132" t="s">
        <v>223</v>
      </c>
    </row>
    <row r="133" spans="1:3" x14ac:dyDescent="0.35">
      <c r="A133">
        <v>133</v>
      </c>
      <c r="B133" t="s">
        <v>243</v>
      </c>
      <c r="C133" t="s">
        <v>223</v>
      </c>
    </row>
    <row r="134" spans="1:3" x14ac:dyDescent="0.35">
      <c r="A134">
        <v>134</v>
      </c>
      <c r="B134" t="s">
        <v>243</v>
      </c>
      <c r="C134" t="s">
        <v>223</v>
      </c>
    </row>
    <row r="135" spans="1:3" x14ac:dyDescent="0.35">
      <c r="A135">
        <v>135</v>
      </c>
      <c r="B135" t="s">
        <v>243</v>
      </c>
      <c r="C135" t="s">
        <v>223</v>
      </c>
    </row>
    <row r="136" spans="1:3" x14ac:dyDescent="0.35">
      <c r="A136">
        <v>136</v>
      </c>
      <c r="B136" t="s">
        <v>244</v>
      </c>
      <c r="C136" t="s">
        <v>223</v>
      </c>
    </row>
    <row r="137" spans="1:3" x14ac:dyDescent="0.35">
      <c r="A137">
        <v>137</v>
      </c>
      <c r="B137" t="s">
        <v>245</v>
      </c>
      <c r="C137" t="s">
        <v>223</v>
      </c>
    </row>
    <row r="138" spans="1:3" x14ac:dyDescent="0.35">
      <c r="A138">
        <v>138</v>
      </c>
      <c r="B138" t="s">
        <v>245</v>
      </c>
      <c r="C138" t="s">
        <v>223</v>
      </c>
    </row>
    <row r="139" spans="1:3" x14ac:dyDescent="0.35">
      <c r="A139">
        <v>139</v>
      </c>
      <c r="B139" t="s">
        <v>245</v>
      </c>
      <c r="C139" t="s">
        <v>223</v>
      </c>
    </row>
    <row r="140" spans="1:3" x14ac:dyDescent="0.35">
      <c r="A140">
        <v>140</v>
      </c>
      <c r="B140" t="s">
        <v>245</v>
      </c>
      <c r="C140" t="s">
        <v>223</v>
      </c>
    </row>
    <row r="141" spans="1:3" x14ac:dyDescent="0.35">
      <c r="A141">
        <v>141</v>
      </c>
      <c r="B141" t="s">
        <v>245</v>
      </c>
      <c r="C141" t="s">
        <v>328</v>
      </c>
    </row>
    <row r="142" spans="1:3" x14ac:dyDescent="0.35">
      <c r="A142">
        <v>142</v>
      </c>
      <c r="B142" t="s">
        <v>245</v>
      </c>
      <c r="C142" t="s">
        <v>223</v>
      </c>
    </row>
    <row r="143" spans="1:3" x14ac:dyDescent="0.35">
      <c r="A143">
        <v>143</v>
      </c>
      <c r="B143" t="s">
        <v>245</v>
      </c>
      <c r="C143" t="s">
        <v>223</v>
      </c>
    </row>
    <row r="144" spans="1:3" x14ac:dyDescent="0.35">
      <c r="A144">
        <v>144</v>
      </c>
      <c r="B144" t="s">
        <v>246</v>
      </c>
      <c r="C144" t="s">
        <v>223</v>
      </c>
    </row>
    <row r="145" spans="1:3" x14ac:dyDescent="0.35">
      <c r="A145">
        <v>145</v>
      </c>
      <c r="B145" t="s">
        <v>246</v>
      </c>
      <c r="C145" t="s">
        <v>223</v>
      </c>
    </row>
    <row r="146" spans="1:3" x14ac:dyDescent="0.35">
      <c r="A146">
        <v>146</v>
      </c>
      <c r="B146" t="s">
        <v>246</v>
      </c>
      <c r="C146" t="s">
        <v>328</v>
      </c>
    </row>
    <row r="147" spans="1:3" x14ac:dyDescent="0.35">
      <c r="A147">
        <v>147</v>
      </c>
      <c r="B147" t="s">
        <v>246</v>
      </c>
      <c r="C147" t="s">
        <v>223</v>
      </c>
    </row>
    <row r="148" spans="1:3" x14ac:dyDescent="0.35">
      <c r="A148">
        <v>148</v>
      </c>
      <c r="B148" t="s">
        <v>246</v>
      </c>
      <c r="C148" t="s">
        <v>223</v>
      </c>
    </row>
    <row r="149" spans="1:3" x14ac:dyDescent="0.35">
      <c r="A149">
        <v>149</v>
      </c>
      <c r="B149" t="s">
        <v>246</v>
      </c>
      <c r="C149" t="s">
        <v>223</v>
      </c>
    </row>
    <row r="150" spans="1:3" x14ac:dyDescent="0.35">
      <c r="A150">
        <v>150</v>
      </c>
      <c r="B150" t="s">
        <v>246</v>
      </c>
      <c r="C150" t="s">
        <v>223</v>
      </c>
    </row>
    <row r="151" spans="1:3" x14ac:dyDescent="0.35">
      <c r="A151">
        <v>151</v>
      </c>
      <c r="B151" t="s">
        <v>246</v>
      </c>
      <c r="C151" t="s">
        <v>223</v>
      </c>
    </row>
    <row r="152" spans="1:3" x14ac:dyDescent="0.35">
      <c r="A152">
        <v>152</v>
      </c>
      <c r="B152" t="s">
        <v>246</v>
      </c>
      <c r="C152" t="s">
        <v>223</v>
      </c>
    </row>
    <row r="153" spans="1:3" x14ac:dyDescent="0.35">
      <c r="A153">
        <v>153</v>
      </c>
      <c r="B153" t="s">
        <v>246</v>
      </c>
      <c r="C153" t="s">
        <v>242</v>
      </c>
    </row>
    <row r="154" spans="1:3" x14ac:dyDescent="0.35">
      <c r="A154">
        <v>154</v>
      </c>
      <c r="B154" t="s">
        <v>246</v>
      </c>
      <c r="C154" t="s">
        <v>223</v>
      </c>
    </row>
    <row r="155" spans="1:3" x14ac:dyDescent="0.35">
      <c r="A155">
        <v>155</v>
      </c>
      <c r="B155" t="s">
        <v>246</v>
      </c>
      <c r="C155" t="s">
        <v>223</v>
      </c>
    </row>
    <row r="156" spans="1:3" x14ac:dyDescent="0.35">
      <c r="A156">
        <v>156</v>
      </c>
      <c r="B156" t="s">
        <v>247</v>
      </c>
    </row>
    <row r="157" spans="1:3" x14ac:dyDescent="0.35">
      <c r="A157">
        <v>157</v>
      </c>
      <c r="B157" t="s">
        <v>247</v>
      </c>
      <c r="C157" t="s">
        <v>223</v>
      </c>
    </row>
    <row r="158" spans="1:3" x14ac:dyDescent="0.35">
      <c r="A158">
        <v>158</v>
      </c>
      <c r="B158" t="s">
        <v>247</v>
      </c>
      <c r="C158" t="s">
        <v>223</v>
      </c>
    </row>
    <row r="159" spans="1:3" x14ac:dyDescent="0.35">
      <c r="A159">
        <v>159</v>
      </c>
      <c r="B159" t="s">
        <v>247</v>
      </c>
      <c r="C159" t="s">
        <v>242</v>
      </c>
    </row>
    <row r="160" spans="1:3" x14ac:dyDescent="0.35">
      <c r="A160">
        <v>160</v>
      </c>
      <c r="B160" t="s">
        <v>247</v>
      </c>
      <c r="C160" t="s">
        <v>242</v>
      </c>
    </row>
    <row r="161" spans="1:3" x14ac:dyDescent="0.35">
      <c r="A161">
        <v>161</v>
      </c>
      <c r="B161" t="s">
        <v>247</v>
      </c>
      <c r="C161" t="s">
        <v>242</v>
      </c>
    </row>
    <row r="162" spans="1:3" x14ac:dyDescent="0.35">
      <c r="A162">
        <v>162</v>
      </c>
      <c r="B162" t="s">
        <v>247</v>
      </c>
      <c r="C162" t="s">
        <v>242</v>
      </c>
    </row>
    <row r="163" spans="1:3" x14ac:dyDescent="0.35">
      <c r="A163">
        <v>163</v>
      </c>
      <c r="B163" t="s">
        <v>247</v>
      </c>
      <c r="C163" t="s">
        <v>242</v>
      </c>
    </row>
    <row r="164" spans="1:3" x14ac:dyDescent="0.35">
      <c r="A164">
        <v>164</v>
      </c>
      <c r="B164" t="s">
        <v>248</v>
      </c>
      <c r="C164" t="s">
        <v>242</v>
      </c>
    </row>
    <row r="165" spans="1:3" x14ac:dyDescent="0.35">
      <c r="A165">
        <v>165</v>
      </c>
      <c r="B165" t="s">
        <v>248</v>
      </c>
      <c r="C165" t="s">
        <v>242</v>
      </c>
    </row>
    <row r="166" spans="1:3" x14ac:dyDescent="0.35">
      <c r="A166">
        <v>166</v>
      </c>
      <c r="B166" t="s">
        <v>248</v>
      </c>
      <c r="C166" t="s">
        <v>242</v>
      </c>
    </row>
    <row r="167" spans="1:3" x14ac:dyDescent="0.35">
      <c r="A167">
        <v>167</v>
      </c>
      <c r="B167" t="s">
        <v>248</v>
      </c>
      <c r="C167" t="s">
        <v>242</v>
      </c>
    </row>
    <row r="168" spans="1:3" x14ac:dyDescent="0.35">
      <c r="A168">
        <v>168</v>
      </c>
      <c r="B168" t="s">
        <v>248</v>
      </c>
      <c r="C168" t="s">
        <v>242</v>
      </c>
    </row>
    <row r="169" spans="1:3" x14ac:dyDescent="0.35">
      <c r="A169">
        <v>169</v>
      </c>
      <c r="B169" t="s">
        <v>248</v>
      </c>
      <c r="C169" t="s">
        <v>242</v>
      </c>
    </row>
    <row r="170" spans="1:3" x14ac:dyDescent="0.35">
      <c r="A170">
        <v>170</v>
      </c>
      <c r="B170" t="s">
        <v>248</v>
      </c>
      <c r="C170" t="s">
        <v>242</v>
      </c>
    </row>
    <row r="171" spans="1:3" x14ac:dyDescent="0.35">
      <c r="A171">
        <v>171</v>
      </c>
      <c r="B171" t="s">
        <v>248</v>
      </c>
      <c r="C171" t="s">
        <v>242</v>
      </c>
    </row>
    <row r="172" spans="1:3" x14ac:dyDescent="0.35">
      <c r="A172">
        <v>172</v>
      </c>
      <c r="B172" t="s">
        <v>249</v>
      </c>
      <c r="C172" t="s">
        <v>242</v>
      </c>
    </row>
    <row r="173" spans="1:3" x14ac:dyDescent="0.35">
      <c r="A173">
        <v>173</v>
      </c>
      <c r="B173" t="s">
        <v>249</v>
      </c>
      <c r="C173" t="s">
        <v>242</v>
      </c>
    </row>
    <row r="174" spans="1:3" x14ac:dyDescent="0.35">
      <c r="A174">
        <v>174</v>
      </c>
      <c r="B174" t="s">
        <v>249</v>
      </c>
      <c r="C174" t="s">
        <v>223</v>
      </c>
    </row>
    <row r="175" spans="1:3" x14ac:dyDescent="0.35">
      <c r="A175">
        <v>175</v>
      </c>
      <c r="B175" t="s">
        <v>249</v>
      </c>
      <c r="C175" t="s">
        <v>223</v>
      </c>
    </row>
    <row r="176" spans="1:3" x14ac:dyDescent="0.35">
      <c r="A176">
        <v>176</v>
      </c>
      <c r="B176" t="s">
        <v>249</v>
      </c>
      <c r="C176" t="s">
        <v>223</v>
      </c>
    </row>
    <row r="177" spans="1:3" x14ac:dyDescent="0.35">
      <c r="A177">
        <v>177</v>
      </c>
      <c r="B177" t="s">
        <v>249</v>
      </c>
      <c r="C177" t="s">
        <v>223</v>
      </c>
    </row>
    <row r="178" spans="1:3" x14ac:dyDescent="0.35">
      <c r="A178">
        <v>178</v>
      </c>
      <c r="B178" t="s">
        <v>249</v>
      </c>
      <c r="C178" t="s">
        <v>223</v>
      </c>
    </row>
    <row r="179" spans="1:3" x14ac:dyDescent="0.35">
      <c r="A179">
        <v>179</v>
      </c>
      <c r="B179" t="s">
        <v>249</v>
      </c>
      <c r="C179" t="s">
        <v>242</v>
      </c>
    </row>
    <row r="180" spans="1:3" x14ac:dyDescent="0.35">
      <c r="A180">
        <v>180</v>
      </c>
      <c r="B180" t="s">
        <v>250</v>
      </c>
      <c r="C180" t="s">
        <v>242</v>
      </c>
    </row>
    <row r="181" spans="1:3" x14ac:dyDescent="0.35">
      <c r="A181">
        <v>181</v>
      </c>
      <c r="B181" t="s">
        <v>250</v>
      </c>
      <c r="C181" t="s">
        <v>242</v>
      </c>
    </row>
    <row r="182" spans="1:3" x14ac:dyDescent="0.35">
      <c r="A182">
        <v>182</v>
      </c>
      <c r="B182" t="s">
        <v>250</v>
      </c>
      <c r="C182" t="s">
        <v>223</v>
      </c>
    </row>
    <row r="183" spans="1:3" x14ac:dyDescent="0.35">
      <c r="A183">
        <v>183</v>
      </c>
      <c r="B183" t="s">
        <v>250</v>
      </c>
      <c r="C183" t="s">
        <v>223</v>
      </c>
    </row>
    <row r="184" spans="1:3" x14ac:dyDescent="0.35">
      <c r="A184">
        <v>184</v>
      </c>
      <c r="B184" t="s">
        <v>250</v>
      </c>
      <c r="C184" t="s">
        <v>223</v>
      </c>
    </row>
    <row r="185" spans="1:3" x14ac:dyDescent="0.35">
      <c r="A185">
        <v>185</v>
      </c>
      <c r="B185" t="s">
        <v>251</v>
      </c>
      <c r="C185" t="s">
        <v>242</v>
      </c>
    </row>
    <row r="186" spans="1:3" x14ac:dyDescent="0.35">
      <c r="A186">
        <v>186</v>
      </c>
      <c r="B186" t="s">
        <v>251</v>
      </c>
      <c r="C186" t="s">
        <v>242</v>
      </c>
    </row>
    <row r="187" spans="1:3" x14ac:dyDescent="0.35">
      <c r="A187">
        <v>187</v>
      </c>
      <c r="B187" t="s">
        <v>251</v>
      </c>
      <c r="C187" t="s">
        <v>242</v>
      </c>
    </row>
    <row r="188" spans="1:3" x14ac:dyDescent="0.35">
      <c r="A188">
        <v>188</v>
      </c>
      <c r="B188" t="s">
        <v>251</v>
      </c>
      <c r="C188" t="s">
        <v>242</v>
      </c>
    </row>
    <row r="189" spans="1:3" x14ac:dyDescent="0.35">
      <c r="A189">
        <v>189</v>
      </c>
      <c r="B189" t="s">
        <v>251</v>
      </c>
      <c r="C189" t="s">
        <v>242</v>
      </c>
    </row>
    <row r="190" spans="1:3" x14ac:dyDescent="0.35">
      <c r="A190">
        <v>190</v>
      </c>
      <c r="B190" t="s">
        <v>251</v>
      </c>
      <c r="C190" t="s">
        <v>242</v>
      </c>
    </row>
    <row r="191" spans="1:3" x14ac:dyDescent="0.35">
      <c r="A191">
        <v>191</v>
      </c>
      <c r="B191" t="s">
        <v>251</v>
      </c>
      <c r="C191" t="s">
        <v>242</v>
      </c>
    </row>
    <row r="192" spans="1:3" x14ac:dyDescent="0.35">
      <c r="A192">
        <v>192</v>
      </c>
      <c r="B192" t="s">
        <v>252</v>
      </c>
      <c r="C192" t="s">
        <v>242</v>
      </c>
    </row>
    <row r="193" spans="1:3" x14ac:dyDescent="0.35">
      <c r="A193">
        <v>193</v>
      </c>
      <c r="B193" t="s">
        <v>252</v>
      </c>
      <c r="C193" t="s">
        <v>242</v>
      </c>
    </row>
    <row r="194" spans="1:3" x14ac:dyDescent="0.35">
      <c r="A194">
        <v>194</v>
      </c>
      <c r="B194" t="s">
        <v>252</v>
      </c>
      <c r="C194" t="s">
        <v>223</v>
      </c>
    </row>
    <row r="195" spans="1:3" x14ac:dyDescent="0.35">
      <c r="A195">
        <v>195</v>
      </c>
      <c r="B195" t="s">
        <v>252</v>
      </c>
      <c r="C195" t="s">
        <v>223</v>
      </c>
    </row>
    <row r="196" spans="1:3" x14ac:dyDescent="0.35">
      <c r="A196">
        <v>196</v>
      </c>
      <c r="B196" t="s">
        <v>252</v>
      </c>
      <c r="C196" t="s">
        <v>223</v>
      </c>
    </row>
    <row r="197" spans="1:3" x14ac:dyDescent="0.35">
      <c r="A197">
        <v>197</v>
      </c>
      <c r="B197" t="s">
        <v>252</v>
      </c>
      <c r="C197" t="s">
        <v>223</v>
      </c>
    </row>
    <row r="198" spans="1:3" x14ac:dyDescent="0.35">
      <c r="A198">
        <v>198</v>
      </c>
      <c r="B198" t="s">
        <v>252</v>
      </c>
      <c r="C198" t="s">
        <v>242</v>
      </c>
    </row>
    <row r="199" spans="1:3" x14ac:dyDescent="0.35">
      <c r="A199">
        <v>199</v>
      </c>
      <c r="B199" t="s">
        <v>252</v>
      </c>
      <c r="C199" t="s">
        <v>242</v>
      </c>
    </row>
    <row r="200" spans="1:3" x14ac:dyDescent="0.35">
      <c r="A200">
        <v>200</v>
      </c>
      <c r="B200" t="s">
        <v>252</v>
      </c>
      <c r="C200" t="s">
        <v>242</v>
      </c>
    </row>
    <row r="201" spans="1:3" x14ac:dyDescent="0.35">
      <c r="A201">
        <v>201</v>
      </c>
      <c r="B201" t="s">
        <v>332</v>
      </c>
      <c r="C201" t="s">
        <v>242</v>
      </c>
    </row>
    <row r="202" spans="1:3" x14ac:dyDescent="0.35">
      <c r="A202">
        <v>202</v>
      </c>
      <c r="B202" t="s">
        <v>332</v>
      </c>
      <c r="C202" t="s">
        <v>242</v>
      </c>
    </row>
    <row r="203" spans="1:3" x14ac:dyDescent="0.35">
      <c r="A203">
        <v>203</v>
      </c>
      <c r="B203" t="s">
        <v>332</v>
      </c>
      <c r="C203" t="s">
        <v>242</v>
      </c>
    </row>
    <row r="204" spans="1:3" x14ac:dyDescent="0.35">
      <c r="A204">
        <v>204</v>
      </c>
      <c r="B204" t="s">
        <v>332</v>
      </c>
      <c r="C204" t="s">
        <v>242</v>
      </c>
    </row>
    <row r="205" spans="1:3" x14ac:dyDescent="0.35">
      <c r="A205">
        <v>205</v>
      </c>
      <c r="B205" t="s">
        <v>332</v>
      </c>
      <c r="C205" t="s">
        <v>242</v>
      </c>
    </row>
    <row r="206" spans="1:3" x14ac:dyDescent="0.35">
      <c r="A206">
        <v>206</v>
      </c>
      <c r="B206" t="s">
        <v>253</v>
      </c>
      <c r="C206" t="s">
        <v>223</v>
      </c>
    </row>
    <row r="207" spans="1:3" x14ac:dyDescent="0.35">
      <c r="A207">
        <v>207</v>
      </c>
      <c r="B207" t="s">
        <v>253</v>
      </c>
      <c r="C207" t="s">
        <v>223</v>
      </c>
    </row>
    <row r="208" spans="1:3" x14ac:dyDescent="0.35">
      <c r="A208">
        <v>208</v>
      </c>
      <c r="B208" t="s">
        <v>253</v>
      </c>
      <c r="C208" t="s">
        <v>223</v>
      </c>
    </row>
    <row r="209" spans="1:3" x14ac:dyDescent="0.35">
      <c r="A209">
        <v>209</v>
      </c>
      <c r="B209" t="s">
        <v>253</v>
      </c>
      <c r="C209" t="s">
        <v>223</v>
      </c>
    </row>
    <row r="210" spans="1:3" x14ac:dyDescent="0.35">
      <c r="A210">
        <v>210</v>
      </c>
      <c r="B210" t="s">
        <v>253</v>
      </c>
      <c r="C210" t="s">
        <v>223</v>
      </c>
    </row>
    <row r="211" spans="1:3" x14ac:dyDescent="0.35">
      <c r="A211">
        <v>211</v>
      </c>
      <c r="B211" t="s">
        <v>253</v>
      </c>
      <c r="C211" t="s">
        <v>223</v>
      </c>
    </row>
    <row r="212" spans="1:3" x14ac:dyDescent="0.35">
      <c r="A212">
        <v>212</v>
      </c>
      <c r="B212" t="s">
        <v>253</v>
      </c>
      <c r="C212" t="s">
        <v>223</v>
      </c>
    </row>
    <row r="213" spans="1:3" x14ac:dyDescent="0.35">
      <c r="A213">
        <v>213</v>
      </c>
      <c r="B213" t="s">
        <v>253</v>
      </c>
      <c r="C213" t="s">
        <v>223</v>
      </c>
    </row>
    <row r="214" spans="1:3" x14ac:dyDescent="0.35">
      <c r="A214">
        <v>214</v>
      </c>
      <c r="B214" t="s">
        <v>253</v>
      </c>
      <c r="C214" t="s">
        <v>223</v>
      </c>
    </row>
    <row r="215" spans="1:3" x14ac:dyDescent="0.35">
      <c r="A215">
        <v>215</v>
      </c>
      <c r="B215" t="s">
        <v>253</v>
      </c>
      <c r="C215" t="s">
        <v>223</v>
      </c>
    </row>
    <row r="216" spans="1:3" x14ac:dyDescent="0.35">
      <c r="A216">
        <v>216</v>
      </c>
      <c r="B216" t="s">
        <v>254</v>
      </c>
      <c r="C216" t="s">
        <v>223</v>
      </c>
    </row>
    <row r="217" spans="1:3" x14ac:dyDescent="0.35">
      <c r="A217">
        <v>217</v>
      </c>
      <c r="B217" t="s">
        <v>254</v>
      </c>
      <c r="C217" t="s">
        <v>223</v>
      </c>
    </row>
    <row r="218" spans="1:3" x14ac:dyDescent="0.35">
      <c r="A218">
        <v>218</v>
      </c>
      <c r="B218" t="s">
        <v>254</v>
      </c>
      <c r="C218" t="s">
        <v>223</v>
      </c>
    </row>
    <row r="219" spans="1:3" x14ac:dyDescent="0.35">
      <c r="A219">
        <v>219</v>
      </c>
      <c r="B219" t="s">
        <v>254</v>
      </c>
      <c r="C219" t="s">
        <v>242</v>
      </c>
    </row>
    <row r="220" spans="1:3" x14ac:dyDescent="0.35">
      <c r="A220">
        <v>220</v>
      </c>
      <c r="B220" t="s">
        <v>254</v>
      </c>
      <c r="C220" t="s">
        <v>242</v>
      </c>
    </row>
    <row r="221" spans="1:3" x14ac:dyDescent="0.35">
      <c r="A221">
        <v>221</v>
      </c>
      <c r="B221" t="s">
        <v>254</v>
      </c>
      <c r="C221" t="s">
        <v>242</v>
      </c>
    </row>
    <row r="222" spans="1:3" x14ac:dyDescent="0.35">
      <c r="A222">
        <v>222</v>
      </c>
      <c r="B222" t="s">
        <v>255</v>
      </c>
      <c r="C222" t="s">
        <v>329</v>
      </c>
    </row>
    <row r="223" spans="1:3" x14ac:dyDescent="0.35">
      <c r="A223">
        <v>223</v>
      </c>
      <c r="B223" t="s">
        <v>255</v>
      </c>
      <c r="C223" t="s">
        <v>242</v>
      </c>
    </row>
    <row r="224" spans="1:3" x14ac:dyDescent="0.35">
      <c r="A224">
        <v>224</v>
      </c>
      <c r="B224" t="s">
        <v>255</v>
      </c>
      <c r="C224" t="s">
        <v>242</v>
      </c>
    </row>
    <row r="225" spans="1:3" x14ac:dyDescent="0.35">
      <c r="A225">
        <v>225</v>
      </c>
      <c r="B225" t="s">
        <v>255</v>
      </c>
      <c r="C225" t="s">
        <v>242</v>
      </c>
    </row>
    <row r="226" spans="1:3" x14ac:dyDescent="0.35">
      <c r="A226">
        <v>226</v>
      </c>
      <c r="B226" t="s">
        <v>256</v>
      </c>
      <c r="C226" t="s">
        <v>242</v>
      </c>
    </row>
    <row r="227" spans="1:3" x14ac:dyDescent="0.35">
      <c r="A227">
        <v>227</v>
      </c>
      <c r="B227" t="s">
        <v>256</v>
      </c>
      <c r="C227" t="s">
        <v>242</v>
      </c>
    </row>
    <row r="228" spans="1:3" x14ac:dyDescent="0.35">
      <c r="A228">
        <v>228</v>
      </c>
      <c r="B228" t="s">
        <v>256</v>
      </c>
      <c r="C228" t="s">
        <v>242</v>
      </c>
    </row>
    <row r="229" spans="1:3" x14ac:dyDescent="0.35">
      <c r="A229">
        <v>229</v>
      </c>
      <c r="B229" t="s">
        <v>256</v>
      </c>
      <c r="C229" t="s">
        <v>242</v>
      </c>
    </row>
    <row r="230" spans="1:3" x14ac:dyDescent="0.35">
      <c r="A230">
        <v>230</v>
      </c>
      <c r="B230" t="s">
        <v>257</v>
      </c>
      <c r="C230" t="s">
        <v>242</v>
      </c>
    </row>
    <row r="231" spans="1:3" x14ac:dyDescent="0.35">
      <c r="A231">
        <v>231</v>
      </c>
      <c r="B231" t="s">
        <v>257</v>
      </c>
      <c r="C231" t="s">
        <v>242</v>
      </c>
    </row>
    <row r="232" spans="1:3" x14ac:dyDescent="0.35">
      <c r="A232">
        <v>232</v>
      </c>
      <c r="B232" t="s">
        <v>257</v>
      </c>
      <c r="C232" t="s">
        <v>242</v>
      </c>
    </row>
    <row r="233" spans="1:3" x14ac:dyDescent="0.35">
      <c r="A233">
        <v>233</v>
      </c>
      <c r="B233" t="s">
        <v>257</v>
      </c>
      <c r="C233" t="s">
        <v>242</v>
      </c>
    </row>
    <row r="234" spans="1:3" x14ac:dyDescent="0.35">
      <c r="A234">
        <v>234</v>
      </c>
      <c r="B234" t="s">
        <v>257</v>
      </c>
      <c r="C234" t="s">
        <v>242</v>
      </c>
    </row>
    <row r="235" spans="1:3" x14ac:dyDescent="0.35">
      <c r="A235">
        <v>235</v>
      </c>
      <c r="B235" t="s">
        <v>257</v>
      </c>
      <c r="C235" t="s">
        <v>242</v>
      </c>
    </row>
    <row r="236" spans="1:3" x14ac:dyDescent="0.35">
      <c r="A236">
        <v>236</v>
      </c>
      <c r="B236" t="s">
        <v>257</v>
      </c>
      <c r="C236" t="s">
        <v>242</v>
      </c>
    </row>
    <row r="237" spans="1:3" x14ac:dyDescent="0.35">
      <c r="A237">
        <v>237</v>
      </c>
      <c r="B237" t="s">
        <v>257</v>
      </c>
      <c r="C237" t="s">
        <v>242</v>
      </c>
    </row>
    <row r="238" spans="1:3" x14ac:dyDescent="0.35">
      <c r="A238">
        <v>238</v>
      </c>
      <c r="B238" t="s">
        <v>257</v>
      </c>
      <c r="C238" t="s">
        <v>242</v>
      </c>
    </row>
    <row r="239" spans="1:3" x14ac:dyDescent="0.35">
      <c r="A239">
        <v>239</v>
      </c>
      <c r="B239" t="s">
        <v>258</v>
      </c>
      <c r="C239" t="s">
        <v>242</v>
      </c>
    </row>
    <row r="240" spans="1:3" x14ac:dyDescent="0.35">
      <c r="A240">
        <v>240</v>
      </c>
      <c r="B240" t="s">
        <v>259</v>
      </c>
      <c r="C240" t="s">
        <v>242</v>
      </c>
    </row>
    <row r="241" spans="1:3" x14ac:dyDescent="0.35">
      <c r="A241">
        <v>241</v>
      </c>
      <c r="B241" t="s">
        <v>259</v>
      </c>
      <c r="C241" t="s">
        <v>242</v>
      </c>
    </row>
    <row r="242" spans="1:3" x14ac:dyDescent="0.35">
      <c r="A242">
        <v>242</v>
      </c>
      <c r="B242" t="s">
        <v>259</v>
      </c>
      <c r="C242" t="s">
        <v>242</v>
      </c>
    </row>
    <row r="243" spans="1:3" x14ac:dyDescent="0.35">
      <c r="A243">
        <v>243</v>
      </c>
      <c r="B243" t="s">
        <v>259</v>
      </c>
      <c r="C243" t="s">
        <v>242</v>
      </c>
    </row>
    <row r="244" spans="1:3" x14ac:dyDescent="0.35">
      <c r="A244">
        <v>244</v>
      </c>
      <c r="B244" t="s">
        <v>259</v>
      </c>
      <c r="C244" t="s">
        <v>223</v>
      </c>
    </row>
    <row r="245" spans="1:3" x14ac:dyDescent="0.35">
      <c r="A245">
        <v>245</v>
      </c>
      <c r="B245" t="s">
        <v>259</v>
      </c>
      <c r="C245" t="s">
        <v>223</v>
      </c>
    </row>
    <row r="246" spans="1:3" x14ac:dyDescent="0.35">
      <c r="A246">
        <v>246</v>
      </c>
      <c r="B246" t="s">
        <v>259</v>
      </c>
      <c r="C246" t="s">
        <v>223</v>
      </c>
    </row>
    <row r="247" spans="1:3" x14ac:dyDescent="0.35">
      <c r="A247">
        <v>247</v>
      </c>
      <c r="B247" t="s">
        <v>259</v>
      </c>
      <c r="C247" t="s">
        <v>223</v>
      </c>
    </row>
    <row r="248" spans="1:3" x14ac:dyDescent="0.35">
      <c r="A248">
        <v>248</v>
      </c>
      <c r="B248" t="s">
        <v>259</v>
      </c>
      <c r="C248" t="s">
        <v>242</v>
      </c>
    </row>
    <row r="249" spans="1:3" x14ac:dyDescent="0.35">
      <c r="A249">
        <v>249</v>
      </c>
      <c r="B249" t="s">
        <v>260</v>
      </c>
      <c r="C249" t="s">
        <v>242</v>
      </c>
    </row>
    <row r="250" spans="1:3" x14ac:dyDescent="0.35">
      <c r="A250">
        <v>250</v>
      </c>
      <c r="B250" t="s">
        <v>260</v>
      </c>
      <c r="C250" t="s">
        <v>242</v>
      </c>
    </row>
    <row r="251" spans="1:3" x14ac:dyDescent="0.35">
      <c r="A251">
        <v>251</v>
      </c>
      <c r="B251" t="s">
        <v>260</v>
      </c>
      <c r="C251" t="s">
        <v>242</v>
      </c>
    </row>
    <row r="252" spans="1:3" x14ac:dyDescent="0.35">
      <c r="A252">
        <v>252</v>
      </c>
      <c r="B252" t="s">
        <v>260</v>
      </c>
      <c r="C252" t="s">
        <v>242</v>
      </c>
    </row>
    <row r="253" spans="1:3" x14ac:dyDescent="0.35">
      <c r="A253">
        <v>253</v>
      </c>
      <c r="B253" t="s">
        <v>260</v>
      </c>
      <c r="C253" t="s">
        <v>242</v>
      </c>
    </row>
    <row r="254" spans="1:3" x14ac:dyDescent="0.35">
      <c r="A254">
        <v>254</v>
      </c>
      <c r="B254" t="s">
        <v>260</v>
      </c>
      <c r="C254" t="s">
        <v>242</v>
      </c>
    </row>
    <row r="255" spans="1:3" x14ac:dyDescent="0.35">
      <c r="A255">
        <v>255</v>
      </c>
      <c r="B255" t="s">
        <v>260</v>
      </c>
      <c r="C255" t="s">
        <v>223</v>
      </c>
    </row>
    <row r="256" spans="1:3" x14ac:dyDescent="0.35">
      <c r="A256">
        <v>256</v>
      </c>
      <c r="B256" t="s">
        <v>260</v>
      </c>
      <c r="C256" t="s">
        <v>223</v>
      </c>
    </row>
    <row r="257" spans="1:3" x14ac:dyDescent="0.35">
      <c r="A257">
        <v>257</v>
      </c>
      <c r="B257" t="s">
        <v>261</v>
      </c>
      <c r="C257" t="s">
        <v>223</v>
      </c>
    </row>
    <row r="258" spans="1:3" x14ac:dyDescent="0.35">
      <c r="A258">
        <v>258</v>
      </c>
      <c r="B258" t="s">
        <v>261</v>
      </c>
      <c r="C258" t="s">
        <v>223</v>
      </c>
    </row>
    <row r="259" spans="1:3" x14ac:dyDescent="0.35">
      <c r="A259">
        <v>259</v>
      </c>
      <c r="B259" t="s">
        <v>261</v>
      </c>
      <c r="C259" t="s">
        <v>223</v>
      </c>
    </row>
    <row r="260" spans="1:3" x14ac:dyDescent="0.35">
      <c r="A260">
        <v>260</v>
      </c>
      <c r="B260" t="s">
        <v>261</v>
      </c>
      <c r="C260" t="s">
        <v>242</v>
      </c>
    </row>
    <row r="261" spans="1:3" x14ac:dyDescent="0.35">
      <c r="A261">
        <v>261</v>
      </c>
      <c r="B261" t="s">
        <v>261</v>
      </c>
      <c r="C261" t="s">
        <v>242</v>
      </c>
    </row>
    <row r="262" spans="1:3" x14ac:dyDescent="0.35">
      <c r="A262">
        <v>262</v>
      </c>
      <c r="B262" t="s">
        <v>261</v>
      </c>
      <c r="C262" t="s">
        <v>242</v>
      </c>
    </row>
    <row r="263" spans="1:3" x14ac:dyDescent="0.35">
      <c r="A263">
        <v>263</v>
      </c>
      <c r="B263" t="s">
        <v>261</v>
      </c>
      <c r="C263" t="s">
        <v>242</v>
      </c>
    </row>
    <row r="264" spans="1:3" x14ac:dyDescent="0.35">
      <c r="A264">
        <v>264</v>
      </c>
      <c r="B264" t="s">
        <v>261</v>
      </c>
      <c r="C264" t="s">
        <v>242</v>
      </c>
    </row>
    <row r="265" spans="1:3" x14ac:dyDescent="0.35">
      <c r="A265">
        <v>265</v>
      </c>
      <c r="B265" t="s">
        <v>261</v>
      </c>
      <c r="C265" t="s">
        <v>242</v>
      </c>
    </row>
    <row r="266" spans="1:3" x14ac:dyDescent="0.35">
      <c r="A266">
        <v>266</v>
      </c>
      <c r="B266" t="s">
        <v>261</v>
      </c>
      <c r="C266" t="s">
        <v>242</v>
      </c>
    </row>
    <row r="267" spans="1:3" x14ac:dyDescent="0.35">
      <c r="A267">
        <v>267</v>
      </c>
      <c r="B267" t="s">
        <v>261</v>
      </c>
      <c r="C267" t="s">
        <v>242</v>
      </c>
    </row>
    <row r="268" spans="1:3" x14ac:dyDescent="0.35">
      <c r="A268">
        <v>268</v>
      </c>
      <c r="B268" t="s">
        <v>261</v>
      </c>
      <c r="C268" t="s">
        <v>242</v>
      </c>
    </row>
    <row r="269" spans="1:3" x14ac:dyDescent="0.35">
      <c r="A269">
        <v>269</v>
      </c>
      <c r="B269" t="s">
        <v>262</v>
      </c>
      <c r="C269" t="s">
        <v>242</v>
      </c>
    </row>
    <row r="270" spans="1:3" x14ac:dyDescent="0.35">
      <c r="A270">
        <v>270</v>
      </c>
      <c r="B270" t="s">
        <v>262</v>
      </c>
      <c r="C270" t="s">
        <v>242</v>
      </c>
    </row>
    <row r="271" spans="1:3" x14ac:dyDescent="0.35">
      <c r="A271">
        <v>271</v>
      </c>
      <c r="B271" t="s">
        <v>263</v>
      </c>
      <c r="C271" t="s">
        <v>223</v>
      </c>
    </row>
    <row r="272" spans="1:3" x14ac:dyDescent="0.35">
      <c r="A272">
        <v>272</v>
      </c>
      <c r="B272" t="s">
        <v>263</v>
      </c>
      <c r="C272" t="s">
        <v>223</v>
      </c>
    </row>
    <row r="273" spans="1:3" x14ac:dyDescent="0.35">
      <c r="A273">
        <v>273</v>
      </c>
      <c r="B273" t="s">
        <v>263</v>
      </c>
      <c r="C273" t="s">
        <v>223</v>
      </c>
    </row>
    <row r="274" spans="1:3" x14ac:dyDescent="0.35">
      <c r="A274">
        <v>274</v>
      </c>
      <c r="B274" t="s">
        <v>263</v>
      </c>
      <c r="C274" t="s">
        <v>242</v>
      </c>
    </row>
    <row r="275" spans="1:3" x14ac:dyDescent="0.35">
      <c r="A275">
        <v>275</v>
      </c>
      <c r="B275" t="s">
        <v>264</v>
      </c>
      <c r="C275" t="s">
        <v>242</v>
      </c>
    </row>
    <row r="276" spans="1:3" x14ac:dyDescent="0.35">
      <c r="A276">
        <v>276</v>
      </c>
      <c r="B276" t="s">
        <v>264</v>
      </c>
      <c r="C276" t="s">
        <v>242</v>
      </c>
    </row>
    <row r="277" spans="1:3" x14ac:dyDescent="0.35">
      <c r="A277">
        <v>277</v>
      </c>
      <c r="B277" t="s">
        <v>264</v>
      </c>
      <c r="C277" t="s">
        <v>242</v>
      </c>
    </row>
    <row r="278" spans="1:3" x14ac:dyDescent="0.35">
      <c r="A278">
        <v>278</v>
      </c>
      <c r="B278" t="s">
        <v>264</v>
      </c>
      <c r="C278" t="s">
        <v>242</v>
      </c>
    </row>
    <row r="279" spans="1:3" x14ac:dyDescent="0.35">
      <c r="A279">
        <v>279</v>
      </c>
      <c r="B279" t="s">
        <v>264</v>
      </c>
      <c r="C279" t="s">
        <v>242</v>
      </c>
    </row>
    <row r="280" spans="1:3" x14ac:dyDescent="0.35">
      <c r="A280">
        <v>280</v>
      </c>
      <c r="B280" t="s">
        <v>264</v>
      </c>
      <c r="C280" t="s">
        <v>242</v>
      </c>
    </row>
    <row r="281" spans="1:3" x14ac:dyDescent="0.35">
      <c r="A281">
        <v>281</v>
      </c>
      <c r="B281" t="s">
        <v>264</v>
      </c>
      <c r="C281" t="s">
        <v>232</v>
      </c>
    </row>
    <row r="282" spans="1:3" x14ac:dyDescent="0.35">
      <c r="A282">
        <v>282</v>
      </c>
      <c r="B282" t="s">
        <v>264</v>
      </c>
      <c r="C282" t="s">
        <v>242</v>
      </c>
    </row>
    <row r="283" spans="1:3" x14ac:dyDescent="0.35">
      <c r="A283">
        <v>283</v>
      </c>
      <c r="B283" t="s">
        <v>264</v>
      </c>
      <c r="C283" t="s">
        <v>225</v>
      </c>
    </row>
    <row r="284" spans="1:3" x14ac:dyDescent="0.35">
      <c r="A284">
        <v>284</v>
      </c>
      <c r="B284" t="s">
        <v>264</v>
      </c>
      <c r="C284" t="s">
        <v>232</v>
      </c>
    </row>
    <row r="285" spans="1:3" x14ac:dyDescent="0.35">
      <c r="A285">
        <v>285</v>
      </c>
      <c r="B285" t="s">
        <v>264</v>
      </c>
      <c r="C285" t="s">
        <v>242</v>
      </c>
    </row>
    <row r="286" spans="1:3" x14ac:dyDescent="0.35">
      <c r="A286">
        <v>286</v>
      </c>
      <c r="B286" t="s">
        <v>333</v>
      </c>
      <c r="C286" t="s">
        <v>242</v>
      </c>
    </row>
    <row r="287" spans="1:3" x14ac:dyDescent="0.35">
      <c r="A287">
        <v>287</v>
      </c>
      <c r="B287" t="s">
        <v>333</v>
      </c>
      <c r="C287" t="s">
        <v>242</v>
      </c>
    </row>
    <row r="288" spans="1:3" x14ac:dyDescent="0.35">
      <c r="A288">
        <v>288</v>
      </c>
      <c r="B288" t="s">
        <v>333</v>
      </c>
      <c r="C288" t="s">
        <v>232</v>
      </c>
    </row>
    <row r="289" spans="1:3" x14ac:dyDescent="0.35">
      <c r="A289">
        <v>289</v>
      </c>
      <c r="B289" t="s">
        <v>333</v>
      </c>
      <c r="C289" t="s">
        <v>242</v>
      </c>
    </row>
    <row r="290" spans="1:3" x14ac:dyDescent="0.35">
      <c r="A290">
        <v>290</v>
      </c>
      <c r="B290" t="s">
        <v>333</v>
      </c>
      <c r="C290" t="s">
        <v>232</v>
      </c>
    </row>
    <row r="291" spans="1:3" x14ac:dyDescent="0.35">
      <c r="A291">
        <v>291</v>
      </c>
      <c r="B291" t="s">
        <v>333</v>
      </c>
      <c r="C291" t="s">
        <v>225</v>
      </c>
    </row>
    <row r="292" spans="1:3" x14ac:dyDescent="0.35">
      <c r="A292">
        <v>292</v>
      </c>
      <c r="B292" t="s">
        <v>333</v>
      </c>
      <c r="C292" t="s">
        <v>232</v>
      </c>
    </row>
    <row r="293" spans="1:3" x14ac:dyDescent="0.35">
      <c r="A293">
        <v>293</v>
      </c>
      <c r="B293" t="s">
        <v>333</v>
      </c>
      <c r="C293" t="s">
        <v>225</v>
      </c>
    </row>
    <row r="294" spans="1:3" x14ac:dyDescent="0.35">
      <c r="A294">
        <v>294</v>
      </c>
      <c r="B294" t="s">
        <v>333</v>
      </c>
      <c r="C294" t="s">
        <v>232</v>
      </c>
    </row>
    <row r="295" spans="1:3" x14ac:dyDescent="0.35">
      <c r="A295">
        <v>295</v>
      </c>
      <c r="B295" t="s">
        <v>265</v>
      </c>
      <c r="C295" t="s">
        <v>225</v>
      </c>
    </row>
    <row r="296" spans="1:3" x14ac:dyDescent="0.35">
      <c r="A296">
        <v>296</v>
      </c>
      <c r="B296" t="s">
        <v>265</v>
      </c>
      <c r="C296" t="s">
        <v>225</v>
      </c>
    </row>
    <row r="297" spans="1:3" x14ac:dyDescent="0.35">
      <c r="A297">
        <v>297</v>
      </c>
      <c r="B297" t="s">
        <v>265</v>
      </c>
      <c r="C297" t="s">
        <v>232</v>
      </c>
    </row>
    <row r="298" spans="1:3" x14ac:dyDescent="0.35">
      <c r="A298">
        <v>298</v>
      </c>
      <c r="B298" t="s">
        <v>265</v>
      </c>
      <c r="C298" t="s">
        <v>225</v>
      </c>
    </row>
    <row r="299" spans="1:3" x14ac:dyDescent="0.35">
      <c r="A299">
        <v>299</v>
      </c>
      <c r="B299" t="s">
        <v>266</v>
      </c>
      <c r="C299" t="s">
        <v>225</v>
      </c>
    </row>
    <row r="300" spans="1:3" x14ac:dyDescent="0.35">
      <c r="A300">
        <v>300</v>
      </c>
      <c r="B300" t="s">
        <v>266</v>
      </c>
      <c r="C300" t="s">
        <v>225</v>
      </c>
    </row>
    <row r="301" spans="1:3" x14ac:dyDescent="0.35">
      <c r="A301">
        <v>301</v>
      </c>
      <c r="B301" t="s">
        <v>266</v>
      </c>
      <c r="C301" t="s">
        <v>232</v>
      </c>
    </row>
    <row r="302" spans="1:3" x14ac:dyDescent="0.35">
      <c r="A302">
        <v>302</v>
      </c>
      <c r="B302" t="s">
        <v>266</v>
      </c>
      <c r="C302" t="s">
        <v>225</v>
      </c>
    </row>
    <row r="303" spans="1:3" x14ac:dyDescent="0.35">
      <c r="A303">
        <v>303</v>
      </c>
      <c r="B303" t="s">
        <v>266</v>
      </c>
      <c r="C303" t="s">
        <v>232</v>
      </c>
    </row>
    <row r="304" spans="1:3" x14ac:dyDescent="0.35">
      <c r="A304">
        <v>304</v>
      </c>
      <c r="B304" t="s">
        <v>266</v>
      </c>
      <c r="C304" t="s">
        <v>232</v>
      </c>
    </row>
    <row r="305" spans="1:3" x14ac:dyDescent="0.35">
      <c r="A305">
        <v>305</v>
      </c>
      <c r="B305" t="s">
        <v>266</v>
      </c>
      <c r="C305" t="s">
        <v>225</v>
      </c>
    </row>
    <row r="306" spans="1:3" x14ac:dyDescent="0.35">
      <c r="A306">
        <v>306</v>
      </c>
      <c r="B306" t="s">
        <v>266</v>
      </c>
      <c r="C306" t="s">
        <v>223</v>
      </c>
    </row>
    <row r="307" spans="1:3" x14ac:dyDescent="0.35">
      <c r="A307">
        <v>307</v>
      </c>
      <c r="B307" t="s">
        <v>266</v>
      </c>
      <c r="C307" t="s">
        <v>225</v>
      </c>
    </row>
    <row r="308" spans="1:3" x14ac:dyDescent="0.35">
      <c r="A308">
        <v>308</v>
      </c>
      <c r="B308" t="s">
        <v>266</v>
      </c>
      <c r="C308" t="s">
        <v>223</v>
      </c>
    </row>
    <row r="309" spans="1:3" x14ac:dyDescent="0.35">
      <c r="A309">
        <v>309</v>
      </c>
      <c r="B309" t="s">
        <v>267</v>
      </c>
      <c r="C309" t="s">
        <v>225</v>
      </c>
    </row>
    <row r="310" spans="1:3" x14ac:dyDescent="0.35">
      <c r="A310">
        <v>310</v>
      </c>
      <c r="B310" t="s">
        <v>267</v>
      </c>
      <c r="C310" t="s">
        <v>225</v>
      </c>
    </row>
    <row r="311" spans="1:3" x14ac:dyDescent="0.35">
      <c r="A311">
        <v>311</v>
      </c>
      <c r="B311" t="s">
        <v>267</v>
      </c>
      <c r="C311" t="s">
        <v>232</v>
      </c>
    </row>
    <row r="312" spans="1:3" x14ac:dyDescent="0.35">
      <c r="A312">
        <v>312</v>
      </c>
      <c r="B312" t="s">
        <v>267</v>
      </c>
      <c r="C312" t="s">
        <v>225</v>
      </c>
    </row>
    <row r="313" spans="1:3" x14ac:dyDescent="0.35">
      <c r="A313">
        <v>313</v>
      </c>
      <c r="B313" t="s">
        <v>267</v>
      </c>
      <c r="C313" t="s">
        <v>232</v>
      </c>
    </row>
    <row r="314" spans="1:3" x14ac:dyDescent="0.35">
      <c r="A314">
        <v>314</v>
      </c>
      <c r="B314" t="s">
        <v>267</v>
      </c>
      <c r="C314" t="s">
        <v>225</v>
      </c>
    </row>
    <row r="315" spans="1:3" x14ac:dyDescent="0.35">
      <c r="A315">
        <v>315</v>
      </c>
      <c r="B315" t="s">
        <v>267</v>
      </c>
      <c r="C315" t="s">
        <v>225</v>
      </c>
    </row>
    <row r="316" spans="1:3" x14ac:dyDescent="0.35">
      <c r="A316">
        <v>316</v>
      </c>
      <c r="B316" t="s">
        <v>267</v>
      </c>
      <c r="C316" t="s">
        <v>232</v>
      </c>
    </row>
    <row r="317" spans="1:3" x14ac:dyDescent="0.35">
      <c r="A317">
        <v>317</v>
      </c>
      <c r="B317" t="s">
        <v>267</v>
      </c>
      <c r="C317" t="s">
        <v>225</v>
      </c>
    </row>
    <row r="318" spans="1:3" x14ac:dyDescent="0.35">
      <c r="A318">
        <v>318</v>
      </c>
      <c r="B318" t="s">
        <v>267</v>
      </c>
      <c r="C318" t="s">
        <v>232</v>
      </c>
    </row>
    <row r="319" spans="1:3" x14ac:dyDescent="0.35">
      <c r="A319">
        <v>319</v>
      </c>
      <c r="B319" t="s">
        <v>268</v>
      </c>
      <c r="C319" t="s">
        <v>232</v>
      </c>
    </row>
    <row r="320" spans="1:3" x14ac:dyDescent="0.35">
      <c r="A320">
        <v>320</v>
      </c>
      <c r="B320" t="s">
        <v>268</v>
      </c>
      <c r="C320" t="s">
        <v>225</v>
      </c>
    </row>
    <row r="321" spans="1:3" x14ac:dyDescent="0.35">
      <c r="A321">
        <v>321</v>
      </c>
      <c r="B321" t="s">
        <v>268</v>
      </c>
      <c r="C321" t="s">
        <v>232</v>
      </c>
    </row>
    <row r="322" spans="1:3" x14ac:dyDescent="0.35">
      <c r="A322">
        <v>322</v>
      </c>
      <c r="B322" t="s">
        <v>268</v>
      </c>
    </row>
    <row r="323" spans="1:3" x14ac:dyDescent="0.35">
      <c r="A323">
        <v>323</v>
      </c>
      <c r="B323" t="s">
        <v>268</v>
      </c>
      <c r="C323" t="s">
        <v>232</v>
      </c>
    </row>
    <row r="324" spans="1:3" x14ac:dyDescent="0.35">
      <c r="A324">
        <v>324</v>
      </c>
      <c r="B324" t="s">
        <v>268</v>
      </c>
      <c r="C324" t="s">
        <v>227</v>
      </c>
    </row>
    <row r="325" spans="1:3" x14ac:dyDescent="0.35">
      <c r="A325">
        <v>325</v>
      </c>
      <c r="B325" t="s">
        <v>268</v>
      </c>
      <c r="C325" t="s">
        <v>225</v>
      </c>
    </row>
    <row r="326" spans="1:3" x14ac:dyDescent="0.35">
      <c r="A326">
        <v>326</v>
      </c>
      <c r="B326" t="s">
        <v>268</v>
      </c>
      <c r="C326" t="s">
        <v>227</v>
      </c>
    </row>
    <row r="327" spans="1:3" x14ac:dyDescent="0.35">
      <c r="A327">
        <v>327</v>
      </c>
      <c r="B327" t="s">
        <v>269</v>
      </c>
      <c r="C327" t="s">
        <v>223</v>
      </c>
    </row>
    <row r="328" spans="1:3" x14ac:dyDescent="0.35">
      <c r="A328">
        <v>328</v>
      </c>
      <c r="B328" t="s">
        <v>269</v>
      </c>
      <c r="C328" t="s">
        <v>232</v>
      </c>
    </row>
    <row r="329" spans="1:3" x14ac:dyDescent="0.35">
      <c r="A329">
        <v>329</v>
      </c>
      <c r="B329" t="s">
        <v>269</v>
      </c>
      <c r="C329" t="s">
        <v>223</v>
      </c>
    </row>
    <row r="330" spans="1:3" x14ac:dyDescent="0.35">
      <c r="A330">
        <v>330</v>
      </c>
      <c r="B330" t="s">
        <v>269</v>
      </c>
      <c r="C330" t="s">
        <v>225</v>
      </c>
    </row>
    <row r="331" spans="1:3" x14ac:dyDescent="0.35">
      <c r="A331">
        <v>331</v>
      </c>
      <c r="B331" t="s">
        <v>269</v>
      </c>
      <c r="C331" t="s">
        <v>223</v>
      </c>
    </row>
    <row r="332" spans="1:3" x14ac:dyDescent="0.35">
      <c r="A332">
        <v>332</v>
      </c>
      <c r="B332" t="s">
        <v>269</v>
      </c>
      <c r="C332" t="s">
        <v>223</v>
      </c>
    </row>
    <row r="333" spans="1:3" x14ac:dyDescent="0.35">
      <c r="A333">
        <v>333</v>
      </c>
      <c r="B333" t="s">
        <v>270</v>
      </c>
      <c r="C333" t="s">
        <v>232</v>
      </c>
    </row>
    <row r="334" spans="1:3" x14ac:dyDescent="0.35">
      <c r="A334">
        <v>334</v>
      </c>
      <c r="B334" t="s">
        <v>270</v>
      </c>
      <c r="C334" t="s">
        <v>232</v>
      </c>
    </row>
    <row r="335" spans="1:3" x14ac:dyDescent="0.35">
      <c r="A335">
        <v>335</v>
      </c>
      <c r="B335" t="s">
        <v>270</v>
      </c>
      <c r="C335" t="s">
        <v>225</v>
      </c>
    </row>
    <row r="336" spans="1:3" x14ac:dyDescent="0.35">
      <c r="A336">
        <v>336</v>
      </c>
      <c r="B336" t="s">
        <v>270</v>
      </c>
      <c r="C336" t="s">
        <v>232</v>
      </c>
    </row>
    <row r="337" spans="1:3" x14ac:dyDescent="0.35">
      <c r="A337">
        <v>337</v>
      </c>
      <c r="B337" t="s">
        <v>270</v>
      </c>
      <c r="C337" t="s">
        <v>225</v>
      </c>
    </row>
    <row r="338" spans="1:3" x14ac:dyDescent="0.35">
      <c r="A338">
        <v>338</v>
      </c>
      <c r="B338" t="s">
        <v>270</v>
      </c>
      <c r="C338" t="s">
        <v>225</v>
      </c>
    </row>
    <row r="339" spans="1:3" x14ac:dyDescent="0.35">
      <c r="A339">
        <v>339</v>
      </c>
      <c r="B339" t="s">
        <v>270</v>
      </c>
      <c r="C339" t="s">
        <v>232</v>
      </c>
    </row>
    <row r="340" spans="1:3" x14ac:dyDescent="0.35">
      <c r="A340">
        <v>340</v>
      </c>
      <c r="B340" t="s">
        <v>270</v>
      </c>
      <c r="C340" t="s">
        <v>223</v>
      </c>
    </row>
    <row r="341" spans="1:3" x14ac:dyDescent="0.35">
      <c r="A341">
        <v>341</v>
      </c>
      <c r="B341" t="s">
        <v>270</v>
      </c>
      <c r="C341" t="s">
        <v>223</v>
      </c>
    </row>
    <row r="342" spans="1:3" x14ac:dyDescent="0.35">
      <c r="A342">
        <v>342</v>
      </c>
      <c r="B342" t="s">
        <v>271</v>
      </c>
      <c r="C342" t="s">
        <v>225</v>
      </c>
    </row>
    <row r="343" spans="1:3" x14ac:dyDescent="0.35">
      <c r="B343" t="s">
        <v>271</v>
      </c>
    </row>
    <row r="344" spans="1:3" x14ac:dyDescent="0.35">
      <c r="B344" t="s">
        <v>271</v>
      </c>
    </row>
    <row r="345" spans="1:3" x14ac:dyDescent="0.35">
      <c r="B345" t="s">
        <v>271</v>
      </c>
    </row>
    <row r="346" spans="1:3" x14ac:dyDescent="0.35">
      <c r="B346" t="s">
        <v>271</v>
      </c>
    </row>
    <row r="347" spans="1:3" x14ac:dyDescent="0.35">
      <c r="B347" t="s">
        <v>271</v>
      </c>
    </row>
    <row r="348" spans="1:3" x14ac:dyDescent="0.35">
      <c r="B348" t="s">
        <v>271</v>
      </c>
    </row>
    <row r="349" spans="1:3" x14ac:dyDescent="0.35">
      <c r="B349" t="s">
        <v>271</v>
      </c>
    </row>
    <row r="350" spans="1:3" x14ac:dyDescent="0.35">
      <c r="B350" t="s">
        <v>271</v>
      </c>
    </row>
    <row r="351" spans="1:3" x14ac:dyDescent="0.35">
      <c r="B351" t="s">
        <v>271</v>
      </c>
    </row>
    <row r="352" spans="1:3" x14ac:dyDescent="0.35">
      <c r="B352" t="s">
        <v>271</v>
      </c>
    </row>
    <row r="353" spans="2:2" x14ac:dyDescent="0.35">
      <c r="B353" t="s">
        <v>271</v>
      </c>
    </row>
    <row r="354" spans="2:2" x14ac:dyDescent="0.35">
      <c r="B354" t="s">
        <v>272</v>
      </c>
    </row>
    <row r="355" spans="2:2" x14ac:dyDescent="0.35">
      <c r="B355" t="s">
        <v>272</v>
      </c>
    </row>
    <row r="356" spans="2:2" x14ac:dyDescent="0.35">
      <c r="B356" t="s">
        <v>272</v>
      </c>
    </row>
    <row r="357" spans="2:2" x14ac:dyDescent="0.35">
      <c r="B357" t="s">
        <v>272</v>
      </c>
    </row>
    <row r="358" spans="2:2" x14ac:dyDescent="0.35">
      <c r="B358" t="s">
        <v>272</v>
      </c>
    </row>
    <row r="359" spans="2:2" x14ac:dyDescent="0.35">
      <c r="B359" t="s">
        <v>272</v>
      </c>
    </row>
    <row r="360" spans="2:2" x14ac:dyDescent="0.35">
      <c r="B360" t="s">
        <v>272</v>
      </c>
    </row>
    <row r="361" spans="2:2" x14ac:dyDescent="0.35">
      <c r="B361" t="s">
        <v>272</v>
      </c>
    </row>
    <row r="362" spans="2:2" x14ac:dyDescent="0.35">
      <c r="B362" t="s">
        <v>272</v>
      </c>
    </row>
    <row r="363" spans="2:2" x14ac:dyDescent="0.35">
      <c r="B363" t="s">
        <v>272</v>
      </c>
    </row>
    <row r="364" spans="2:2" x14ac:dyDescent="0.35">
      <c r="B364" t="s">
        <v>273</v>
      </c>
    </row>
    <row r="365" spans="2:2" x14ac:dyDescent="0.35">
      <c r="B365" t="s">
        <v>273</v>
      </c>
    </row>
    <row r="366" spans="2:2" x14ac:dyDescent="0.35">
      <c r="B366" t="s">
        <v>273</v>
      </c>
    </row>
    <row r="367" spans="2:2" x14ac:dyDescent="0.35">
      <c r="B367" t="s">
        <v>273</v>
      </c>
    </row>
    <row r="368" spans="2:2" x14ac:dyDescent="0.35">
      <c r="B368" t="s">
        <v>273</v>
      </c>
    </row>
    <row r="369" spans="2:2" x14ac:dyDescent="0.35">
      <c r="B369" t="s">
        <v>273</v>
      </c>
    </row>
    <row r="370" spans="2:2" x14ac:dyDescent="0.35">
      <c r="B370" t="s">
        <v>273</v>
      </c>
    </row>
    <row r="371" spans="2:2" x14ac:dyDescent="0.35">
      <c r="B371" t="s">
        <v>273</v>
      </c>
    </row>
    <row r="372" spans="2:2" x14ac:dyDescent="0.35">
      <c r="B372" t="s">
        <v>273</v>
      </c>
    </row>
    <row r="373" spans="2:2" x14ac:dyDescent="0.35">
      <c r="B373" t="s">
        <v>273</v>
      </c>
    </row>
    <row r="374" spans="2:2" x14ac:dyDescent="0.35">
      <c r="B374" t="s">
        <v>274</v>
      </c>
    </row>
    <row r="375" spans="2:2" x14ac:dyDescent="0.35">
      <c r="B375" t="s">
        <v>274</v>
      </c>
    </row>
    <row r="376" spans="2:2" x14ac:dyDescent="0.35">
      <c r="B376" t="s">
        <v>274</v>
      </c>
    </row>
    <row r="377" spans="2:2" x14ac:dyDescent="0.35">
      <c r="B377" t="s">
        <v>274</v>
      </c>
    </row>
    <row r="378" spans="2:2" x14ac:dyDescent="0.35">
      <c r="B378" t="s">
        <v>274</v>
      </c>
    </row>
    <row r="379" spans="2:2" x14ac:dyDescent="0.35">
      <c r="B379" t="s">
        <v>275</v>
      </c>
    </row>
    <row r="380" spans="2:2" x14ac:dyDescent="0.35">
      <c r="B380" t="s">
        <v>275</v>
      </c>
    </row>
    <row r="381" spans="2:2" x14ac:dyDescent="0.35">
      <c r="B381" t="s">
        <v>275</v>
      </c>
    </row>
    <row r="382" spans="2:2" x14ac:dyDescent="0.35">
      <c r="B382" t="s">
        <v>275</v>
      </c>
    </row>
    <row r="383" spans="2:2" x14ac:dyDescent="0.35">
      <c r="B383" t="s">
        <v>275</v>
      </c>
    </row>
    <row r="384" spans="2:2" x14ac:dyDescent="0.35">
      <c r="B384" t="s">
        <v>275</v>
      </c>
    </row>
    <row r="385" spans="2:2" x14ac:dyDescent="0.35">
      <c r="B385" t="s">
        <v>275</v>
      </c>
    </row>
    <row r="386" spans="2:2" x14ac:dyDescent="0.35">
      <c r="B386" t="s">
        <v>275</v>
      </c>
    </row>
    <row r="387" spans="2:2" x14ac:dyDescent="0.35">
      <c r="B387" t="s">
        <v>275</v>
      </c>
    </row>
    <row r="388" spans="2:2" x14ac:dyDescent="0.35">
      <c r="B388" t="s">
        <v>275</v>
      </c>
    </row>
    <row r="389" spans="2:2" x14ac:dyDescent="0.35">
      <c r="B389" t="s">
        <v>275</v>
      </c>
    </row>
    <row r="390" spans="2:2" x14ac:dyDescent="0.35">
      <c r="B390" t="s">
        <v>276</v>
      </c>
    </row>
    <row r="391" spans="2:2" x14ac:dyDescent="0.35">
      <c r="B391" t="s">
        <v>276</v>
      </c>
    </row>
    <row r="392" spans="2:2" x14ac:dyDescent="0.35">
      <c r="B392" t="s">
        <v>276</v>
      </c>
    </row>
    <row r="393" spans="2:2" x14ac:dyDescent="0.35">
      <c r="B393" t="s">
        <v>276</v>
      </c>
    </row>
    <row r="394" spans="2:2" x14ac:dyDescent="0.35">
      <c r="B394" t="s">
        <v>276</v>
      </c>
    </row>
    <row r="395" spans="2:2" x14ac:dyDescent="0.35">
      <c r="B395" t="s">
        <v>277</v>
      </c>
    </row>
    <row r="396" spans="2:2" x14ac:dyDescent="0.35">
      <c r="B396" t="s">
        <v>277</v>
      </c>
    </row>
    <row r="397" spans="2:2" x14ac:dyDescent="0.35">
      <c r="B397" t="s">
        <v>277</v>
      </c>
    </row>
    <row r="398" spans="2:2" x14ac:dyDescent="0.35">
      <c r="B398" t="s">
        <v>277</v>
      </c>
    </row>
    <row r="399" spans="2:2" x14ac:dyDescent="0.35">
      <c r="B399" t="s">
        <v>277</v>
      </c>
    </row>
    <row r="400" spans="2:2" x14ac:dyDescent="0.35">
      <c r="B400" t="s">
        <v>277</v>
      </c>
    </row>
    <row r="401" spans="2:2" x14ac:dyDescent="0.35">
      <c r="B401" t="s">
        <v>277</v>
      </c>
    </row>
    <row r="402" spans="2:2" x14ac:dyDescent="0.35">
      <c r="B402" t="s">
        <v>277</v>
      </c>
    </row>
    <row r="403" spans="2:2" x14ac:dyDescent="0.35">
      <c r="B403" t="s">
        <v>277</v>
      </c>
    </row>
    <row r="404" spans="2:2" x14ac:dyDescent="0.35">
      <c r="B404" t="s">
        <v>277</v>
      </c>
    </row>
    <row r="405" spans="2:2" x14ac:dyDescent="0.35">
      <c r="B405" t="s">
        <v>278</v>
      </c>
    </row>
    <row r="406" spans="2:2" x14ac:dyDescent="0.35">
      <c r="B406" t="s">
        <v>278</v>
      </c>
    </row>
    <row r="407" spans="2:2" x14ac:dyDescent="0.35">
      <c r="B407" t="s">
        <v>278</v>
      </c>
    </row>
    <row r="408" spans="2:2" x14ac:dyDescent="0.35">
      <c r="B408" t="s">
        <v>278</v>
      </c>
    </row>
    <row r="409" spans="2:2" x14ac:dyDescent="0.35">
      <c r="B409" t="s">
        <v>278</v>
      </c>
    </row>
    <row r="410" spans="2:2" x14ac:dyDescent="0.35">
      <c r="B410" t="s">
        <v>278</v>
      </c>
    </row>
    <row r="411" spans="2:2" x14ac:dyDescent="0.35">
      <c r="B411" t="s">
        <v>278</v>
      </c>
    </row>
    <row r="412" spans="2:2" x14ac:dyDescent="0.35">
      <c r="B412" t="s">
        <v>278</v>
      </c>
    </row>
    <row r="413" spans="2:2" x14ac:dyDescent="0.35">
      <c r="B413" t="s">
        <v>278</v>
      </c>
    </row>
    <row r="414" spans="2:2" x14ac:dyDescent="0.35">
      <c r="B414" t="s">
        <v>278</v>
      </c>
    </row>
    <row r="415" spans="2:2" x14ac:dyDescent="0.35">
      <c r="B415" t="s">
        <v>278</v>
      </c>
    </row>
    <row r="416" spans="2:2" x14ac:dyDescent="0.35">
      <c r="B416" t="s">
        <v>278</v>
      </c>
    </row>
    <row r="417" spans="2:2" x14ac:dyDescent="0.35">
      <c r="B417" t="s">
        <v>278</v>
      </c>
    </row>
    <row r="418" spans="2:2" x14ac:dyDescent="0.35">
      <c r="B418" t="s">
        <v>278</v>
      </c>
    </row>
    <row r="419" spans="2:2" x14ac:dyDescent="0.35">
      <c r="B419" t="s">
        <v>278</v>
      </c>
    </row>
    <row r="420" spans="2:2" x14ac:dyDescent="0.35">
      <c r="B420" t="s">
        <v>278</v>
      </c>
    </row>
    <row r="421" spans="2:2" x14ac:dyDescent="0.35">
      <c r="B421" t="s">
        <v>279</v>
      </c>
    </row>
    <row r="422" spans="2:2" x14ac:dyDescent="0.35">
      <c r="B422" t="s">
        <v>279</v>
      </c>
    </row>
    <row r="423" spans="2:2" x14ac:dyDescent="0.35">
      <c r="B423" t="s">
        <v>279</v>
      </c>
    </row>
    <row r="424" spans="2:2" x14ac:dyDescent="0.35">
      <c r="B424" t="s">
        <v>279</v>
      </c>
    </row>
    <row r="425" spans="2:2" x14ac:dyDescent="0.35">
      <c r="B425" t="s">
        <v>279</v>
      </c>
    </row>
    <row r="426" spans="2:2" x14ac:dyDescent="0.35">
      <c r="B426" t="s">
        <v>279</v>
      </c>
    </row>
    <row r="427" spans="2:2" x14ac:dyDescent="0.35">
      <c r="B427" t="s">
        <v>279</v>
      </c>
    </row>
    <row r="428" spans="2:2" x14ac:dyDescent="0.35">
      <c r="B428" t="s">
        <v>279</v>
      </c>
    </row>
    <row r="429" spans="2:2" x14ac:dyDescent="0.35">
      <c r="B429" t="s">
        <v>279</v>
      </c>
    </row>
    <row r="430" spans="2:2" x14ac:dyDescent="0.35">
      <c r="B430" t="s">
        <v>279</v>
      </c>
    </row>
    <row r="431" spans="2:2" x14ac:dyDescent="0.35">
      <c r="B431" t="s">
        <v>279</v>
      </c>
    </row>
    <row r="432" spans="2:2" x14ac:dyDescent="0.35">
      <c r="B432" t="s">
        <v>280</v>
      </c>
    </row>
    <row r="433" spans="2:2" x14ac:dyDescent="0.35">
      <c r="B433" t="s">
        <v>280</v>
      </c>
    </row>
    <row r="434" spans="2:2" x14ac:dyDescent="0.35">
      <c r="B434" t="s">
        <v>280</v>
      </c>
    </row>
    <row r="435" spans="2:2" x14ac:dyDescent="0.35">
      <c r="B435" t="s">
        <v>280</v>
      </c>
    </row>
    <row r="436" spans="2:2" x14ac:dyDescent="0.35">
      <c r="B436" t="s">
        <v>280</v>
      </c>
    </row>
    <row r="437" spans="2:2" x14ac:dyDescent="0.35">
      <c r="B437" t="s">
        <v>280</v>
      </c>
    </row>
    <row r="438" spans="2:2" x14ac:dyDescent="0.35">
      <c r="B438" t="s">
        <v>281</v>
      </c>
    </row>
    <row r="439" spans="2:2" x14ac:dyDescent="0.35">
      <c r="B439" t="s">
        <v>281</v>
      </c>
    </row>
    <row r="440" spans="2:2" x14ac:dyDescent="0.35">
      <c r="B440" t="s">
        <v>281</v>
      </c>
    </row>
    <row r="441" spans="2:2" x14ac:dyDescent="0.35">
      <c r="B441" t="s">
        <v>281</v>
      </c>
    </row>
    <row r="442" spans="2:2" x14ac:dyDescent="0.35">
      <c r="B442" t="s">
        <v>281</v>
      </c>
    </row>
    <row r="443" spans="2:2" x14ac:dyDescent="0.35">
      <c r="B443" t="s">
        <v>281</v>
      </c>
    </row>
    <row r="444" spans="2:2" x14ac:dyDescent="0.35">
      <c r="B444" t="s">
        <v>281</v>
      </c>
    </row>
    <row r="445" spans="2:2" x14ac:dyDescent="0.35">
      <c r="B445" t="s">
        <v>281</v>
      </c>
    </row>
    <row r="446" spans="2:2" x14ac:dyDescent="0.35">
      <c r="B446" t="s">
        <v>281</v>
      </c>
    </row>
    <row r="447" spans="2:2" x14ac:dyDescent="0.35">
      <c r="B447" t="s">
        <v>282</v>
      </c>
    </row>
    <row r="448" spans="2:2" x14ac:dyDescent="0.35">
      <c r="B448" t="s">
        <v>282</v>
      </c>
    </row>
    <row r="449" spans="2:2" x14ac:dyDescent="0.35">
      <c r="B449" t="s">
        <v>282</v>
      </c>
    </row>
    <row r="450" spans="2:2" x14ac:dyDescent="0.35">
      <c r="B450" t="s">
        <v>282</v>
      </c>
    </row>
    <row r="451" spans="2:2" x14ac:dyDescent="0.35">
      <c r="B451" t="s">
        <v>282</v>
      </c>
    </row>
    <row r="452" spans="2:2" x14ac:dyDescent="0.35">
      <c r="B452" t="s">
        <v>282</v>
      </c>
    </row>
    <row r="453" spans="2:2" x14ac:dyDescent="0.35">
      <c r="B453" t="s">
        <v>282</v>
      </c>
    </row>
    <row r="454" spans="2:2" x14ac:dyDescent="0.35">
      <c r="B454" t="s">
        <v>282</v>
      </c>
    </row>
    <row r="455" spans="2:2" x14ac:dyDescent="0.35">
      <c r="B455" t="s">
        <v>283</v>
      </c>
    </row>
    <row r="456" spans="2:2" x14ac:dyDescent="0.35">
      <c r="B456" t="s">
        <v>283</v>
      </c>
    </row>
    <row r="457" spans="2:2" x14ac:dyDescent="0.35">
      <c r="B457" t="s">
        <v>283</v>
      </c>
    </row>
    <row r="458" spans="2:2" x14ac:dyDescent="0.35">
      <c r="B458" t="s">
        <v>283</v>
      </c>
    </row>
    <row r="459" spans="2:2" x14ac:dyDescent="0.35">
      <c r="B459" t="s">
        <v>284</v>
      </c>
    </row>
    <row r="460" spans="2:2" x14ac:dyDescent="0.35">
      <c r="B460" t="s">
        <v>284</v>
      </c>
    </row>
    <row r="461" spans="2:2" x14ac:dyDescent="0.35">
      <c r="B461" t="s">
        <v>284</v>
      </c>
    </row>
    <row r="462" spans="2:2" x14ac:dyDescent="0.35">
      <c r="B462" t="s">
        <v>284</v>
      </c>
    </row>
    <row r="463" spans="2:2" x14ac:dyDescent="0.35">
      <c r="B463" t="s">
        <v>334</v>
      </c>
    </row>
    <row r="464" spans="2:2" x14ac:dyDescent="0.35">
      <c r="B464" t="s">
        <v>334</v>
      </c>
    </row>
    <row r="465" spans="2:2" x14ac:dyDescent="0.35">
      <c r="B465" t="s">
        <v>334</v>
      </c>
    </row>
    <row r="466" spans="2:2" x14ac:dyDescent="0.35">
      <c r="B466" t="s">
        <v>334</v>
      </c>
    </row>
    <row r="467" spans="2:2" x14ac:dyDescent="0.35">
      <c r="B467" t="s">
        <v>334</v>
      </c>
    </row>
    <row r="468" spans="2:2" x14ac:dyDescent="0.35">
      <c r="B468" t="s">
        <v>334</v>
      </c>
    </row>
    <row r="469" spans="2:2" x14ac:dyDescent="0.35">
      <c r="B469" t="s">
        <v>334</v>
      </c>
    </row>
    <row r="470" spans="2:2" x14ac:dyDescent="0.35">
      <c r="B470" t="s">
        <v>285</v>
      </c>
    </row>
    <row r="471" spans="2:2" x14ac:dyDescent="0.35">
      <c r="B471" t="s">
        <v>285</v>
      </c>
    </row>
    <row r="472" spans="2:2" x14ac:dyDescent="0.35">
      <c r="B472" t="s">
        <v>285</v>
      </c>
    </row>
    <row r="473" spans="2:2" x14ac:dyDescent="0.35">
      <c r="B473" t="s">
        <v>285</v>
      </c>
    </row>
    <row r="474" spans="2:2" x14ac:dyDescent="0.35">
      <c r="B474" t="s">
        <v>285</v>
      </c>
    </row>
    <row r="475" spans="2:2" x14ac:dyDescent="0.35">
      <c r="B475" t="s">
        <v>285</v>
      </c>
    </row>
    <row r="476" spans="2:2" x14ac:dyDescent="0.35">
      <c r="B476" t="s">
        <v>286</v>
      </c>
    </row>
    <row r="477" spans="2:2" x14ac:dyDescent="0.35">
      <c r="B477" t="s">
        <v>286</v>
      </c>
    </row>
    <row r="478" spans="2:2" x14ac:dyDescent="0.35">
      <c r="B478" t="s">
        <v>286</v>
      </c>
    </row>
    <row r="479" spans="2:2" x14ac:dyDescent="0.35">
      <c r="B479" t="s">
        <v>286</v>
      </c>
    </row>
    <row r="480" spans="2:2" x14ac:dyDescent="0.35">
      <c r="B480" t="s">
        <v>286</v>
      </c>
    </row>
    <row r="481" spans="2:2" x14ac:dyDescent="0.35">
      <c r="B481" t="s">
        <v>286</v>
      </c>
    </row>
    <row r="482" spans="2:2" x14ac:dyDescent="0.35">
      <c r="B482" t="s">
        <v>286</v>
      </c>
    </row>
    <row r="483" spans="2:2" x14ac:dyDescent="0.35">
      <c r="B483" t="s">
        <v>286</v>
      </c>
    </row>
    <row r="484" spans="2:2" x14ac:dyDescent="0.35">
      <c r="B484" t="s">
        <v>286</v>
      </c>
    </row>
    <row r="485" spans="2:2" x14ac:dyDescent="0.35">
      <c r="B485" t="s">
        <v>286</v>
      </c>
    </row>
    <row r="486" spans="2:2" x14ac:dyDescent="0.35">
      <c r="B486" t="s">
        <v>286</v>
      </c>
    </row>
    <row r="487" spans="2:2" x14ac:dyDescent="0.35">
      <c r="B487" t="s">
        <v>286</v>
      </c>
    </row>
    <row r="488" spans="2:2" x14ac:dyDescent="0.35">
      <c r="B488" t="s">
        <v>286</v>
      </c>
    </row>
    <row r="489" spans="2:2" x14ac:dyDescent="0.35">
      <c r="B48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WAVE_2024_matched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Lauren M (DEC)</dc:creator>
  <cp:lastModifiedBy>Roberts, Lauren M (DEC)</cp:lastModifiedBy>
  <dcterms:created xsi:type="dcterms:W3CDTF">2025-02-26T14:29:29Z</dcterms:created>
  <dcterms:modified xsi:type="dcterms:W3CDTF">2025-03-14T17:37:57Z</dcterms:modified>
</cp:coreProperties>
</file>