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设计素材\包图网\"/>
    </mc:Choice>
  </mc:AlternateContent>
  <bookViews>
    <workbookView xWindow="0" yWindow="0" windowWidth="18645" windowHeight="8115" activeTab="2"/>
  </bookViews>
  <sheets>
    <sheet name="甘特图" sheetId="1" r:id="rId1"/>
    <sheet name="甘特图 (2)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C13" i="2"/>
  <c r="C12" i="2"/>
  <c r="E4" i="2"/>
  <c r="E5" i="2"/>
  <c r="E6" i="2"/>
  <c r="E7" i="2"/>
  <c r="E8" i="2"/>
  <c r="E9" i="2"/>
  <c r="D12" i="2" l="1"/>
  <c r="G9" i="2"/>
  <c r="G8" i="2"/>
  <c r="G7" i="2"/>
  <c r="G6" i="2"/>
  <c r="G5" i="2"/>
  <c r="G4" i="2"/>
  <c r="D18" i="1"/>
  <c r="C18" i="1"/>
  <c r="G15" i="1"/>
  <c r="E15" i="1"/>
  <c r="C19" i="1" s="1"/>
  <c r="D19" i="1" s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D13" i="2" l="1"/>
</calcChain>
</file>

<file path=xl/sharedStrings.xml><?xml version="1.0" encoding="utf-8"?>
<sst xmlns="http://schemas.openxmlformats.org/spreadsheetml/2006/main" count="84" uniqueCount="36">
  <si>
    <t>项目工程进度甘特图</t>
  </si>
  <si>
    <t>步骤阶段</t>
  </si>
  <si>
    <t>开始时间</t>
  </si>
  <si>
    <t>持续天数</t>
  </si>
  <si>
    <t>预计完成时间</t>
  </si>
  <si>
    <t>实际完成时间</t>
  </si>
  <si>
    <t>评价</t>
  </si>
  <si>
    <t>完成情况概述</t>
  </si>
  <si>
    <t>负责人</t>
  </si>
  <si>
    <t>备注</t>
  </si>
  <si>
    <t>项目启动</t>
  </si>
  <si>
    <t>小张</t>
  </si>
  <si>
    <t>项目策划</t>
  </si>
  <si>
    <t>草图绘制</t>
  </si>
  <si>
    <t>草图验收及反馈</t>
  </si>
  <si>
    <t>修改草图上色电脑</t>
  </si>
  <si>
    <t>调测修改</t>
  </si>
  <si>
    <t>交稿沟通</t>
  </si>
  <si>
    <t>交稿沟通2</t>
  </si>
  <si>
    <t>验收</t>
  </si>
  <si>
    <t>交付及付款</t>
  </si>
  <si>
    <t>后续根据</t>
  </si>
  <si>
    <t>服务评价</t>
  </si>
  <si>
    <t>日期格式</t>
  </si>
  <si>
    <t>转化未数字格式</t>
  </si>
  <si>
    <t>开始时间为=C4</t>
  </si>
  <si>
    <t>结束时间</t>
  </si>
  <si>
    <t>结束时间=E14（最终结束时间，如果添加列，请以实际结束计算）</t>
  </si>
  <si>
    <t>使用指导：</t>
  </si>
  <si>
    <t>第一步：输入您的任务名称，开始时间和持续时间
第二步：输入开始时间和结束时间，转化为数字确定最大最小值，
第三步：点击图表横坐标轴，将时间最大最小值改上述表格数字格式</t>
  </si>
  <si>
    <t>复习相关知识，撰写1-2章</t>
  </si>
  <si>
    <t>熟悉资料，撰写3-4章</t>
  </si>
  <si>
    <t>绘制图件，撰写4-5章</t>
  </si>
  <si>
    <t>撰写结论、摘要并完成论文的修改</t>
  </si>
  <si>
    <t>撰写开题报告</t>
    <phoneticPr fontId="9" type="noConversion"/>
  </si>
  <si>
    <t>参加答辩并按修改建议进行修改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</si>
</sst>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字魂36号-正文宋楷"/>
      <charset val="134"/>
    </font>
    <font>
      <sz val="10"/>
      <color theme="1"/>
      <name val="字魂36号-正文宋楷"/>
      <charset val="134"/>
    </font>
    <font>
      <b/>
      <sz val="24"/>
      <color theme="0"/>
      <name val="字魂36号-正文宋楷"/>
      <charset val="134"/>
    </font>
    <font>
      <sz val="12"/>
      <color theme="0"/>
      <name val="字魂36号-正文宋楷"/>
      <charset val="134"/>
    </font>
    <font>
      <sz val="10"/>
      <color theme="0"/>
      <name val="字魂36号-正文宋楷"/>
      <charset val="134"/>
    </font>
    <font>
      <b/>
      <sz val="18"/>
      <color theme="0"/>
      <name val="字魂36号-正文宋楷"/>
      <charset val="134"/>
    </font>
    <font>
      <sz val="14"/>
      <color theme="1"/>
      <name val="字魂36号-正文宋楷"/>
      <charset val="134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D84C6"/>
        <bgColor indexed="64"/>
      </patternFill>
    </fill>
  </fills>
  <borders count="18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/>
      <diagonal/>
    </border>
  </borders>
  <cellStyleXfs count="43">
    <xf numFmtId="0" fontId="0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11" borderId="12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3" borderId="1" xfId="0" applyFont="1" applyFill="1" applyBorder="1" applyAlignment="1">
      <alignment horizontal="center" vertical="center"/>
    </xf>
    <xf numFmtId="14" fontId="27" fillId="3" borderId="1" xfId="0" applyNumberFormat="1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8" fillId="36" borderId="14" xfId="0" applyFont="1" applyFill="1" applyBorder="1" applyAlignment="1">
      <alignment horizontal="center" vertical="center"/>
    </xf>
    <xf numFmtId="0" fontId="28" fillId="36" borderId="15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14" fontId="27" fillId="3" borderId="17" xfId="0" applyNumberFormat="1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</cellXfs>
  <cellStyles count="43">
    <cellStyle name="20% - 着色 1" xfId="17" builtinId="30" customBuiltin="1"/>
    <cellStyle name="20% - 着色 2" xfId="21" builtinId="34" customBuiltin="1"/>
    <cellStyle name="20% - 着色 3" xfId="25" builtinId="38" customBuiltin="1"/>
    <cellStyle name="20% - 着色 4" xfId="29" builtinId="42" customBuiltin="1"/>
    <cellStyle name="20% - 着色 5" xfId="33" builtinId="46" customBuiltin="1"/>
    <cellStyle name="20% - 着色 6" xfId="37" builtinId="50" customBuiltin="1"/>
    <cellStyle name="40% - 着色 1" xfId="18" builtinId="31" customBuiltin="1"/>
    <cellStyle name="40% - 着色 2" xfId="22" builtinId="35" customBuiltin="1"/>
    <cellStyle name="40% - 着色 3" xfId="26" builtinId="39" customBuiltin="1"/>
    <cellStyle name="40% - 着色 4" xfId="30" builtinId="43" customBuiltin="1"/>
    <cellStyle name="40% - 着色 5" xfId="34" builtinId="47" customBuiltin="1"/>
    <cellStyle name="40% - 着色 6" xfId="38" builtinId="51" customBuiltin="1"/>
    <cellStyle name="60% - 着色 1" xfId="19" builtinId="32" customBuiltin="1"/>
    <cellStyle name="60% - 着色 2" xfId="23" builtinId="36" customBuiltin="1"/>
    <cellStyle name="60% - 着色 3" xfId="27" builtinId="40" customBuiltin="1"/>
    <cellStyle name="60% - 着色 4" xfId="31" builtinId="44" customBuiltin="1"/>
    <cellStyle name="60% - 着色 5" xfId="35" builtinId="48" customBuiltin="1"/>
    <cellStyle name="60% - 着色 6" xfId="39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常规 2" xfId="40"/>
    <cellStyle name="好" xfId="5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着色 1" xfId="16" builtinId="29" customBuiltin="1"/>
    <cellStyle name="着色 2" xfId="20" builtinId="33" customBuiltin="1"/>
    <cellStyle name="着色 3" xfId="24" builtinId="37" customBuiltin="1"/>
    <cellStyle name="着色 4" xfId="28" builtinId="41" customBuiltin="1"/>
    <cellStyle name="着色 5" xfId="32" builtinId="45" customBuiltin="1"/>
    <cellStyle name="着色 6" xfId="36" builtinId="49" customBuiltin="1"/>
    <cellStyle name="注释 2" xfId="4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border outline="0">
        <top style="thin">
          <color theme="9" tint="0.59996337778862885"/>
        </top>
      </border>
    </dxf>
    <dxf>
      <border outline="0">
        <bottom style="thin">
          <color theme="9" tint="0.59996337778862885"/>
        </bottom>
      </border>
    </dxf>
    <dxf>
      <border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微软雅黑"/>
        <scheme val="none"/>
      </font>
      <fill>
        <patternFill patternType="solid">
          <fgColor indexed="64"/>
          <bgColor rgb="FFAD84C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color rgb="FF006100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AD8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r>
              <a:rPr lang="zh-CN" altLang="en-US" sz="1600" b="1"/>
              <a:t>项目进度甘特计划表</a:t>
            </a:r>
            <a:endParaRPr lang="en-US" alt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甘特图!$C$3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甘特图!$C$4:$C$13</c:f>
              <c:numCache>
                <c:formatCode>m/d/yyyy</c:formatCode>
                <c:ptCount val="10"/>
                <c:pt idx="0">
                  <c:v>43770</c:v>
                </c:pt>
                <c:pt idx="1">
                  <c:v>43773</c:v>
                </c:pt>
                <c:pt idx="2">
                  <c:v>43775</c:v>
                </c:pt>
                <c:pt idx="3">
                  <c:v>43778</c:v>
                </c:pt>
                <c:pt idx="4">
                  <c:v>43781</c:v>
                </c:pt>
                <c:pt idx="5">
                  <c:v>43783</c:v>
                </c:pt>
                <c:pt idx="6">
                  <c:v>43790</c:v>
                </c:pt>
                <c:pt idx="7">
                  <c:v>43800</c:v>
                </c:pt>
                <c:pt idx="8">
                  <c:v>43805</c:v>
                </c:pt>
                <c:pt idx="9">
                  <c:v>43809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1F6-A893-718914E3E11B}"/>
            </c:ext>
          </c:extLst>
        </c:ser>
        <c:ser>
          <c:idx val="1"/>
          <c:order val="1"/>
          <c:tx>
            <c:strRef>
              <c:f>甘特图!$D$3</c:f>
              <c:strCache>
                <c:ptCount val="1"/>
                <c:pt idx="0">
                  <c:v>持续天数</c:v>
                </c:pt>
              </c:strCache>
            </c:strRef>
          </c:tx>
          <c:spPr>
            <a:pattFill prst="pct20">
              <a:fgClr>
                <a:schemeClr val="accent6">
                  <a:lumMod val="75000"/>
                </a:schemeClr>
              </a:fgClr>
              <a:bgClr>
                <a:schemeClr val="accent6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微软雅黑" panose="020B0503020204020204" pitchFamily="34" charset="-122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甘特图!$D$4:$D$15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1F6-A893-718914E3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369600"/>
        <c:axId val="250658112"/>
      </c:barChart>
      <c:catAx>
        <c:axId val="7336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endParaRPr lang="zh-CN"/>
          </a:p>
        </c:txPr>
        <c:crossAx val="250658112"/>
        <c:crosses val="autoZero"/>
        <c:auto val="1"/>
        <c:lblAlgn val="ctr"/>
        <c:lblOffset val="100"/>
        <c:noMultiLvlLbl val="0"/>
      </c:catAx>
      <c:valAx>
        <c:axId val="250658112"/>
        <c:scaling>
          <c:orientation val="minMax"/>
          <c:max val="43829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endParaRPr lang="zh-CN"/>
          </a:p>
        </c:txPr>
        <c:crossAx val="73369600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微软雅黑" panose="020B0503020204020204" pitchFamily="34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r>
              <a:rPr lang="zh-CN" altLang="en-US" sz="1600" b="1"/>
              <a:t>项目进度甘特计划表</a:t>
            </a:r>
            <a:endParaRPr lang="en-US" altLang="zh-C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'甘特图 (2)'!$C$3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'甘特图 (2)'!$B$4:$B$9</c:f>
              <c:strCache>
                <c:ptCount val="6"/>
                <c:pt idx="0">
                  <c:v>撰写开题报告</c:v>
                </c:pt>
                <c:pt idx="1">
                  <c:v>复习相关知识，撰写1-2章</c:v>
                </c:pt>
                <c:pt idx="2">
                  <c:v>熟悉资料，撰写3-4章</c:v>
                </c:pt>
                <c:pt idx="3">
                  <c:v>绘制图件，撰写4-5章</c:v>
                </c:pt>
                <c:pt idx="4">
                  <c:v>撰写结论、摘要并完成论文的修改</c:v>
                </c:pt>
                <c:pt idx="5">
                  <c:v>参加答辩并按修改建议进行修改</c:v>
                </c:pt>
              </c:strCache>
            </c:strRef>
          </c:cat>
          <c:val>
            <c:numRef>
              <c:f>'甘特图 (2)'!$C$4:$C$9</c:f>
              <c:numCache>
                <c:formatCode>m/d/yyyy</c:formatCode>
                <c:ptCount val="6"/>
                <c:pt idx="0">
                  <c:v>43885</c:v>
                </c:pt>
                <c:pt idx="1">
                  <c:v>43906</c:v>
                </c:pt>
                <c:pt idx="2">
                  <c:v>43927</c:v>
                </c:pt>
                <c:pt idx="3">
                  <c:v>43941</c:v>
                </c:pt>
                <c:pt idx="4">
                  <c:v>43969</c:v>
                </c:pt>
                <c:pt idx="5">
                  <c:v>43983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009-8DEE-E15567C58500}"/>
            </c:ext>
          </c:extLst>
        </c:ser>
        <c:ser>
          <c:idx val="1"/>
          <c:order val="1"/>
          <c:tx>
            <c:strRef>
              <c:f>'甘特图 (2)'!$D$3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AD84C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微软雅黑" panose="020B0503020204020204" pitchFamily="34" charset="-122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'甘特图 (2)'!$B$4:$B$9</c:f>
              <c:strCache>
                <c:ptCount val="6"/>
                <c:pt idx="0">
                  <c:v>撰写开题报告</c:v>
                </c:pt>
                <c:pt idx="1">
                  <c:v>复习相关知识，撰写1-2章</c:v>
                </c:pt>
                <c:pt idx="2">
                  <c:v>熟悉资料，撰写3-4章</c:v>
                </c:pt>
                <c:pt idx="3">
                  <c:v>绘制图件，撰写4-5章</c:v>
                </c:pt>
                <c:pt idx="4">
                  <c:v>撰写结论、摘要并完成论文的修改</c:v>
                </c:pt>
                <c:pt idx="5">
                  <c:v>参加答辩并按修改建议进行修改</c:v>
                </c:pt>
              </c:strCache>
            </c:strRef>
          </c:cat>
          <c:val>
            <c:numRef>
              <c:f>'甘特图 (2)'!$D$4:$D$9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B-4009-8DEE-E15567C5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764800"/>
        <c:axId val="741822400"/>
      </c:barChart>
      <c:catAx>
        <c:axId val="72276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endParaRPr lang="zh-CN"/>
          </a:p>
        </c:txPr>
        <c:crossAx val="741822400"/>
        <c:crosses val="autoZero"/>
        <c:auto val="1"/>
        <c:lblAlgn val="ctr"/>
        <c:lblOffset val="100"/>
        <c:noMultiLvlLbl val="0"/>
      </c:catAx>
      <c:valAx>
        <c:axId val="741822400"/>
        <c:scaling>
          <c:orientation val="minMax"/>
          <c:max val="43983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endParaRPr lang="zh-CN"/>
          </a:p>
        </c:txPr>
        <c:crossAx val="722764800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微软雅黑" panose="020B0503020204020204" pitchFamily="34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617220</xdr:colOff>
      <xdr:row>18</xdr:row>
      <xdr:rowOff>115570</xdr:rowOff>
    </xdr:from>
    <xdr:to>
      <xdr:col>16</xdr:col>
      <xdr:colOff>350096</xdr:colOff>
      <xdr:row>21</xdr:row>
      <xdr:rowOff>1700082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 t="5061" b="34599"/>
        <a:stretch>
          <a:fillRect/>
        </a:stretch>
      </xdr:blipFill>
      <xdr:spPr>
        <a:xfrm>
          <a:off x="9352915" y="5896610"/>
          <a:ext cx="3847465" cy="2498725"/>
        </a:xfrm>
        <a:prstGeom prst="rect">
          <a:avLst/>
        </a:prstGeom>
      </xdr:spPr>
    </xdr:pic>
    <xdr:clientData/>
  </xdr:twoCellAnchor>
  <xdr:twoCellAnchor>
    <xdr:from>
      <xdr:col>4</xdr:col>
      <xdr:colOff>746760</xdr:colOff>
      <xdr:row>17</xdr:row>
      <xdr:rowOff>160020</xdr:rowOff>
    </xdr:from>
    <xdr:to>
      <xdr:col>13</xdr:col>
      <xdr:colOff>220980</xdr:colOff>
      <xdr:row>21</xdr:row>
      <xdr:rowOff>861060</xdr:rowOff>
    </xdr:to>
    <xdr:cxnSp macro="">
      <xdr:nvCxnSpPr>
        <xdr:cNvPr id="2" name="直接箭头连接符 1"/>
        <xdr:cNvCxnSpPr/>
      </xdr:nvCxnSpPr>
      <xdr:spPr>
        <a:xfrm>
          <a:off x="4191635" y="5636260"/>
          <a:ext cx="6822440" cy="19202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1</xdr:row>
      <xdr:rowOff>499110</xdr:rowOff>
    </xdr:from>
    <xdr:to>
      <xdr:col>21</xdr:col>
      <xdr:colOff>92075</xdr:colOff>
      <xdr:row>15</xdr:row>
      <xdr:rowOff>414020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18</xdr:row>
      <xdr:rowOff>243840</xdr:rowOff>
    </xdr:from>
    <xdr:to>
      <xdr:col>13</xdr:col>
      <xdr:colOff>0</xdr:colOff>
      <xdr:row>21</xdr:row>
      <xdr:rowOff>1333500</xdr:rowOff>
    </xdr:to>
    <xdr:cxnSp macro="">
      <xdr:nvCxnSpPr>
        <xdr:cNvPr id="7" name="直接箭头连接符 6"/>
        <xdr:cNvCxnSpPr/>
      </xdr:nvCxnSpPr>
      <xdr:spPr>
        <a:xfrm>
          <a:off x="3970655" y="6024880"/>
          <a:ext cx="6822440" cy="200406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617220</xdr:colOff>
      <xdr:row>12</xdr:row>
      <xdr:rowOff>115570</xdr:rowOff>
    </xdr:from>
    <xdr:to>
      <xdr:col>16</xdr:col>
      <xdr:colOff>350096</xdr:colOff>
      <xdr:row>16</xdr:row>
      <xdr:rowOff>4631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 t="5061" b="34599"/>
        <a:stretch>
          <a:fillRect/>
        </a:stretch>
      </xdr:blipFill>
      <xdr:spPr>
        <a:xfrm>
          <a:off x="10142220" y="5887720"/>
          <a:ext cx="4247726" cy="2498912"/>
        </a:xfrm>
        <a:prstGeom prst="rect">
          <a:avLst/>
        </a:prstGeom>
      </xdr:spPr>
    </xdr:pic>
    <xdr:clientData/>
  </xdr:twoCellAnchor>
  <xdr:twoCellAnchor>
    <xdr:from>
      <xdr:col>4</xdr:col>
      <xdr:colOff>746760</xdr:colOff>
      <xdr:row>11</xdr:row>
      <xdr:rowOff>160020</xdr:rowOff>
    </xdr:from>
    <xdr:to>
      <xdr:col>13</xdr:col>
      <xdr:colOff>220980</xdr:colOff>
      <xdr:row>15</xdr:row>
      <xdr:rowOff>861060</xdr:rowOff>
    </xdr:to>
    <xdr:cxnSp macro="">
      <xdr:nvCxnSpPr>
        <xdr:cNvPr id="3" name="直接箭头连接符 2"/>
        <xdr:cNvCxnSpPr/>
      </xdr:nvCxnSpPr>
      <xdr:spPr>
        <a:xfrm>
          <a:off x="4499610" y="5627370"/>
          <a:ext cx="7503795" cy="19202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183029</xdr:colOff>
      <xdr:row>1</xdr:row>
      <xdr:rowOff>375845</xdr:rowOff>
    </xdr:from>
    <xdr:to>
      <xdr:col>20</xdr:col>
      <xdr:colOff>260163</xdr:colOff>
      <xdr:row>13</xdr:row>
      <xdr:rowOff>179293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12</xdr:row>
      <xdr:rowOff>243840</xdr:rowOff>
    </xdr:from>
    <xdr:to>
      <xdr:col>13</xdr:col>
      <xdr:colOff>0</xdr:colOff>
      <xdr:row>15</xdr:row>
      <xdr:rowOff>1333500</xdr:rowOff>
    </xdr:to>
    <xdr:cxnSp macro="">
      <xdr:nvCxnSpPr>
        <xdr:cNvPr id="5" name="直接箭头连接符 4"/>
        <xdr:cNvCxnSpPr/>
      </xdr:nvCxnSpPr>
      <xdr:spPr>
        <a:xfrm>
          <a:off x="4278630" y="6015990"/>
          <a:ext cx="7503795" cy="200406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1:D7" totalsRowShown="0" headerRowDxfId="7" headerRowBorderDxfId="5" tableBorderDxfId="6" totalsRowBorderDxfId="4">
  <autoFilter ref="A1:D7"/>
  <tableColumns count="4">
    <tableColumn id="1" name="步骤阶段" dataDxfId="3"/>
    <tableColumn id="2" name="开始时间" dataDxfId="2"/>
    <tableColumn id="3" name="持续天数" dataDxfId="1"/>
    <tableColumn id="4" name="预计完成时间" dataDxfId="0">
      <calculatedColumnFormula>B2+C2</calculatedColumnFormula>
    </tableColumn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zoomScale="70" zoomScaleNormal="70" workbookViewId="0">
      <selection activeCell="M17" sqref="M17"/>
    </sheetView>
  </sheetViews>
  <sheetFormatPr defaultColWidth="9.875" defaultRowHeight="14.1" customHeight="1"/>
  <cols>
    <col min="1" max="1" width="6.375" style="1" customWidth="1"/>
    <col min="2" max="2" width="19.5" style="2" customWidth="1"/>
    <col min="3" max="3" width="13.875" style="2" customWidth="1"/>
    <col min="4" max="4" width="9.5" style="2" customWidth="1"/>
    <col min="5" max="5" width="16.875" style="2" customWidth="1"/>
    <col min="6" max="7" width="13.875" style="2" customWidth="1"/>
    <col min="8" max="8" width="13.75" style="2" customWidth="1"/>
    <col min="9" max="9" width="9" style="2" customWidth="1"/>
    <col min="10" max="10" width="8.375" style="2" customWidth="1"/>
    <col min="11" max="16384" width="9.875" style="1"/>
  </cols>
  <sheetData>
    <row r="1" spans="2:10" ht="15" customHeight="1"/>
    <row r="2" spans="2:10" ht="40.15" customHeight="1">
      <c r="B2" s="16" t="s">
        <v>0</v>
      </c>
      <c r="C2" s="16"/>
      <c r="D2" s="16"/>
      <c r="E2" s="16"/>
      <c r="F2" s="16"/>
      <c r="G2" s="16"/>
      <c r="H2" s="16"/>
      <c r="I2" s="16"/>
      <c r="J2" s="16"/>
    </row>
    <row r="3" spans="2:10" ht="24" customHeight="1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2:10" ht="24" customHeight="1">
      <c r="B4" s="5" t="s">
        <v>10</v>
      </c>
      <c r="C4" s="6">
        <v>43770</v>
      </c>
      <c r="D4" s="5">
        <v>3</v>
      </c>
      <c r="E4" s="6">
        <f>C4+D4</f>
        <v>43773</v>
      </c>
      <c r="F4" s="6">
        <v>43772</v>
      </c>
      <c r="G4" s="6" t="str">
        <f>IF(F4&lt;=E4,"按时完成","超出时间")</f>
        <v>按时完成</v>
      </c>
      <c r="H4" s="6"/>
      <c r="I4" s="5" t="s">
        <v>11</v>
      </c>
      <c r="J4" s="5"/>
    </row>
    <row r="5" spans="2:10" ht="24" customHeight="1">
      <c r="B5" s="5" t="s">
        <v>12</v>
      </c>
      <c r="C5" s="6">
        <v>43773</v>
      </c>
      <c r="D5" s="5">
        <v>2</v>
      </c>
      <c r="E5" s="6">
        <f t="shared" ref="E5:E15" si="0">C5+D5</f>
        <v>43775</v>
      </c>
      <c r="F5" s="6">
        <v>43774</v>
      </c>
      <c r="G5" s="6" t="str">
        <f t="shared" ref="G5:G15" si="1">IF(F5&lt;=E5,"按时完成","超出时间")</f>
        <v>按时完成</v>
      </c>
      <c r="H5" s="6"/>
      <c r="I5" s="5" t="s">
        <v>11</v>
      </c>
      <c r="J5" s="5"/>
    </row>
    <row r="6" spans="2:10" ht="24" customHeight="1">
      <c r="B6" s="5" t="s">
        <v>13</v>
      </c>
      <c r="C6" s="6">
        <v>43775</v>
      </c>
      <c r="D6" s="5">
        <v>3</v>
      </c>
      <c r="E6" s="6">
        <f t="shared" si="0"/>
        <v>43778</v>
      </c>
      <c r="F6" s="6">
        <v>43778</v>
      </c>
      <c r="G6" s="6" t="str">
        <f t="shared" si="1"/>
        <v>按时完成</v>
      </c>
      <c r="H6" s="6"/>
      <c r="I6" s="5" t="s">
        <v>11</v>
      </c>
      <c r="J6" s="5"/>
    </row>
    <row r="7" spans="2:10" ht="24" customHeight="1">
      <c r="B7" s="5" t="s">
        <v>14</v>
      </c>
      <c r="C7" s="6">
        <v>43778</v>
      </c>
      <c r="D7" s="5">
        <v>3</v>
      </c>
      <c r="E7" s="6">
        <f t="shared" si="0"/>
        <v>43781</v>
      </c>
      <c r="F7" s="6">
        <v>43782</v>
      </c>
      <c r="G7" s="6" t="str">
        <f t="shared" si="1"/>
        <v>超出时间</v>
      </c>
      <c r="H7" s="6"/>
      <c r="I7" s="5" t="s">
        <v>11</v>
      </c>
      <c r="J7" s="5"/>
    </row>
    <row r="8" spans="2:10" ht="24" customHeight="1">
      <c r="B8" s="5" t="s">
        <v>15</v>
      </c>
      <c r="C8" s="6">
        <v>43781</v>
      </c>
      <c r="D8" s="5">
        <v>2</v>
      </c>
      <c r="E8" s="6">
        <f t="shared" si="0"/>
        <v>43783</v>
      </c>
      <c r="F8" s="6">
        <v>43785</v>
      </c>
      <c r="G8" s="6" t="str">
        <f t="shared" si="1"/>
        <v>超出时间</v>
      </c>
      <c r="H8" s="6"/>
      <c r="I8" s="5" t="s">
        <v>11</v>
      </c>
      <c r="J8" s="5"/>
    </row>
    <row r="9" spans="2:10" ht="24" customHeight="1">
      <c r="B9" s="5" t="s">
        <v>16</v>
      </c>
      <c r="C9" s="6">
        <v>43783</v>
      </c>
      <c r="D9" s="5">
        <v>7</v>
      </c>
      <c r="E9" s="6">
        <f t="shared" si="0"/>
        <v>43790</v>
      </c>
      <c r="F9" s="6">
        <v>43790</v>
      </c>
      <c r="G9" s="6" t="str">
        <f t="shared" si="1"/>
        <v>按时完成</v>
      </c>
      <c r="H9" s="6"/>
      <c r="I9" s="5" t="s">
        <v>11</v>
      </c>
      <c r="J9" s="5"/>
    </row>
    <row r="10" spans="2:10" ht="24" customHeight="1">
      <c r="B10" s="5" t="s">
        <v>17</v>
      </c>
      <c r="C10" s="6">
        <v>43790</v>
      </c>
      <c r="D10" s="5">
        <v>10</v>
      </c>
      <c r="E10" s="6">
        <f t="shared" si="0"/>
        <v>43800</v>
      </c>
      <c r="F10" s="6">
        <v>43800</v>
      </c>
      <c r="G10" s="6" t="str">
        <f t="shared" si="1"/>
        <v>按时完成</v>
      </c>
      <c r="H10" s="6"/>
      <c r="I10" s="5" t="s">
        <v>11</v>
      </c>
      <c r="J10" s="5"/>
    </row>
    <row r="11" spans="2:10" ht="24" customHeight="1">
      <c r="B11" s="5" t="s">
        <v>18</v>
      </c>
      <c r="C11" s="6">
        <v>43800</v>
      </c>
      <c r="D11" s="5">
        <v>5</v>
      </c>
      <c r="E11" s="6">
        <f t="shared" si="0"/>
        <v>43805</v>
      </c>
      <c r="F11" s="6">
        <v>43804</v>
      </c>
      <c r="G11" s="6" t="str">
        <f t="shared" si="1"/>
        <v>按时完成</v>
      </c>
      <c r="H11" s="6"/>
      <c r="I11" s="5" t="s">
        <v>11</v>
      </c>
      <c r="J11" s="5"/>
    </row>
    <row r="12" spans="2:10" ht="24" customHeight="1">
      <c r="B12" s="5" t="s">
        <v>19</v>
      </c>
      <c r="C12" s="6">
        <v>43805</v>
      </c>
      <c r="D12" s="5">
        <v>4</v>
      </c>
      <c r="E12" s="6">
        <f t="shared" si="0"/>
        <v>43809</v>
      </c>
      <c r="F12" s="6">
        <v>43804</v>
      </c>
      <c r="G12" s="6" t="str">
        <f t="shared" si="1"/>
        <v>按时完成</v>
      </c>
      <c r="H12" s="6"/>
      <c r="I12" s="5" t="s">
        <v>11</v>
      </c>
      <c r="J12" s="5"/>
    </row>
    <row r="13" spans="2:10" ht="24" customHeight="1">
      <c r="B13" s="5" t="s">
        <v>20</v>
      </c>
      <c r="C13" s="6">
        <v>43809</v>
      </c>
      <c r="D13" s="5">
        <v>12</v>
      </c>
      <c r="E13" s="6">
        <f t="shared" si="0"/>
        <v>43821</v>
      </c>
      <c r="F13" s="6">
        <v>43816</v>
      </c>
      <c r="G13" s="6" t="str">
        <f t="shared" si="1"/>
        <v>按时完成</v>
      </c>
      <c r="H13" s="6"/>
      <c r="I13" s="5" t="s">
        <v>11</v>
      </c>
      <c r="J13" s="5"/>
    </row>
    <row r="14" spans="2:10" ht="24" customHeight="1">
      <c r="B14" s="5" t="s">
        <v>21</v>
      </c>
      <c r="C14" s="6">
        <v>43821</v>
      </c>
      <c r="D14" s="5">
        <v>3</v>
      </c>
      <c r="E14" s="6">
        <f t="shared" si="0"/>
        <v>43824</v>
      </c>
      <c r="F14" s="6">
        <v>43819</v>
      </c>
      <c r="G14" s="6" t="str">
        <f t="shared" si="1"/>
        <v>按时完成</v>
      </c>
      <c r="H14" s="6"/>
      <c r="I14" s="5" t="s">
        <v>11</v>
      </c>
      <c r="J14" s="5"/>
    </row>
    <row r="15" spans="2:10" ht="24" customHeight="1">
      <c r="B15" s="5" t="s">
        <v>22</v>
      </c>
      <c r="C15" s="6">
        <v>43824</v>
      </c>
      <c r="D15" s="5">
        <v>5</v>
      </c>
      <c r="E15" s="6">
        <f t="shared" si="0"/>
        <v>43829</v>
      </c>
      <c r="F15" s="6">
        <v>43823</v>
      </c>
      <c r="G15" s="6" t="str">
        <f t="shared" si="1"/>
        <v>按时完成</v>
      </c>
      <c r="H15" s="6"/>
      <c r="I15" s="5" t="s">
        <v>11</v>
      </c>
      <c r="J15" s="5"/>
    </row>
    <row r="16" spans="2:10" ht="39.950000000000003" customHeight="1">
      <c r="B16" s="17"/>
      <c r="C16" s="17"/>
      <c r="D16" s="17"/>
      <c r="E16" s="17"/>
      <c r="F16" s="17"/>
      <c r="G16" s="17"/>
      <c r="H16" s="17"/>
      <c r="I16" s="17"/>
      <c r="J16" s="17"/>
    </row>
    <row r="17" spans="2:10" ht="24" customHeight="1">
      <c r="B17" s="4"/>
      <c r="C17" s="4" t="s">
        <v>23</v>
      </c>
      <c r="D17" s="18" t="s">
        <v>24</v>
      </c>
      <c r="E17" s="18"/>
      <c r="F17" s="19" t="s">
        <v>9</v>
      </c>
      <c r="G17" s="20"/>
      <c r="H17" s="20"/>
      <c r="I17" s="20"/>
      <c r="J17" s="21"/>
    </row>
    <row r="18" spans="2:10" ht="24" customHeight="1">
      <c r="B18" s="4" t="s">
        <v>2</v>
      </c>
      <c r="C18" s="7">
        <f>C4</f>
        <v>43770</v>
      </c>
      <c r="D18" s="22">
        <f>C18</f>
        <v>43770</v>
      </c>
      <c r="E18" s="22"/>
      <c r="F18" s="10" t="s">
        <v>25</v>
      </c>
      <c r="G18" s="11"/>
      <c r="H18" s="11"/>
      <c r="I18" s="11"/>
      <c r="J18" s="12"/>
    </row>
    <row r="19" spans="2:10" ht="24" customHeight="1">
      <c r="B19" s="4" t="s">
        <v>26</v>
      </c>
      <c r="C19" s="7">
        <f>E15</f>
        <v>43829</v>
      </c>
      <c r="D19" s="9">
        <f>C19</f>
        <v>43829</v>
      </c>
      <c r="E19" s="9"/>
      <c r="F19" s="10" t="s">
        <v>27</v>
      </c>
      <c r="G19" s="11"/>
      <c r="H19" s="11"/>
      <c r="I19" s="11"/>
      <c r="J19" s="12"/>
    </row>
    <row r="20" spans="2:10" ht="24" customHeight="1">
      <c r="B20" s="8"/>
      <c r="C20" s="8"/>
      <c r="D20" s="8"/>
      <c r="E20" s="8"/>
      <c r="F20" s="8"/>
      <c r="G20" s="8"/>
      <c r="H20" s="8"/>
    </row>
    <row r="21" spans="2:10" ht="24" customHeight="1">
      <c r="B21" s="13" t="s">
        <v>28</v>
      </c>
      <c r="C21" s="13"/>
      <c r="D21" s="13"/>
      <c r="E21" s="13"/>
      <c r="F21" s="13"/>
      <c r="G21" s="13"/>
      <c r="H21" s="13"/>
      <c r="I21" s="13"/>
      <c r="J21" s="13"/>
    </row>
    <row r="22" spans="2:10" ht="134.1" customHeight="1">
      <c r="B22" s="14" t="s">
        <v>29</v>
      </c>
      <c r="C22" s="15"/>
      <c r="D22" s="15"/>
      <c r="E22" s="15"/>
      <c r="F22" s="15"/>
      <c r="G22" s="15"/>
      <c r="H22" s="15"/>
      <c r="I22" s="15"/>
      <c r="J22" s="15"/>
    </row>
  </sheetData>
  <mergeCells count="10">
    <mergeCell ref="D19:E19"/>
    <mergeCell ref="F19:J19"/>
    <mergeCell ref="B21:J21"/>
    <mergeCell ref="B22:J22"/>
    <mergeCell ref="B2:J2"/>
    <mergeCell ref="B16:J16"/>
    <mergeCell ref="D17:E17"/>
    <mergeCell ref="F17:J17"/>
    <mergeCell ref="D18:E18"/>
    <mergeCell ref="F18:J18"/>
  </mergeCells>
  <phoneticPr fontId="9" type="noConversion"/>
  <conditionalFormatting sqref="G4:G15">
    <cfRule type="cellIs" dxfId="11" priority="3" operator="equal">
      <formula>"超出时间"</formula>
    </cfRule>
    <cfRule type="cellIs" dxfId="10" priority="4" operator="equal">
      <formula>"按时完成"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zoomScale="85" zoomScaleNormal="85" workbookViewId="0">
      <selection activeCell="B3" sqref="B3:F9"/>
    </sheetView>
  </sheetViews>
  <sheetFormatPr defaultColWidth="9.875" defaultRowHeight="14.1" customHeight="1"/>
  <cols>
    <col min="1" max="1" width="6.375" style="1" customWidth="1"/>
    <col min="2" max="2" width="19.5" style="2" customWidth="1"/>
    <col min="3" max="3" width="13.875" style="2" customWidth="1"/>
    <col min="4" max="4" width="9.5" style="2" customWidth="1"/>
    <col min="5" max="5" width="16.875" style="2" customWidth="1"/>
    <col min="6" max="7" width="13.875" style="2" customWidth="1"/>
    <col min="8" max="8" width="13.75" style="2" customWidth="1"/>
    <col min="9" max="9" width="9" style="2" customWidth="1"/>
    <col min="10" max="10" width="8.375" style="2" customWidth="1"/>
    <col min="11" max="16384" width="9.875" style="1"/>
  </cols>
  <sheetData>
    <row r="1" spans="2:10" ht="15" customHeight="1"/>
    <row r="2" spans="2:10" ht="40.15" customHeight="1">
      <c r="B2" s="16" t="s">
        <v>0</v>
      </c>
      <c r="C2" s="16"/>
      <c r="D2" s="16"/>
      <c r="E2" s="16"/>
      <c r="F2" s="16"/>
      <c r="G2" s="16"/>
      <c r="H2" s="16"/>
      <c r="I2" s="16"/>
      <c r="J2" s="16"/>
    </row>
    <row r="3" spans="2:10" ht="24" customHeight="1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2:10" ht="24" customHeight="1">
      <c r="B4" s="5" t="s">
        <v>34</v>
      </c>
      <c r="C4" s="6">
        <v>43885</v>
      </c>
      <c r="D4" s="5">
        <v>15</v>
      </c>
      <c r="E4" s="6">
        <f>C4+D4</f>
        <v>43900</v>
      </c>
      <c r="F4" s="6"/>
      <c r="G4" s="6" t="str">
        <f>IF(F4&lt;=E4,"按时完成","超出时间")</f>
        <v>按时完成</v>
      </c>
      <c r="H4" s="6"/>
      <c r="I4" s="5" t="s">
        <v>11</v>
      </c>
      <c r="J4" s="5"/>
    </row>
    <row r="5" spans="2:10" ht="24" customHeight="1">
      <c r="B5" s="5" t="s">
        <v>30</v>
      </c>
      <c r="C5" s="6">
        <v>43906</v>
      </c>
      <c r="D5" s="5">
        <v>15</v>
      </c>
      <c r="E5" s="6">
        <f t="shared" ref="E5:E9" si="0">C5+D5</f>
        <v>43921</v>
      </c>
      <c r="F5" s="6"/>
      <c r="G5" s="6" t="str">
        <f t="shared" ref="G5:G9" si="1">IF(F5&lt;=E5,"按时完成","超出时间")</f>
        <v>按时完成</v>
      </c>
      <c r="H5" s="6"/>
      <c r="I5" s="5" t="s">
        <v>11</v>
      </c>
      <c r="J5" s="5"/>
    </row>
    <row r="6" spans="2:10" ht="24" customHeight="1">
      <c r="B6" s="5" t="s">
        <v>31</v>
      </c>
      <c r="C6" s="6">
        <v>43927</v>
      </c>
      <c r="D6" s="5">
        <v>10</v>
      </c>
      <c r="E6" s="6">
        <f t="shared" si="0"/>
        <v>43937</v>
      </c>
      <c r="F6" s="6"/>
      <c r="G6" s="6" t="str">
        <f t="shared" si="1"/>
        <v>按时完成</v>
      </c>
      <c r="H6" s="6"/>
      <c r="I6" s="5" t="s">
        <v>11</v>
      </c>
      <c r="J6" s="5"/>
    </row>
    <row r="7" spans="2:10" ht="24" customHeight="1">
      <c r="B7" s="5" t="s">
        <v>32</v>
      </c>
      <c r="C7" s="6">
        <v>43941</v>
      </c>
      <c r="D7" s="5">
        <v>20</v>
      </c>
      <c r="E7" s="6">
        <f t="shared" si="0"/>
        <v>43961</v>
      </c>
      <c r="F7" s="6"/>
      <c r="G7" s="6" t="str">
        <f t="shared" si="1"/>
        <v>按时完成</v>
      </c>
      <c r="H7" s="6"/>
      <c r="I7" s="5" t="s">
        <v>11</v>
      </c>
      <c r="J7" s="5"/>
    </row>
    <row r="8" spans="2:10" ht="24" customHeight="1">
      <c r="B8" s="5" t="s">
        <v>33</v>
      </c>
      <c r="C8" s="6">
        <v>43969</v>
      </c>
      <c r="D8" s="5">
        <v>10</v>
      </c>
      <c r="E8" s="6">
        <f t="shared" si="0"/>
        <v>43979</v>
      </c>
      <c r="F8" s="6"/>
      <c r="G8" s="6" t="str">
        <f t="shared" si="1"/>
        <v>按时完成</v>
      </c>
      <c r="H8" s="6"/>
      <c r="I8" s="5" t="s">
        <v>11</v>
      </c>
      <c r="J8" s="5"/>
    </row>
    <row r="9" spans="2:10" ht="24" customHeight="1">
      <c r="B9" s="5" t="s">
        <v>35</v>
      </c>
      <c r="C9" s="6">
        <v>43983</v>
      </c>
      <c r="D9" s="5">
        <v>10</v>
      </c>
      <c r="E9" s="6">
        <f t="shared" si="0"/>
        <v>43993</v>
      </c>
      <c r="F9" s="6"/>
      <c r="G9" s="6" t="str">
        <f t="shared" si="1"/>
        <v>按时完成</v>
      </c>
      <c r="H9" s="6"/>
      <c r="I9" s="5" t="s">
        <v>11</v>
      </c>
      <c r="J9" s="5"/>
    </row>
    <row r="10" spans="2:10" ht="39.950000000000003" customHeight="1">
      <c r="B10" s="17"/>
      <c r="C10" s="17"/>
      <c r="D10" s="17"/>
      <c r="E10" s="17"/>
      <c r="F10" s="17"/>
      <c r="G10" s="17"/>
      <c r="H10" s="17"/>
      <c r="I10" s="17"/>
      <c r="J10" s="17"/>
    </row>
    <row r="11" spans="2:10" ht="24" customHeight="1">
      <c r="B11" s="4"/>
      <c r="C11" s="4" t="s">
        <v>23</v>
      </c>
      <c r="D11" s="18" t="s">
        <v>24</v>
      </c>
      <c r="E11" s="18"/>
      <c r="F11" s="19" t="s">
        <v>9</v>
      </c>
      <c r="G11" s="20"/>
      <c r="H11" s="20"/>
      <c r="I11" s="20"/>
      <c r="J11" s="21"/>
    </row>
    <row r="12" spans="2:10" ht="24" customHeight="1">
      <c r="B12" s="4" t="s">
        <v>2</v>
      </c>
      <c r="C12" s="7">
        <f>C4</f>
        <v>43885</v>
      </c>
      <c r="D12" s="22">
        <f>C12</f>
        <v>43885</v>
      </c>
      <c r="E12" s="22"/>
      <c r="F12" s="10" t="s">
        <v>25</v>
      </c>
      <c r="G12" s="11"/>
      <c r="H12" s="11"/>
      <c r="I12" s="11"/>
      <c r="J12" s="12"/>
    </row>
    <row r="13" spans="2:10" ht="24" customHeight="1">
      <c r="B13" s="4" t="s">
        <v>26</v>
      </c>
      <c r="C13" s="7">
        <f>C9</f>
        <v>43983</v>
      </c>
      <c r="D13" s="9">
        <f>C13</f>
        <v>43983</v>
      </c>
      <c r="E13" s="9"/>
      <c r="F13" s="10" t="s">
        <v>27</v>
      </c>
      <c r="G13" s="11"/>
      <c r="H13" s="11"/>
      <c r="I13" s="11"/>
      <c r="J13" s="12"/>
    </row>
    <row r="14" spans="2:10" ht="24" customHeight="1">
      <c r="B14" s="8"/>
      <c r="C14" s="8"/>
      <c r="D14" s="8"/>
      <c r="E14" s="8"/>
      <c r="F14" s="8"/>
      <c r="G14" s="8"/>
      <c r="H14" s="8"/>
    </row>
    <row r="15" spans="2:10" ht="24" customHeight="1">
      <c r="B15" s="13" t="s">
        <v>28</v>
      </c>
      <c r="C15" s="13"/>
      <c r="D15" s="13"/>
      <c r="E15" s="13"/>
      <c r="F15" s="13"/>
      <c r="G15" s="13"/>
      <c r="H15" s="13"/>
      <c r="I15" s="13"/>
      <c r="J15" s="13"/>
    </row>
    <row r="16" spans="2:10" ht="134.1" customHeight="1">
      <c r="B16" s="14" t="s">
        <v>29</v>
      </c>
      <c r="C16" s="15"/>
      <c r="D16" s="15"/>
      <c r="E16" s="15"/>
      <c r="F16" s="15"/>
      <c r="G16" s="15"/>
      <c r="H16" s="15"/>
      <c r="I16" s="15"/>
      <c r="J16" s="15"/>
    </row>
  </sheetData>
  <mergeCells count="10">
    <mergeCell ref="D13:E13"/>
    <mergeCell ref="F13:J13"/>
    <mergeCell ref="B15:J15"/>
    <mergeCell ref="B16:J16"/>
    <mergeCell ref="B2:J2"/>
    <mergeCell ref="B10:J10"/>
    <mergeCell ref="D11:E11"/>
    <mergeCell ref="F11:J11"/>
    <mergeCell ref="D12:E12"/>
    <mergeCell ref="F12:J12"/>
  </mergeCells>
  <phoneticPr fontId="9" type="noConversion"/>
  <conditionalFormatting sqref="G4:G9">
    <cfRule type="cellIs" dxfId="9" priority="1" operator="equal">
      <formula>"超出时间"</formula>
    </cfRule>
    <cfRule type="cellIs" dxfId="8" priority="2" operator="equal">
      <formula>"按时完成"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2" sqref="H12"/>
    </sheetView>
  </sheetViews>
  <sheetFormatPr defaultRowHeight="13.5"/>
  <cols>
    <col min="1" max="1" width="33.875" bestFit="1" customWidth="1"/>
    <col min="2" max="3" width="13.25" customWidth="1"/>
    <col min="4" max="4" width="18.5" customWidth="1"/>
  </cols>
  <sheetData>
    <row r="1" spans="1:4" ht="39.950000000000003" customHeight="1">
      <c r="A1" s="27" t="s">
        <v>1</v>
      </c>
      <c r="B1" s="28" t="s">
        <v>2</v>
      </c>
      <c r="C1" s="28" t="s">
        <v>3</v>
      </c>
      <c r="D1" s="28" t="s">
        <v>4</v>
      </c>
    </row>
    <row r="2" spans="1:4" ht="30" customHeight="1">
      <c r="A2" s="26" t="s">
        <v>34</v>
      </c>
      <c r="B2" s="25">
        <v>43885</v>
      </c>
      <c r="C2" s="24">
        <v>15</v>
      </c>
      <c r="D2" s="25">
        <f>B2+C2</f>
        <v>43900</v>
      </c>
    </row>
    <row r="3" spans="1:4" ht="30" customHeight="1">
      <c r="A3" s="26" t="s">
        <v>30</v>
      </c>
      <c r="B3" s="25">
        <v>43906</v>
      </c>
      <c r="C3" s="24">
        <v>15</v>
      </c>
      <c r="D3" s="25">
        <f t="shared" ref="D3:D7" si="0">B3+C3</f>
        <v>43921</v>
      </c>
    </row>
    <row r="4" spans="1:4" ht="30" customHeight="1">
      <c r="A4" s="26" t="s">
        <v>31</v>
      </c>
      <c r="B4" s="25">
        <v>43927</v>
      </c>
      <c r="C4" s="24">
        <v>10</v>
      </c>
      <c r="D4" s="25">
        <f t="shared" si="0"/>
        <v>43937</v>
      </c>
    </row>
    <row r="5" spans="1:4" ht="30" customHeight="1">
      <c r="A5" s="26" t="s">
        <v>32</v>
      </c>
      <c r="B5" s="25">
        <v>43941</v>
      </c>
      <c r="C5" s="24">
        <v>20</v>
      </c>
      <c r="D5" s="25">
        <f t="shared" si="0"/>
        <v>43961</v>
      </c>
    </row>
    <row r="6" spans="1:4" ht="30" customHeight="1">
      <c r="A6" s="26" t="s">
        <v>33</v>
      </c>
      <c r="B6" s="25">
        <v>43969</v>
      </c>
      <c r="C6" s="24">
        <v>10</v>
      </c>
      <c r="D6" s="25">
        <f t="shared" si="0"/>
        <v>43979</v>
      </c>
    </row>
    <row r="7" spans="1:4" ht="30" customHeight="1">
      <c r="A7" s="29" t="s">
        <v>35</v>
      </c>
      <c r="B7" s="30">
        <v>43983</v>
      </c>
      <c r="C7" s="31">
        <v>10</v>
      </c>
      <c r="D7" s="30">
        <f t="shared" si="0"/>
        <v>43993</v>
      </c>
    </row>
    <row r="8" spans="1:4" ht="20.25" customHeight="1">
      <c r="A8" s="23"/>
      <c r="B8" s="23"/>
      <c r="C8" s="23"/>
      <c r="D8" s="23"/>
    </row>
  </sheetData>
  <phoneticPr fontId="9" type="noConversion"/>
  <conditionalFormatting sqref="C2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{65D74A19-4997-4A48-A3C3-2E0D1CF08CD4}</x14:id>
        </ext>
      </extLst>
    </cfRule>
  </conditionalFormatting>
  <pageMargins left="0.7" right="0.7" top="0.75" bottom="0.75" header="0.3" footer="0.3"/>
  <pageSetup paperSize="9" orientation="portrait" copies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D74A19-4997-4A48-A3C3-2E0D1CF08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甘特图</vt:lpstr>
      <vt:lpstr>甘特图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BXDM</cp:lastModifiedBy>
  <dcterms:created xsi:type="dcterms:W3CDTF">2019-08-13T06:30:00Z</dcterms:created>
  <dcterms:modified xsi:type="dcterms:W3CDTF">2020-03-31T11:29:13Z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  <property fmtid="{D5CDD505-2E9C-101B-9397-08002B2CF9AE}" pid="3" name="WorkbookGuid">
    <vt:lpwstr>ed02a19c-0fa1-4dcb-af74-2365ca7c768f</vt:lpwstr>
  </property>
</Properties>
</file>