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6" documentId="11_0B1D56BE9CDCCE836B02CE7A5FB0D4A9BBFD1C62" xr6:coauthVersionLast="47" xr6:coauthVersionMax="47" xr10:uidLastSave="{9AFDFD06-A947-46A7-BD2D-E4B4E0FF929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B33" i="1"/>
  <c r="C33" i="1"/>
  <c r="A34" i="1"/>
  <c r="B34" i="1"/>
  <c r="C34" i="1"/>
  <c r="A35" i="1"/>
  <c r="B35" i="1"/>
  <c r="C35" i="1"/>
  <c r="A36" i="1"/>
  <c r="B36" i="1"/>
  <c r="C36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2" i="1"/>
  <c r="B2" i="1"/>
  <c r="C2" i="1"/>
  <c r="A3" i="1"/>
  <c r="B3" i="1"/>
  <c r="C3" i="1"/>
  <c r="A4" i="1"/>
  <c r="B4" i="1"/>
  <c r="C4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<sst xmlns="http://schemas.openxmlformats.org/spreadsheetml/2006/main" count="3" uniqueCount="3">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</sst>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45454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sqref="A1:C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f>48.727/42*100</f>
        <v>116.01666666666665</v>
      </c>
      <c r="B2">
        <f>54.286/42*100</f>
        <v>129.25238095238097</v>
      </c>
      <c r="C2">
        <f>B2-A2</f>
        <v>13.235714285714323</v>
      </c>
    </row>
    <row r="3" spans="1:3">
      <c r="A3">
        <f>37.323/37*100</f>
        <v>100.87297297297297</v>
      </c>
      <c r="B3">
        <f>38.614/37*100</f>
        <v>104.36216216216216</v>
      </c>
      <c r="C3">
        <f>B3-A3</f>
        <v>3.4891891891891902</v>
      </c>
    </row>
    <row r="4" spans="1:3">
      <c r="A4">
        <f>45.85/48*100</f>
        <v>95.520833333333329</v>
      </c>
      <c r="B4">
        <f>46.926/48*100</f>
        <v>97.762500000000003</v>
      </c>
      <c r="C4">
        <f>B4-A4</f>
        <v>2.2416666666666742</v>
      </c>
    </row>
    <row r="5" spans="1:3">
      <c r="A5">
        <f>38.792/44*100</f>
        <v>88.163636363636371</v>
      </c>
      <c r="B5">
        <f>41.685/44*100</f>
        <v>94.73863636363636</v>
      </c>
      <c r="C5">
        <f>B5-A5</f>
        <v>6.5749999999999886</v>
      </c>
    </row>
    <row r="6" spans="1:3">
      <c r="A6">
        <f>25.834/42*100</f>
        <v>61.509523809523813</v>
      </c>
      <c r="B6">
        <f>28.438/42*100</f>
        <v>67.709523809523802</v>
      </c>
      <c r="C6">
        <f>B6-A6</f>
        <v>6.1999999999999886</v>
      </c>
    </row>
    <row r="7" spans="1:3">
      <c r="A7">
        <f>22.423/37*100</f>
        <v>60.602702702702693</v>
      </c>
      <c r="B7">
        <f>24.154/37*100</f>
        <v>65.281081081081084</v>
      </c>
      <c r="C7">
        <f>B7-A7</f>
        <v>4.6783783783783903</v>
      </c>
    </row>
    <row r="8" spans="1:3">
      <c r="A8">
        <f>43.867/44*100</f>
        <v>99.697727272727263</v>
      </c>
      <c r="B8">
        <f>45.187/44*100</f>
        <v>102.69772727272726</v>
      </c>
      <c r="C8">
        <f>B8-A8</f>
        <v>3</v>
      </c>
    </row>
    <row r="9" spans="1:3">
      <c r="A9">
        <f>48.064/47*100</f>
        <v>102.26382978723404</v>
      </c>
      <c r="B9">
        <f>49.745/47*100</f>
        <v>105.84042553191489</v>
      </c>
      <c r="C9">
        <f>B9-A9</f>
        <v>3.5765957446808443</v>
      </c>
    </row>
    <row r="10" spans="1:3">
      <c r="A10">
        <f>36.863/41*100</f>
        <v>89.909756097560972</v>
      </c>
      <c r="B10">
        <f>37.605/41*100</f>
        <v>91.719512195121951</v>
      </c>
      <c r="C10">
        <f>B10-A10</f>
        <v>1.8097560975609781</v>
      </c>
    </row>
    <row r="11" spans="1:3">
      <c r="A11">
        <f>33.73/44*100</f>
        <v>76.659090909090892</v>
      </c>
      <c r="B11">
        <f>34.385/44*100</f>
        <v>78.147727272727266</v>
      </c>
      <c r="C11">
        <f>B11-A11</f>
        <v>1.488636363636374</v>
      </c>
    </row>
    <row r="12" spans="1:3">
      <c r="A12">
        <f>46.876/51*100</f>
        <v>91.913725490196072</v>
      </c>
      <c r="B12">
        <f>48.276/51*100</f>
        <v>94.658823529411777</v>
      </c>
      <c r="C12">
        <f>B12-A12</f>
        <v>2.7450980392157049</v>
      </c>
    </row>
    <row r="13" spans="1:3">
      <c r="A13">
        <f>48.995/51*100</f>
        <v>96.068627450980387</v>
      </c>
      <c r="B13">
        <f>49.597/51*100</f>
        <v>97.249019607843138</v>
      </c>
      <c r="C13">
        <f>B13-A13</f>
        <v>1.1803921568627516</v>
      </c>
    </row>
    <row r="14" spans="1:3">
      <c r="A14">
        <f>27.026/44*100</f>
        <v>61.422727272727272</v>
      </c>
      <c r="B14">
        <f>27.628/44*100</f>
        <v>62.790909090909089</v>
      </c>
      <c r="C14">
        <f>B14-A14</f>
        <v>1.3681818181818173</v>
      </c>
    </row>
    <row r="15" spans="1:3">
      <c r="A15">
        <f>41.644/49*100</f>
        <v>84.987755102040822</v>
      </c>
      <c r="B15">
        <f>43.256/49*100</f>
        <v>88.277551020408168</v>
      </c>
      <c r="C15">
        <f>B15-A15</f>
        <v>3.2897959183673464</v>
      </c>
    </row>
    <row r="16" spans="1:3">
      <c r="A16">
        <f>26.337/47*100</f>
        <v>56.03617021276596</v>
      </c>
      <c r="B16">
        <f>27.002/47*100</f>
        <v>57.45106382978723</v>
      </c>
      <c r="C16">
        <f>B16-A16</f>
        <v>1.4148936170212707</v>
      </c>
    </row>
    <row r="17" spans="1:3">
      <c r="A17">
        <f>26.138/45*100</f>
        <v>58.084444444444451</v>
      </c>
      <c r="B17">
        <f>26.816/45*100</f>
        <v>59.591111111111104</v>
      </c>
      <c r="C17">
        <f>B17-A17</f>
        <v>1.5066666666666535</v>
      </c>
    </row>
    <row r="18" spans="1:3">
      <c r="A18">
        <f>44.202/41*100</f>
        <v>107.80975609756096</v>
      </c>
      <c r="B18">
        <f>46.475/41*100</f>
        <v>113.35365853658537</v>
      </c>
      <c r="C18">
        <f>B18-A18</f>
        <v>5.5439024390244072</v>
      </c>
    </row>
    <row r="19" spans="1:3">
      <c r="A19">
        <f>6.412/44*100</f>
        <v>14.572727272727274</v>
      </c>
      <c r="B19">
        <f>16.146/44*100</f>
        <v>36.695454545454545</v>
      </c>
      <c r="C19">
        <f>B19-A19</f>
        <v>22.122727272727271</v>
      </c>
    </row>
    <row r="20" spans="1:3">
      <c r="A20">
        <f>47.59/44*100</f>
        <v>108.15909090909092</v>
      </c>
      <c r="B20">
        <f>49.26/44*100</f>
        <v>111.95454545454544</v>
      </c>
      <c r="C20">
        <f>B20-A20</f>
        <v>3.7954545454545183</v>
      </c>
    </row>
    <row r="21" spans="1:3">
      <c r="A21">
        <f>55.565/44*100</f>
        <v>126.28409090909089</v>
      </c>
      <c r="B21">
        <f>57.568/44*100</f>
        <v>130.83636363636364</v>
      </c>
      <c r="C21">
        <f>B21-A21</f>
        <v>4.5522727272727508</v>
      </c>
    </row>
    <row r="22" spans="1:3">
      <c r="A22">
        <f>57.888/49*100</f>
        <v>118.13877551020408</v>
      </c>
      <c r="B22">
        <f>59.351/49*100</f>
        <v>121.12448979591836</v>
      </c>
      <c r="C22">
        <f>B22-A22</f>
        <v>2.9857142857142804</v>
      </c>
    </row>
    <row r="23" spans="1:3">
      <c r="A23">
        <f>57.903/45*100</f>
        <v>128.67333333333332</v>
      </c>
      <c r="B23">
        <f>59.383/45*100</f>
        <v>131.96222222222224</v>
      </c>
      <c r="C23">
        <f>B23-A23</f>
        <v>3.2888888888889198</v>
      </c>
    </row>
    <row r="24" spans="1:3">
      <c r="A24">
        <f>43.936/37*100</f>
        <v>118.74594594594595</v>
      </c>
      <c r="B24">
        <f>45.711/37*100</f>
        <v>123.54324324324324</v>
      </c>
      <c r="C24">
        <f>B24-A24</f>
        <v>4.7972972972972912</v>
      </c>
    </row>
    <row r="25" spans="1:3">
      <c r="A25">
        <f>44.789/47*100</f>
        <v>95.295744680851072</v>
      </c>
      <c r="B25">
        <f>46.547/47*100</f>
        <v>99.036170212765953</v>
      </c>
      <c r="C25">
        <f>B25-A25</f>
        <v>3.7404255319148803</v>
      </c>
    </row>
    <row r="26" spans="1:3">
      <c r="A26">
        <f>41.632/41*100</f>
        <v>101.54146341463415</v>
      </c>
      <c r="B26">
        <f>43.092/41*100</f>
        <v>105.10243902439025</v>
      </c>
      <c r="C26">
        <f>B26-A26</f>
        <v>3.5609756097560989</v>
      </c>
    </row>
    <row r="27" spans="1:3">
      <c r="A27">
        <f>45.242/49*100</f>
        <v>92.330612244897964</v>
      </c>
      <c r="B27">
        <f>47.171/49*100</f>
        <v>96.267346938775518</v>
      </c>
      <c r="C27">
        <f>B27-A27</f>
        <v>3.936734693877554</v>
      </c>
    </row>
    <row r="28" spans="1:3">
      <c r="A28">
        <f>33.372/44*100</f>
        <v>75.845454545454544</v>
      </c>
      <c r="B28">
        <f>34.462/44*100</f>
        <v>78.322727272727278</v>
      </c>
      <c r="C28">
        <f>B28-A28</f>
        <v>2.4772727272727337</v>
      </c>
    </row>
    <row r="29" spans="1:3">
      <c r="A29">
        <f>48.3/47*100</f>
        <v>102.7659574468085</v>
      </c>
      <c r="B29">
        <f>49.55/47*100</f>
        <v>105.42553191489361</v>
      </c>
      <c r="C29">
        <f>B29-A29</f>
        <v>2.6595744680851112</v>
      </c>
    </row>
    <row r="30" spans="1:3">
      <c r="A30">
        <f>50.289/49*100</f>
        <v>102.63061224489796</v>
      </c>
      <c r="B30">
        <f>51.418/49*100</f>
        <v>104.93469387755101</v>
      </c>
      <c r="C30">
        <f>B30-A30</f>
        <v>2.3040816326530518</v>
      </c>
    </row>
    <row r="31" spans="1:3">
      <c r="A31">
        <f>27.221/47*100</f>
        <v>57.917021276595747</v>
      </c>
      <c r="B31">
        <f>28.914/47*100</f>
        <v>61.519148936170218</v>
      </c>
      <c r="C31">
        <f>B31-A31</f>
        <v>3.6021276595744709</v>
      </c>
    </row>
    <row r="32" spans="1:3">
      <c r="A32">
        <f>45.862/45*100</f>
        <v>101.91555555555556</v>
      </c>
      <c r="B32">
        <f>47.802/45*100</f>
        <v>106.22666666666667</v>
      </c>
      <c r="C32">
        <f>B32-A32</f>
        <v>4.3111111111111171</v>
      </c>
    </row>
    <row r="33" spans="1:3">
      <c r="A33">
        <f>37.918/37*100</f>
        <v>102.48108108108107</v>
      </c>
      <c r="B33">
        <f>39.619/37*100</f>
        <v>107.07837837837837</v>
      </c>
      <c r="C33">
        <f>B33-A33</f>
        <v>4.5972972972973025</v>
      </c>
    </row>
    <row r="34" spans="1:3">
      <c r="A34">
        <f>45.214/44*100</f>
        <v>102.7590909090909</v>
      </c>
      <c r="B34">
        <f>58.271/44*100</f>
        <v>132.43409090909091</v>
      </c>
      <c r="C34">
        <f>B34-A34</f>
        <v>29.675000000000011</v>
      </c>
    </row>
    <row r="35" spans="1:3">
      <c r="A35">
        <f>43.801/44*100</f>
        <v>99.547727272727286</v>
      </c>
      <c r="B35">
        <f>45.53/44*100</f>
        <v>103.47727272727273</v>
      </c>
      <c r="C35">
        <f>B35-A35</f>
        <v>3.9295454545454476</v>
      </c>
    </row>
    <row r="36" spans="1:3">
      <c r="A36">
        <f>48.37/47*100</f>
        <v>102.91489361702126</v>
      </c>
      <c r="B36">
        <f>58.862/47*100</f>
        <v>125.23829787234042</v>
      </c>
      <c r="C36">
        <f>B36-A36</f>
        <v>22.323404255319161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2025-04-04T17:04:32Z</dcterms:created>
  <dcterms:modified xsi:type="dcterms:W3CDTF">2025-04-04T17:05:56Z</dcterms:modified>
  <cp:category/>
  <cp:contentStatus/>
</cp:coreProperties>
</file>