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eroneves/Documents/School/School/AUVSI/auvsi_documentation_2019/TechnicalDesignPaper/"/>
    </mc:Choice>
  </mc:AlternateContent>
  <xr:revisionPtr revIDLastSave="0" documentId="13_ncr:1_{C29D5AC0-17A3-1645-B14B-48600E34D0C1}" xr6:coauthVersionLast="43" xr6:coauthVersionMax="43" xr10:uidLastSave="{00000000-0000-0000-0000-000000000000}"/>
  <bookViews>
    <workbookView xWindow="0" yWindow="460" windowWidth="28220" windowHeight="17540" xr2:uid="{C2D87678-4539-DF41-9663-93A6919552CE}"/>
  </bookViews>
  <sheets>
    <sheet name="Sheet1" sheetId="1" r:id="rId1"/>
  </sheets>
  <definedNames>
    <definedName name="_xlnm.Print_Area" localSheetId="0">Sheet1!$A$1:$P$44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3" i="1" l="1"/>
  <c r="J33" i="1"/>
  <c r="O39" i="1" l="1"/>
  <c r="O38" i="1"/>
  <c r="O37" i="1"/>
  <c r="O36" i="1"/>
  <c r="O35" i="1"/>
  <c r="O34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J27" i="1"/>
  <c r="J28" i="1"/>
  <c r="J29" i="1"/>
  <c r="J30" i="1"/>
  <c r="J31" i="1"/>
  <c r="J32" i="1"/>
  <c r="J34" i="1"/>
  <c r="J35" i="1"/>
  <c r="J36" i="1"/>
  <c r="J37" i="1"/>
  <c r="J38" i="1"/>
  <c r="J39" i="1"/>
  <c r="J2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</calcChain>
</file>

<file path=xl/sharedStrings.xml><?xml version="1.0" encoding="utf-8"?>
<sst xmlns="http://schemas.openxmlformats.org/spreadsheetml/2006/main" count="151" uniqueCount="99">
  <si>
    <t>Component</t>
  </si>
  <si>
    <t>Functional Purpose</t>
  </si>
  <si>
    <t>Failure Effect</t>
  </si>
  <si>
    <t>Failure Cause</t>
  </si>
  <si>
    <t>S</t>
  </si>
  <si>
    <t>L</t>
  </si>
  <si>
    <t>D</t>
  </si>
  <si>
    <t>RPN</t>
  </si>
  <si>
    <t>Assigned Action</t>
  </si>
  <si>
    <t>Improved Situation</t>
  </si>
  <si>
    <t>S: Severity of failure effect</t>
  </si>
  <si>
    <t>L: Likelihood of failure occurring</t>
  </si>
  <si>
    <t>D: Dectability of cause before failure occurs</t>
  </si>
  <si>
    <t>RPN: Risk Priority number (S*L*D)</t>
  </si>
  <si>
    <t xml:space="preserve">RC Transmittor </t>
  </si>
  <si>
    <t>Airspeed Sensor</t>
  </si>
  <si>
    <t>Battery</t>
  </si>
  <si>
    <t>Motors</t>
  </si>
  <si>
    <t>Wiring</t>
  </si>
  <si>
    <t>Airframe Body</t>
  </si>
  <si>
    <t>Communicate Commands from the RC Pilot to the RC Reciver</t>
  </si>
  <si>
    <t>Measure Va</t>
  </si>
  <si>
    <t>GPS</t>
  </si>
  <si>
    <t>Measure global position</t>
  </si>
  <si>
    <t>Contain components, provide lift, provide stability, &amp; respond to control inputs</t>
  </si>
  <si>
    <t>Transmit power and signals</t>
  </si>
  <si>
    <t>Human Operators</t>
  </si>
  <si>
    <t>WIFI Light Beam</t>
  </si>
  <si>
    <t xml:space="preserve"> Provide current to all systems in the air</t>
  </si>
  <si>
    <t>Give high level commands &amp; ensure saftey of flight</t>
  </si>
  <si>
    <t>Transmits incorrect data</t>
  </si>
  <si>
    <t>Loss of Connection</t>
  </si>
  <si>
    <t>Crash</t>
  </si>
  <si>
    <t>Internal Code</t>
  </si>
  <si>
    <t>Settings Incorrect</t>
  </si>
  <si>
    <t>Poorly Connected Electrical Joint</t>
  </si>
  <si>
    <t>Software Failure</t>
  </si>
  <si>
    <t>Hardware Failure</t>
  </si>
  <si>
    <t>Inaccurate Readings</t>
  </si>
  <si>
    <t>Flight Less Smooth</t>
  </si>
  <si>
    <t>Plugged Pito Tube</t>
  </si>
  <si>
    <t>Incorrect Mounting</t>
  </si>
  <si>
    <t>High Angle of Attack</t>
  </si>
  <si>
    <t>Loss of Power</t>
  </si>
  <si>
    <t>Battery Not Charged Correctly</t>
  </si>
  <si>
    <t>Battery Degridation</t>
  </si>
  <si>
    <t>Rotate Props</t>
  </si>
  <si>
    <t>Overheat</t>
  </si>
  <si>
    <t>Does Not Transmit Tourque</t>
  </si>
  <si>
    <t>Rotates the Wrong Way</t>
  </si>
  <si>
    <t>Mission Does Not Start</t>
  </si>
  <si>
    <t>Fire and Crash</t>
  </si>
  <si>
    <t>Wires Connected Backwards</t>
  </si>
  <si>
    <t>Props Unsecured</t>
  </si>
  <si>
    <t>Overstressing the Motors</t>
  </si>
  <si>
    <t>Does Not Transmit Electricity</t>
  </si>
  <si>
    <t>Wires Connected to Incorrect Ports</t>
  </si>
  <si>
    <t>Electrical Short Circuit</t>
  </si>
  <si>
    <t>Electrical Open Circuit</t>
  </si>
  <si>
    <t>Components Move</t>
  </si>
  <si>
    <t>Icing</t>
  </si>
  <si>
    <t>Flight Envelop Exceeded</t>
  </si>
  <si>
    <t>Poor Manufacturing</t>
  </si>
  <si>
    <t>Sick</t>
  </si>
  <si>
    <t>Sends Incorrect Commands</t>
  </si>
  <si>
    <t>Poor Understanding of System</t>
  </si>
  <si>
    <t>Poor Judgement</t>
  </si>
  <si>
    <t>Bacteria or Viruses</t>
  </si>
  <si>
    <t>Can Not Attend</t>
  </si>
  <si>
    <t>Other Plans</t>
  </si>
  <si>
    <t>FFCL</t>
  </si>
  <si>
    <t>Hardware Failure*</t>
  </si>
  <si>
    <t>Train saftey pilot</t>
  </si>
  <si>
    <t>Add warning to FFCL</t>
  </si>
  <si>
    <t>Only fly in good weather</t>
  </si>
  <si>
    <t xml:space="preserve">*** Extensive testing before use refers to extensive flight tests before the competition. </t>
  </si>
  <si>
    <t>We currently perform flight tests a couple times a week.</t>
  </si>
  <si>
    <t>Extensive practice</t>
  </si>
  <si>
    <t>Interference</t>
  </si>
  <si>
    <t>Transmittor Battery Dead</t>
  </si>
  <si>
    <t>Flight Characteristics Change</t>
  </si>
  <si>
    <t>Parts Break Off</t>
  </si>
  <si>
    <t>Part poorly attached</t>
  </si>
  <si>
    <t>** FFCL is the Field Flight Checklist to which we add items to test and do before flight</t>
  </si>
  <si>
    <t>FFCL**</t>
  </si>
  <si>
    <t>Failure Mode</t>
  </si>
  <si>
    <t>Antenna Not Pointed Correctly</t>
  </si>
  <si>
    <t>Previous Situation</t>
  </si>
  <si>
    <t>Unidentified Flying Object Impact</t>
  </si>
  <si>
    <t>Transmit data between WIFI router and the WIFI reciver</t>
  </si>
  <si>
    <t>Aircraft Loiters</t>
  </si>
  <si>
    <t>Manual Landing</t>
  </si>
  <si>
    <t>Glide to Landing</t>
  </si>
  <si>
    <t>* "Hardware Failure" refers only to electrical hardware (e.g. USB port breaks)</t>
  </si>
  <si>
    <t>Extensive testing**</t>
  </si>
  <si>
    <t>Assign antenna pointer</t>
  </si>
  <si>
    <t>Shrink wrap all wires</t>
  </si>
  <si>
    <t>Extensive testing</t>
  </si>
  <si>
    <t>Strap down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</si>
</sst>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9BDFC"/>
        <bgColor indexed="64"/>
      </patternFill>
    </fill>
    <fill>
      <patternFill patternType="solid">
        <fgColor rgb="FFD8EBF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0" fontId="0" fillId="0" borderId="5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EBFD"/>
      <color rgb="FF79BD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9FBE-64C3-5D43-9EA6-CD6C190B64C5}">
  <sheetPr>
    <pageSetUpPr fitToPage="1"/>
  </sheetPr>
  <dimension ref="B2:O43"/>
  <sheetViews>
    <sheetView tabSelected="1" zoomScale="80" zoomScaleNormal="80" workbookViewId="0">
      <selection activeCell="Q22" sqref="Q22"/>
    </sheetView>
  </sheetViews>
  <sheetFormatPr baseColWidth="10" defaultColWidth="11" defaultRowHeight="16" x14ac:dyDescent="0.2"/>
  <cols>
    <col min="2" max="2" width="10.83203125" customWidth="1"/>
    <col min="3" max="3" width="18.83203125" customWidth="1"/>
    <col min="4" max="4" width="24.33203125" customWidth="1"/>
    <col min="5" max="5" width="20.33203125" customWidth="1"/>
    <col min="6" max="6" width="30.1640625" customWidth="1"/>
    <col min="7" max="10" width="5.1640625" customWidth="1"/>
    <col min="11" max="11" width="21.6640625" customWidth="1"/>
    <col min="12" max="14" width="4.33203125" customWidth="1"/>
    <col min="15" max="15" width="5.1640625" customWidth="1"/>
  </cols>
  <sheetData>
    <row r="2" spans="2:15" s="1" customFormat="1" ht="16" customHeight="1" x14ac:dyDescent="0.2">
      <c r="B2" s="30" t="s">
        <v>0</v>
      </c>
      <c r="C2" s="31" t="s">
        <v>1</v>
      </c>
      <c r="D2" s="30" t="s">
        <v>85</v>
      </c>
      <c r="E2" s="30" t="s">
        <v>2</v>
      </c>
      <c r="F2" s="30" t="s">
        <v>3</v>
      </c>
      <c r="G2" s="30" t="s">
        <v>87</v>
      </c>
      <c r="H2" s="30"/>
      <c r="I2" s="30"/>
      <c r="J2" s="30"/>
      <c r="K2" s="30" t="s">
        <v>8</v>
      </c>
      <c r="L2" s="30" t="s">
        <v>9</v>
      </c>
      <c r="M2" s="30"/>
      <c r="N2" s="30"/>
      <c r="O2" s="30"/>
    </row>
    <row r="3" spans="2:15" s="1" customFormat="1" ht="20" customHeight="1" x14ac:dyDescent="0.2">
      <c r="B3" s="30"/>
      <c r="C3" s="32"/>
      <c r="D3" s="30"/>
      <c r="E3" s="30"/>
      <c r="F3" s="30"/>
      <c r="G3" s="33" t="s">
        <v>4</v>
      </c>
      <c r="H3" s="33" t="s">
        <v>5</v>
      </c>
      <c r="I3" s="33" t="s">
        <v>6</v>
      </c>
      <c r="J3" s="33" t="s">
        <v>7</v>
      </c>
      <c r="K3" s="30"/>
      <c r="L3" s="33" t="s">
        <v>4</v>
      </c>
      <c r="M3" s="33" t="s">
        <v>5</v>
      </c>
      <c r="N3" s="33" t="s">
        <v>6</v>
      </c>
      <c r="O3" s="33" t="s">
        <v>7</v>
      </c>
    </row>
    <row r="4" spans="2:15" x14ac:dyDescent="0.2">
      <c r="B4" s="12" t="s">
        <v>14</v>
      </c>
      <c r="C4" s="15" t="s">
        <v>20</v>
      </c>
      <c r="D4" s="6" t="s">
        <v>71</v>
      </c>
      <c r="E4" s="6" t="s">
        <v>90</v>
      </c>
      <c r="F4" s="6" t="s">
        <v>35</v>
      </c>
      <c r="G4" s="7">
        <v>8</v>
      </c>
      <c r="H4" s="7">
        <v>2</v>
      </c>
      <c r="I4" s="7">
        <v>7</v>
      </c>
      <c r="J4" s="8">
        <f t="shared" ref="J4:J25" si="0">PRODUCT(G4:I4)</f>
        <v>112</v>
      </c>
      <c r="K4" s="6"/>
      <c r="L4" s="7">
        <v>8</v>
      </c>
      <c r="M4" s="7">
        <v>2</v>
      </c>
      <c r="N4" s="7">
        <v>3</v>
      </c>
      <c r="O4" s="8">
        <f t="shared" ref="O4:O13" si="1">PRODUCT(L4:N4)</f>
        <v>48</v>
      </c>
    </row>
    <row r="5" spans="2:15" x14ac:dyDescent="0.2">
      <c r="B5" s="13"/>
      <c r="C5" s="16"/>
      <c r="D5" s="6" t="s">
        <v>30</v>
      </c>
      <c r="E5" s="6" t="s">
        <v>32</v>
      </c>
      <c r="F5" s="6" t="s">
        <v>34</v>
      </c>
      <c r="G5" s="7">
        <v>9</v>
      </c>
      <c r="H5" s="7">
        <v>2</v>
      </c>
      <c r="I5" s="7">
        <v>6</v>
      </c>
      <c r="J5" s="8">
        <f t="shared" si="0"/>
        <v>108</v>
      </c>
      <c r="K5" s="6" t="s">
        <v>84</v>
      </c>
      <c r="L5" s="7">
        <v>9</v>
      </c>
      <c r="M5" s="7">
        <v>1</v>
      </c>
      <c r="N5" s="7">
        <v>4</v>
      </c>
      <c r="O5" s="8">
        <f t="shared" si="1"/>
        <v>36</v>
      </c>
    </row>
    <row r="6" spans="2:15" x14ac:dyDescent="0.2">
      <c r="B6" s="13"/>
      <c r="C6" s="16"/>
      <c r="D6" s="18" t="s">
        <v>31</v>
      </c>
      <c r="E6" s="18" t="s">
        <v>90</v>
      </c>
      <c r="F6" s="6" t="s">
        <v>34</v>
      </c>
      <c r="G6" s="7">
        <v>8</v>
      </c>
      <c r="H6" s="7">
        <v>6</v>
      </c>
      <c r="I6" s="7">
        <v>8</v>
      </c>
      <c r="J6" s="8">
        <f t="shared" si="0"/>
        <v>384</v>
      </c>
      <c r="K6" s="6" t="s">
        <v>70</v>
      </c>
      <c r="L6" s="7">
        <v>8</v>
      </c>
      <c r="M6" s="7">
        <v>4</v>
      </c>
      <c r="N6" s="7">
        <v>3</v>
      </c>
      <c r="O6" s="8">
        <f t="shared" si="1"/>
        <v>96</v>
      </c>
    </row>
    <row r="7" spans="2:15" x14ac:dyDescent="0.2">
      <c r="B7" s="13"/>
      <c r="C7" s="16"/>
      <c r="D7" s="19"/>
      <c r="E7" s="19"/>
      <c r="F7" s="6" t="s">
        <v>78</v>
      </c>
      <c r="G7" s="7">
        <v>8</v>
      </c>
      <c r="H7" s="7">
        <v>4</v>
      </c>
      <c r="I7" s="7">
        <v>9</v>
      </c>
      <c r="J7" s="8">
        <f t="shared" si="0"/>
        <v>288</v>
      </c>
      <c r="K7" s="6" t="s">
        <v>70</v>
      </c>
      <c r="L7" s="7">
        <v>8</v>
      </c>
      <c r="M7" s="7">
        <v>4</v>
      </c>
      <c r="N7" s="7">
        <v>3</v>
      </c>
      <c r="O7" s="8">
        <f t="shared" si="1"/>
        <v>96</v>
      </c>
    </row>
    <row r="8" spans="2:15" x14ac:dyDescent="0.2">
      <c r="B8" s="14"/>
      <c r="C8" s="17"/>
      <c r="D8" s="20"/>
      <c r="E8" s="20"/>
      <c r="F8" s="6" t="s">
        <v>79</v>
      </c>
      <c r="G8" s="7">
        <v>8</v>
      </c>
      <c r="H8" s="7">
        <v>6</v>
      </c>
      <c r="I8" s="7">
        <v>3</v>
      </c>
      <c r="J8" s="8">
        <f t="shared" si="0"/>
        <v>144</v>
      </c>
      <c r="K8" s="6" t="s">
        <v>70</v>
      </c>
      <c r="L8" s="7">
        <v>8</v>
      </c>
      <c r="M8" s="7">
        <v>4</v>
      </c>
      <c r="N8" s="7">
        <v>2</v>
      </c>
      <c r="O8" s="8">
        <f t="shared" si="1"/>
        <v>64</v>
      </c>
    </row>
    <row r="9" spans="2:15" x14ac:dyDescent="0.2">
      <c r="B9" s="34" t="s">
        <v>15</v>
      </c>
      <c r="C9" s="35" t="s">
        <v>21</v>
      </c>
      <c r="D9" s="36" t="s">
        <v>36</v>
      </c>
      <c r="E9" s="36" t="s">
        <v>39</v>
      </c>
      <c r="F9" s="36" t="s">
        <v>33</v>
      </c>
      <c r="G9" s="37">
        <v>4</v>
      </c>
      <c r="H9" s="37">
        <v>1</v>
      </c>
      <c r="I9" s="37">
        <v>10</v>
      </c>
      <c r="J9" s="38">
        <f t="shared" si="0"/>
        <v>40</v>
      </c>
      <c r="K9" s="36"/>
      <c r="L9" s="37">
        <v>4</v>
      </c>
      <c r="M9" s="37">
        <v>1</v>
      </c>
      <c r="N9" s="37">
        <v>10</v>
      </c>
      <c r="O9" s="38">
        <f t="shared" si="1"/>
        <v>40</v>
      </c>
    </row>
    <row r="10" spans="2:15" x14ac:dyDescent="0.2">
      <c r="B10" s="39"/>
      <c r="C10" s="40"/>
      <c r="D10" s="41" t="s">
        <v>38</v>
      </c>
      <c r="E10" s="41" t="s">
        <v>39</v>
      </c>
      <c r="F10" s="36" t="s">
        <v>40</v>
      </c>
      <c r="G10" s="37">
        <v>4</v>
      </c>
      <c r="H10" s="37">
        <v>4</v>
      </c>
      <c r="I10" s="37">
        <v>5</v>
      </c>
      <c r="J10" s="38">
        <f t="shared" si="0"/>
        <v>80</v>
      </c>
      <c r="K10" s="36"/>
      <c r="L10" s="37">
        <v>4</v>
      </c>
      <c r="M10" s="37">
        <v>4</v>
      </c>
      <c r="N10" s="37">
        <v>5</v>
      </c>
      <c r="O10" s="38">
        <f t="shared" si="1"/>
        <v>80</v>
      </c>
    </row>
    <row r="11" spans="2:15" x14ac:dyDescent="0.2">
      <c r="B11" s="39"/>
      <c r="C11" s="40"/>
      <c r="D11" s="42"/>
      <c r="E11" s="42"/>
      <c r="F11" s="36" t="s">
        <v>42</v>
      </c>
      <c r="G11" s="37">
        <v>4</v>
      </c>
      <c r="H11" s="37">
        <v>4</v>
      </c>
      <c r="I11" s="37">
        <v>2</v>
      </c>
      <c r="J11" s="38">
        <f t="shared" si="0"/>
        <v>32</v>
      </c>
      <c r="K11" s="36"/>
      <c r="L11" s="37">
        <v>4</v>
      </c>
      <c r="M11" s="37">
        <v>4</v>
      </c>
      <c r="N11" s="37">
        <v>2</v>
      </c>
      <c r="O11" s="38">
        <f t="shared" si="1"/>
        <v>32</v>
      </c>
    </row>
    <row r="12" spans="2:15" x14ac:dyDescent="0.2">
      <c r="B12" s="39"/>
      <c r="C12" s="40"/>
      <c r="D12" s="43"/>
      <c r="E12" s="43"/>
      <c r="F12" s="36" t="s">
        <v>41</v>
      </c>
      <c r="G12" s="37">
        <v>4</v>
      </c>
      <c r="H12" s="37">
        <v>2</v>
      </c>
      <c r="I12" s="37">
        <v>2</v>
      </c>
      <c r="J12" s="38">
        <f t="shared" si="0"/>
        <v>16</v>
      </c>
      <c r="K12" s="36"/>
      <c r="L12" s="37">
        <v>4</v>
      </c>
      <c r="M12" s="37">
        <v>2</v>
      </c>
      <c r="N12" s="37">
        <v>2</v>
      </c>
      <c r="O12" s="38">
        <f t="shared" si="1"/>
        <v>16</v>
      </c>
    </row>
    <row r="13" spans="2:15" x14ac:dyDescent="0.2">
      <c r="B13" s="44"/>
      <c r="C13" s="45"/>
      <c r="D13" s="36" t="s">
        <v>37</v>
      </c>
      <c r="E13" s="36" t="s">
        <v>39</v>
      </c>
      <c r="F13" s="36" t="s">
        <v>35</v>
      </c>
      <c r="G13" s="37">
        <v>4</v>
      </c>
      <c r="H13" s="37">
        <v>1</v>
      </c>
      <c r="I13" s="37">
        <v>7</v>
      </c>
      <c r="J13" s="38">
        <f t="shared" si="0"/>
        <v>28</v>
      </c>
      <c r="K13" s="36"/>
      <c r="L13" s="37">
        <v>4</v>
      </c>
      <c r="M13" s="37">
        <v>1</v>
      </c>
      <c r="N13" s="37">
        <v>7</v>
      </c>
      <c r="O13" s="38">
        <f t="shared" si="1"/>
        <v>28</v>
      </c>
    </row>
    <row r="14" spans="2:15" s="9" customFormat="1" x14ac:dyDescent="0.2">
      <c r="B14" s="12" t="s">
        <v>22</v>
      </c>
      <c r="C14" s="15" t="s">
        <v>23</v>
      </c>
      <c r="D14" s="6" t="s">
        <v>36</v>
      </c>
      <c r="E14" s="6" t="s">
        <v>32</v>
      </c>
      <c r="F14" s="6" t="s">
        <v>33</v>
      </c>
      <c r="G14" s="7">
        <v>9</v>
      </c>
      <c r="H14" s="7">
        <v>3</v>
      </c>
      <c r="I14" s="7">
        <v>10</v>
      </c>
      <c r="J14" s="8">
        <f>PRODUCT(G14:I14)</f>
        <v>270</v>
      </c>
      <c r="K14" s="6" t="s">
        <v>94</v>
      </c>
      <c r="L14" s="7">
        <v>9</v>
      </c>
      <c r="M14" s="7">
        <v>3</v>
      </c>
      <c r="N14" s="7">
        <v>3</v>
      </c>
      <c r="O14" s="8">
        <f>PRODUCT(L14:N14)</f>
        <v>81</v>
      </c>
    </row>
    <row r="15" spans="2:15" s="9" customFormat="1" x14ac:dyDescent="0.2">
      <c r="B15" s="13"/>
      <c r="C15" s="16"/>
      <c r="D15" s="6" t="s">
        <v>38</v>
      </c>
      <c r="E15" s="6" t="s">
        <v>32</v>
      </c>
      <c r="F15" s="6" t="s">
        <v>78</v>
      </c>
      <c r="G15" s="7">
        <v>9</v>
      </c>
      <c r="H15" s="7">
        <v>4</v>
      </c>
      <c r="I15" s="7">
        <v>5</v>
      </c>
      <c r="J15" s="8">
        <f t="shared" si="0"/>
        <v>180</v>
      </c>
      <c r="K15" s="6" t="s">
        <v>70</v>
      </c>
      <c r="L15" s="7">
        <v>9</v>
      </c>
      <c r="M15" s="7">
        <v>2</v>
      </c>
      <c r="N15" s="7">
        <v>4</v>
      </c>
      <c r="O15" s="8">
        <f t="shared" ref="O15:O25" si="2">PRODUCT(L15:N15)</f>
        <v>72</v>
      </c>
    </row>
    <row r="16" spans="2:15" s="9" customFormat="1" x14ac:dyDescent="0.2">
      <c r="B16" s="14"/>
      <c r="C16" s="17"/>
      <c r="D16" s="6" t="s">
        <v>37</v>
      </c>
      <c r="E16" s="10" t="s">
        <v>91</v>
      </c>
      <c r="F16" s="6" t="s">
        <v>35</v>
      </c>
      <c r="G16" s="7">
        <v>6</v>
      </c>
      <c r="H16" s="7">
        <v>1</v>
      </c>
      <c r="I16" s="7">
        <v>7</v>
      </c>
      <c r="J16" s="8">
        <f t="shared" si="0"/>
        <v>42</v>
      </c>
      <c r="K16" s="6"/>
      <c r="L16" s="7">
        <v>6</v>
      </c>
      <c r="M16" s="7">
        <v>1</v>
      </c>
      <c r="N16" s="7">
        <v>7</v>
      </c>
      <c r="O16" s="8">
        <f t="shared" si="2"/>
        <v>42</v>
      </c>
    </row>
    <row r="17" spans="2:15" x14ac:dyDescent="0.2">
      <c r="B17" s="34" t="s">
        <v>16</v>
      </c>
      <c r="C17" s="35" t="s">
        <v>28</v>
      </c>
      <c r="D17" s="41" t="s">
        <v>43</v>
      </c>
      <c r="E17" s="41" t="s">
        <v>32</v>
      </c>
      <c r="F17" s="36" t="s">
        <v>44</v>
      </c>
      <c r="G17" s="37">
        <v>9</v>
      </c>
      <c r="H17" s="37">
        <v>5</v>
      </c>
      <c r="I17" s="37">
        <v>3</v>
      </c>
      <c r="J17" s="38">
        <f t="shared" si="0"/>
        <v>135</v>
      </c>
      <c r="K17" s="36" t="s">
        <v>70</v>
      </c>
      <c r="L17" s="37">
        <v>9</v>
      </c>
      <c r="M17" s="37">
        <v>5</v>
      </c>
      <c r="N17" s="37">
        <v>2</v>
      </c>
      <c r="O17" s="38">
        <f t="shared" si="2"/>
        <v>90</v>
      </c>
    </row>
    <row r="18" spans="2:15" x14ac:dyDescent="0.2">
      <c r="B18" s="44"/>
      <c r="C18" s="45"/>
      <c r="D18" s="43"/>
      <c r="E18" s="43"/>
      <c r="F18" s="36" t="s">
        <v>45</v>
      </c>
      <c r="G18" s="37">
        <v>9</v>
      </c>
      <c r="H18" s="37">
        <v>1</v>
      </c>
      <c r="I18" s="37">
        <v>1</v>
      </c>
      <c r="J18" s="38">
        <f t="shared" si="0"/>
        <v>9</v>
      </c>
      <c r="K18" s="36" t="s">
        <v>70</v>
      </c>
      <c r="L18" s="37">
        <v>9</v>
      </c>
      <c r="M18" s="37">
        <v>1</v>
      </c>
      <c r="N18" s="37">
        <v>1</v>
      </c>
      <c r="O18" s="38">
        <f t="shared" si="2"/>
        <v>9</v>
      </c>
    </row>
    <row r="19" spans="2:15" x14ac:dyDescent="0.2">
      <c r="B19" s="21" t="s">
        <v>17</v>
      </c>
      <c r="C19" s="24" t="s">
        <v>46</v>
      </c>
      <c r="D19" s="4" t="s">
        <v>47</v>
      </c>
      <c r="E19" s="4" t="s">
        <v>51</v>
      </c>
      <c r="F19" s="4" t="s">
        <v>54</v>
      </c>
      <c r="G19" s="2">
        <v>10</v>
      </c>
      <c r="H19" s="2">
        <v>3</v>
      </c>
      <c r="I19" s="2">
        <v>5</v>
      </c>
      <c r="J19" s="3">
        <f t="shared" si="0"/>
        <v>150</v>
      </c>
      <c r="K19" s="4" t="s">
        <v>73</v>
      </c>
      <c r="L19" s="2">
        <v>10</v>
      </c>
      <c r="M19" s="2">
        <v>2</v>
      </c>
      <c r="N19" s="2">
        <v>5</v>
      </c>
      <c r="O19" s="3">
        <f t="shared" si="2"/>
        <v>100</v>
      </c>
    </row>
    <row r="20" spans="2:15" x14ac:dyDescent="0.2">
      <c r="B20" s="22"/>
      <c r="C20" s="25"/>
      <c r="D20" s="4" t="s">
        <v>48</v>
      </c>
      <c r="E20" s="4" t="s">
        <v>92</v>
      </c>
      <c r="F20" s="4" t="s">
        <v>53</v>
      </c>
      <c r="G20" s="2">
        <v>7</v>
      </c>
      <c r="H20" s="2">
        <v>8</v>
      </c>
      <c r="I20" s="2">
        <v>3</v>
      </c>
      <c r="J20" s="3">
        <f t="shared" si="0"/>
        <v>168</v>
      </c>
      <c r="K20" s="4" t="s">
        <v>70</v>
      </c>
      <c r="L20" s="2">
        <v>7</v>
      </c>
      <c r="M20" s="2">
        <v>5</v>
      </c>
      <c r="N20" s="2">
        <v>2</v>
      </c>
      <c r="O20" s="3">
        <f t="shared" si="2"/>
        <v>70</v>
      </c>
    </row>
    <row r="21" spans="2:15" x14ac:dyDescent="0.2">
      <c r="B21" s="22"/>
      <c r="C21" s="25"/>
      <c r="D21" s="4" t="s">
        <v>49</v>
      </c>
      <c r="E21" s="4" t="s">
        <v>50</v>
      </c>
      <c r="F21" s="4" t="s">
        <v>52</v>
      </c>
      <c r="G21" s="2">
        <v>6</v>
      </c>
      <c r="H21" s="2">
        <v>3</v>
      </c>
      <c r="I21" s="2">
        <v>2</v>
      </c>
      <c r="J21" s="3">
        <f t="shared" si="0"/>
        <v>36</v>
      </c>
      <c r="K21" s="4" t="s">
        <v>70</v>
      </c>
      <c r="L21" s="2">
        <v>6</v>
      </c>
      <c r="M21" s="2">
        <v>1</v>
      </c>
      <c r="N21" s="2">
        <v>2</v>
      </c>
      <c r="O21" s="3">
        <f t="shared" si="2"/>
        <v>12</v>
      </c>
    </row>
    <row r="22" spans="2:15" x14ac:dyDescent="0.2">
      <c r="B22" s="23"/>
      <c r="C22" s="26"/>
      <c r="D22" s="4" t="s">
        <v>37</v>
      </c>
      <c r="E22" s="4" t="s">
        <v>92</v>
      </c>
      <c r="F22" s="4" t="s">
        <v>35</v>
      </c>
      <c r="G22" s="2">
        <v>7</v>
      </c>
      <c r="H22" s="2">
        <v>1</v>
      </c>
      <c r="I22" s="2">
        <v>7</v>
      </c>
      <c r="J22" s="3">
        <f t="shared" si="0"/>
        <v>49</v>
      </c>
      <c r="K22" s="4"/>
      <c r="L22" s="2">
        <v>7</v>
      </c>
      <c r="M22" s="2">
        <v>1</v>
      </c>
      <c r="N22" s="2">
        <v>7</v>
      </c>
      <c r="O22" s="3">
        <f t="shared" si="2"/>
        <v>49</v>
      </c>
    </row>
    <row r="23" spans="2:15" x14ac:dyDescent="0.2">
      <c r="B23" s="34" t="s">
        <v>18</v>
      </c>
      <c r="C23" s="35" t="s">
        <v>25</v>
      </c>
      <c r="D23" s="41" t="s">
        <v>55</v>
      </c>
      <c r="E23" s="36" t="s">
        <v>32</v>
      </c>
      <c r="F23" s="36" t="s">
        <v>56</v>
      </c>
      <c r="G23" s="37">
        <v>9</v>
      </c>
      <c r="H23" s="37">
        <v>7</v>
      </c>
      <c r="I23" s="37">
        <v>8</v>
      </c>
      <c r="J23" s="38">
        <f t="shared" si="0"/>
        <v>504</v>
      </c>
      <c r="K23" s="36" t="s">
        <v>70</v>
      </c>
      <c r="L23" s="37">
        <v>9</v>
      </c>
      <c r="M23" s="37">
        <v>3</v>
      </c>
      <c r="N23" s="37">
        <v>3</v>
      </c>
      <c r="O23" s="38">
        <f t="shared" si="2"/>
        <v>81</v>
      </c>
    </row>
    <row r="24" spans="2:15" x14ac:dyDescent="0.2">
      <c r="B24" s="39"/>
      <c r="C24" s="40"/>
      <c r="D24" s="42"/>
      <c r="E24" s="36" t="s">
        <v>32</v>
      </c>
      <c r="F24" s="36" t="s">
        <v>57</v>
      </c>
      <c r="G24" s="37">
        <v>9</v>
      </c>
      <c r="H24" s="37">
        <v>3</v>
      </c>
      <c r="I24" s="37">
        <v>8</v>
      </c>
      <c r="J24" s="38">
        <f t="shared" si="0"/>
        <v>216</v>
      </c>
      <c r="K24" s="36" t="s">
        <v>96</v>
      </c>
      <c r="L24" s="37">
        <v>9</v>
      </c>
      <c r="M24" s="37">
        <v>1</v>
      </c>
      <c r="N24" s="37">
        <v>8</v>
      </c>
      <c r="O24" s="38">
        <f t="shared" si="2"/>
        <v>72</v>
      </c>
    </row>
    <row r="25" spans="2:15" x14ac:dyDescent="0.2">
      <c r="B25" s="44"/>
      <c r="C25" s="45"/>
      <c r="D25" s="43"/>
      <c r="E25" s="36" t="s">
        <v>32</v>
      </c>
      <c r="F25" s="36" t="s">
        <v>58</v>
      </c>
      <c r="G25" s="37">
        <v>9</v>
      </c>
      <c r="H25" s="37">
        <v>8</v>
      </c>
      <c r="I25" s="37">
        <v>5</v>
      </c>
      <c r="J25" s="38">
        <f t="shared" si="0"/>
        <v>360</v>
      </c>
      <c r="K25" s="36" t="s">
        <v>70</v>
      </c>
      <c r="L25" s="37">
        <v>9</v>
      </c>
      <c r="M25" s="37">
        <v>8</v>
      </c>
      <c r="N25" s="37">
        <v>1</v>
      </c>
      <c r="O25" s="38">
        <f t="shared" si="2"/>
        <v>72</v>
      </c>
    </row>
    <row r="26" spans="2:15" x14ac:dyDescent="0.2">
      <c r="B26" s="21" t="s">
        <v>19</v>
      </c>
      <c r="C26" s="24" t="s">
        <v>24</v>
      </c>
      <c r="D26" s="27" t="s">
        <v>80</v>
      </c>
      <c r="E26" s="27" t="s">
        <v>32</v>
      </c>
      <c r="F26" s="4" t="s">
        <v>60</v>
      </c>
      <c r="G26" s="2">
        <v>9</v>
      </c>
      <c r="H26" s="2">
        <v>2</v>
      </c>
      <c r="I26" s="2">
        <v>1</v>
      </c>
      <c r="J26" s="2">
        <f>PRODUCT(G26:I26)</f>
        <v>18</v>
      </c>
      <c r="K26" s="4" t="s">
        <v>74</v>
      </c>
      <c r="L26" s="2">
        <v>9</v>
      </c>
      <c r="M26" s="2">
        <v>1</v>
      </c>
      <c r="N26" s="2">
        <v>1</v>
      </c>
      <c r="O26" s="2">
        <f>PRODUCT(L26:N26)</f>
        <v>9</v>
      </c>
    </row>
    <row r="27" spans="2:15" x14ac:dyDescent="0.2">
      <c r="B27" s="22"/>
      <c r="C27" s="25"/>
      <c r="D27" s="29"/>
      <c r="E27" s="29"/>
      <c r="F27" s="4" t="s">
        <v>59</v>
      </c>
      <c r="G27" s="2">
        <v>9</v>
      </c>
      <c r="H27" s="2">
        <v>5</v>
      </c>
      <c r="I27" s="2">
        <v>5</v>
      </c>
      <c r="J27" s="2">
        <f>PRODUCT(G27:I27)</f>
        <v>225</v>
      </c>
      <c r="K27" s="4" t="s">
        <v>98</v>
      </c>
      <c r="L27" s="2">
        <v>9</v>
      </c>
      <c r="M27" s="2">
        <v>3</v>
      </c>
      <c r="N27" s="2">
        <v>3</v>
      </c>
      <c r="O27" s="2">
        <f>PRODUCT(L27:N27)</f>
        <v>81</v>
      </c>
    </row>
    <row r="28" spans="2:15" x14ac:dyDescent="0.2">
      <c r="B28" s="22"/>
      <c r="C28" s="25"/>
      <c r="D28" s="27" t="s">
        <v>81</v>
      </c>
      <c r="E28" s="27" t="s">
        <v>32</v>
      </c>
      <c r="F28" s="4" t="s">
        <v>61</v>
      </c>
      <c r="G28" s="2">
        <v>9</v>
      </c>
      <c r="H28" s="2">
        <v>2</v>
      </c>
      <c r="I28" s="5">
        <v>3</v>
      </c>
      <c r="J28" s="2">
        <f t="shared" ref="J28:J39" si="3">PRODUCT(G28:I28)</f>
        <v>54</v>
      </c>
      <c r="K28" s="4" t="s">
        <v>72</v>
      </c>
      <c r="L28" s="2">
        <v>9</v>
      </c>
      <c r="M28" s="2">
        <v>2</v>
      </c>
      <c r="N28" s="5">
        <v>2</v>
      </c>
      <c r="O28" s="2">
        <f t="shared" ref="O28:O39" si="4">PRODUCT(L28:N28)</f>
        <v>36</v>
      </c>
    </row>
    <row r="29" spans="2:15" x14ac:dyDescent="0.2">
      <c r="B29" s="22"/>
      <c r="C29" s="25"/>
      <c r="D29" s="28"/>
      <c r="E29" s="28"/>
      <c r="F29" s="4" t="s">
        <v>62</v>
      </c>
      <c r="G29" s="2">
        <v>9</v>
      </c>
      <c r="H29" s="2">
        <v>6</v>
      </c>
      <c r="I29" s="2">
        <v>7</v>
      </c>
      <c r="J29" s="2">
        <f t="shared" si="3"/>
        <v>378</v>
      </c>
      <c r="K29" s="4" t="s">
        <v>97</v>
      </c>
      <c r="L29" s="2">
        <v>9</v>
      </c>
      <c r="M29" s="2">
        <v>6</v>
      </c>
      <c r="N29" s="2">
        <v>2</v>
      </c>
      <c r="O29" s="2">
        <f t="shared" si="4"/>
        <v>108</v>
      </c>
    </row>
    <row r="30" spans="2:15" x14ac:dyDescent="0.2">
      <c r="B30" s="22"/>
      <c r="C30" s="25"/>
      <c r="D30" s="28"/>
      <c r="E30" s="28"/>
      <c r="F30" s="4" t="s">
        <v>82</v>
      </c>
      <c r="G30" s="2">
        <v>9</v>
      </c>
      <c r="H30" s="2">
        <v>2</v>
      </c>
      <c r="I30" s="2">
        <v>7</v>
      </c>
      <c r="J30" s="2">
        <f t="shared" si="3"/>
        <v>126</v>
      </c>
      <c r="K30" s="4" t="s">
        <v>70</v>
      </c>
      <c r="L30" s="2">
        <v>9</v>
      </c>
      <c r="M30" s="2">
        <v>2</v>
      </c>
      <c r="N30" s="2">
        <v>3</v>
      </c>
      <c r="O30" s="2">
        <f t="shared" si="4"/>
        <v>54</v>
      </c>
    </row>
    <row r="31" spans="2:15" x14ac:dyDescent="0.2">
      <c r="B31" s="23"/>
      <c r="C31" s="26"/>
      <c r="D31" s="29"/>
      <c r="E31" s="29"/>
      <c r="F31" s="4" t="s">
        <v>88</v>
      </c>
      <c r="G31" s="2">
        <v>9</v>
      </c>
      <c r="H31" s="2">
        <v>1</v>
      </c>
      <c r="I31" s="2">
        <v>3</v>
      </c>
      <c r="J31" s="2">
        <f t="shared" si="3"/>
        <v>27</v>
      </c>
      <c r="K31" s="4" t="s">
        <v>72</v>
      </c>
      <c r="L31" s="2">
        <v>9</v>
      </c>
      <c r="M31" s="2">
        <v>1</v>
      </c>
      <c r="N31" s="2">
        <v>3</v>
      </c>
      <c r="O31" s="2">
        <f t="shared" si="4"/>
        <v>27</v>
      </c>
    </row>
    <row r="32" spans="2:15" x14ac:dyDescent="0.2">
      <c r="B32" s="34" t="s">
        <v>27</v>
      </c>
      <c r="C32" s="35" t="s">
        <v>89</v>
      </c>
      <c r="D32" s="41" t="s">
        <v>31</v>
      </c>
      <c r="E32" s="46" t="s">
        <v>91</v>
      </c>
      <c r="F32" s="36" t="s">
        <v>78</v>
      </c>
      <c r="G32" s="37">
        <v>6</v>
      </c>
      <c r="H32" s="37">
        <v>8</v>
      </c>
      <c r="I32" s="37">
        <v>7</v>
      </c>
      <c r="J32" s="37">
        <f t="shared" si="3"/>
        <v>336</v>
      </c>
      <c r="K32" s="36" t="s">
        <v>70</v>
      </c>
      <c r="L32" s="37">
        <v>6</v>
      </c>
      <c r="M32" s="37">
        <v>3</v>
      </c>
      <c r="N32" s="37">
        <v>6</v>
      </c>
      <c r="O32" s="37">
        <f t="shared" si="4"/>
        <v>108</v>
      </c>
    </row>
    <row r="33" spans="2:15" x14ac:dyDescent="0.2">
      <c r="B33" s="39"/>
      <c r="C33" s="40"/>
      <c r="D33" s="43"/>
      <c r="E33" s="47"/>
      <c r="F33" s="36" t="s">
        <v>86</v>
      </c>
      <c r="G33" s="37">
        <v>6</v>
      </c>
      <c r="H33" s="37">
        <v>10</v>
      </c>
      <c r="I33" s="37">
        <v>3</v>
      </c>
      <c r="J33" s="37">
        <f t="shared" si="3"/>
        <v>180</v>
      </c>
      <c r="K33" s="36" t="s">
        <v>95</v>
      </c>
      <c r="L33" s="37">
        <v>6</v>
      </c>
      <c r="M33" s="37">
        <v>3</v>
      </c>
      <c r="N33" s="37">
        <v>3</v>
      </c>
      <c r="O33" s="37">
        <f t="shared" si="4"/>
        <v>54</v>
      </c>
    </row>
    <row r="34" spans="2:15" x14ac:dyDescent="0.2">
      <c r="B34" s="39"/>
      <c r="C34" s="40"/>
      <c r="D34" s="36" t="s">
        <v>37</v>
      </c>
      <c r="E34" s="48" t="s">
        <v>91</v>
      </c>
      <c r="F34" s="36" t="s">
        <v>35</v>
      </c>
      <c r="G34" s="37">
        <v>6</v>
      </c>
      <c r="H34" s="37">
        <v>1</v>
      </c>
      <c r="I34" s="37">
        <v>7</v>
      </c>
      <c r="J34" s="37">
        <f t="shared" si="3"/>
        <v>42</v>
      </c>
      <c r="K34" s="36"/>
      <c r="L34" s="37">
        <v>6</v>
      </c>
      <c r="M34" s="37">
        <v>1</v>
      </c>
      <c r="N34" s="37">
        <v>7</v>
      </c>
      <c r="O34" s="37">
        <f t="shared" si="4"/>
        <v>42</v>
      </c>
    </row>
    <row r="35" spans="2:15" x14ac:dyDescent="0.2">
      <c r="B35" s="44"/>
      <c r="C35" s="45"/>
      <c r="D35" s="36" t="s">
        <v>36</v>
      </c>
      <c r="E35" s="48" t="s">
        <v>91</v>
      </c>
      <c r="F35" s="36" t="s">
        <v>33</v>
      </c>
      <c r="G35" s="37">
        <v>6</v>
      </c>
      <c r="H35" s="37">
        <v>1</v>
      </c>
      <c r="I35" s="37">
        <v>10</v>
      </c>
      <c r="J35" s="37">
        <f t="shared" si="3"/>
        <v>60</v>
      </c>
      <c r="K35" s="36"/>
      <c r="L35" s="37">
        <v>6</v>
      </c>
      <c r="M35" s="37">
        <v>1</v>
      </c>
      <c r="N35" s="37">
        <v>10</v>
      </c>
      <c r="O35" s="37">
        <f t="shared" si="4"/>
        <v>60</v>
      </c>
    </row>
    <row r="36" spans="2:15" x14ac:dyDescent="0.2">
      <c r="B36" s="12" t="s">
        <v>26</v>
      </c>
      <c r="C36" s="15" t="s">
        <v>29</v>
      </c>
      <c r="D36" s="6" t="s">
        <v>63</v>
      </c>
      <c r="E36" s="6" t="s">
        <v>50</v>
      </c>
      <c r="F36" s="6" t="s">
        <v>67</v>
      </c>
      <c r="G36" s="7">
        <v>5</v>
      </c>
      <c r="H36" s="7">
        <v>4</v>
      </c>
      <c r="I36" s="7">
        <v>3</v>
      </c>
      <c r="J36" s="7">
        <f t="shared" si="3"/>
        <v>60</v>
      </c>
      <c r="K36" s="6"/>
      <c r="L36" s="7">
        <v>5</v>
      </c>
      <c r="M36" s="7">
        <v>4</v>
      </c>
      <c r="N36" s="7">
        <v>3</v>
      </c>
      <c r="O36" s="7">
        <f t="shared" si="4"/>
        <v>60</v>
      </c>
    </row>
    <row r="37" spans="2:15" x14ac:dyDescent="0.2">
      <c r="B37" s="13"/>
      <c r="C37" s="16"/>
      <c r="D37" s="11" t="s">
        <v>68</v>
      </c>
      <c r="E37" s="6" t="s">
        <v>50</v>
      </c>
      <c r="F37" s="6" t="s">
        <v>69</v>
      </c>
      <c r="G37" s="7">
        <v>5</v>
      </c>
      <c r="H37" s="7">
        <v>1</v>
      </c>
      <c r="I37" s="7">
        <v>1</v>
      </c>
      <c r="J37" s="7">
        <f t="shared" si="3"/>
        <v>5</v>
      </c>
      <c r="K37" s="6"/>
      <c r="L37" s="7">
        <v>5</v>
      </c>
      <c r="M37" s="7">
        <v>1</v>
      </c>
      <c r="N37" s="7">
        <v>1</v>
      </c>
      <c r="O37" s="7">
        <f t="shared" si="4"/>
        <v>5</v>
      </c>
    </row>
    <row r="38" spans="2:15" x14ac:dyDescent="0.2">
      <c r="B38" s="13"/>
      <c r="C38" s="16"/>
      <c r="D38" s="18" t="s">
        <v>64</v>
      </c>
      <c r="E38" s="6" t="s">
        <v>32</v>
      </c>
      <c r="F38" s="6" t="s">
        <v>66</v>
      </c>
      <c r="G38" s="7">
        <v>9</v>
      </c>
      <c r="H38" s="7">
        <v>2</v>
      </c>
      <c r="I38" s="7">
        <v>9</v>
      </c>
      <c r="J38" s="7">
        <f t="shared" si="3"/>
        <v>162</v>
      </c>
      <c r="K38" s="6" t="s">
        <v>77</v>
      </c>
      <c r="L38" s="7">
        <v>9</v>
      </c>
      <c r="M38" s="7">
        <v>1</v>
      </c>
      <c r="N38" s="7">
        <v>9</v>
      </c>
      <c r="O38" s="7">
        <f t="shared" si="4"/>
        <v>81</v>
      </c>
    </row>
    <row r="39" spans="2:15" x14ac:dyDescent="0.2">
      <c r="B39" s="14"/>
      <c r="C39" s="17"/>
      <c r="D39" s="20"/>
      <c r="E39" s="6" t="s">
        <v>32</v>
      </c>
      <c r="F39" s="6" t="s">
        <v>65</v>
      </c>
      <c r="G39" s="7">
        <v>9</v>
      </c>
      <c r="H39" s="7">
        <v>2</v>
      </c>
      <c r="I39" s="7">
        <v>5</v>
      </c>
      <c r="J39" s="7">
        <f t="shared" si="3"/>
        <v>90</v>
      </c>
      <c r="K39" s="6" t="s">
        <v>77</v>
      </c>
      <c r="L39" s="7">
        <v>9</v>
      </c>
      <c r="M39" s="7">
        <v>1</v>
      </c>
      <c r="N39" s="7">
        <v>5</v>
      </c>
      <c r="O39" s="7">
        <f t="shared" si="4"/>
        <v>45</v>
      </c>
    </row>
    <row r="40" spans="2:15" x14ac:dyDescent="0.2">
      <c r="D40" t="s">
        <v>93</v>
      </c>
      <c r="G40" t="s">
        <v>10</v>
      </c>
    </row>
    <row r="41" spans="2:15" x14ac:dyDescent="0.2">
      <c r="D41" t="s">
        <v>83</v>
      </c>
      <c r="H41" t="s">
        <v>11</v>
      </c>
    </row>
    <row r="42" spans="2:15" x14ac:dyDescent="0.2">
      <c r="D42" t="s">
        <v>75</v>
      </c>
      <c r="I42" t="s">
        <v>12</v>
      </c>
    </row>
    <row r="43" spans="2:15" x14ac:dyDescent="0.2">
      <c r="E43" t="s">
        <v>76</v>
      </c>
      <c r="J43" t="s">
        <v>13</v>
      </c>
    </row>
  </sheetData>
  <mergeCells count="40">
    <mergeCell ref="D23:D25"/>
    <mergeCell ref="E28:E31"/>
    <mergeCell ref="B36:B39"/>
    <mergeCell ref="C36:C39"/>
    <mergeCell ref="D38:D39"/>
    <mergeCell ref="B32:B35"/>
    <mergeCell ref="C32:C35"/>
    <mergeCell ref="D32:D33"/>
    <mergeCell ref="E32:E33"/>
    <mergeCell ref="B26:B31"/>
    <mergeCell ref="C26:C31"/>
    <mergeCell ref="D26:D27"/>
    <mergeCell ref="E26:E27"/>
    <mergeCell ref="D28:D31"/>
    <mergeCell ref="B19:B22"/>
    <mergeCell ref="C19:C22"/>
    <mergeCell ref="B23:B25"/>
    <mergeCell ref="C23:C25"/>
    <mergeCell ref="B17:B18"/>
    <mergeCell ref="C17:C18"/>
    <mergeCell ref="D17:D18"/>
    <mergeCell ref="E17:E18"/>
    <mergeCell ref="B14:B16"/>
    <mergeCell ref="C14:C16"/>
    <mergeCell ref="C4:C8"/>
    <mergeCell ref="B4:B8"/>
    <mergeCell ref="D10:D12"/>
    <mergeCell ref="E10:E12"/>
    <mergeCell ref="D6:D8"/>
    <mergeCell ref="E6:E8"/>
    <mergeCell ref="B9:B13"/>
    <mergeCell ref="C9:C13"/>
    <mergeCell ref="B2:B3"/>
    <mergeCell ref="C2:C3"/>
    <mergeCell ref="G2:J2"/>
    <mergeCell ref="K2:K3"/>
    <mergeCell ref="L2:O2"/>
    <mergeCell ref="D2:D3"/>
    <mergeCell ref="E2:E3"/>
    <mergeCell ref="F2:F3"/>
  </mergeCells>
  <conditionalFormatting sqref="G4:G39 L4:L39">
    <cfRule type="cellIs" dxfId="1" priority="10" operator="greaterThanOrEqual">
      <formula>9</formula>
    </cfRule>
  </conditionalFormatting>
  <conditionalFormatting sqref="J4:J39 O4:O39">
    <cfRule type="cellIs" dxfId="0" priority="5" operator="greaterThanOrEqual">
      <formula>125</formula>
    </cfRule>
  </conditionalFormatting>
  <pageMargins left="0.25" right="0.25" top="0.75" bottom="0.7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Kam Eves</cp:lastModifiedBy>
  <cp:lastPrinted>2019-04-11T19:09:25Z</cp:lastPrinted>
  <dcterms:created xsi:type="dcterms:W3CDTF">2019-01-26T19:11:28Z</dcterms:created>
  <dcterms:modified xsi:type="dcterms:W3CDTF">2019-04-11T19:39:29Z</dcterms:modified>
</cp:coreProperties>
</file>