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eroneves/Documents/School/School/AUVSI/auvsi_documentation_2019/DesignReports/SubsystemEngineering/Airframe/FMEA/figs/"/>
    </mc:Choice>
  </mc:AlternateContent>
  <xr:revisionPtr revIDLastSave="0" documentId="13_ncr:1_{994D5A0E-E78A-404C-A8BB-4A076454853C}" xr6:coauthVersionLast="41" xr6:coauthVersionMax="41" xr10:uidLastSave="{00000000-0000-0000-0000-000000000000}"/>
  <bookViews>
    <workbookView xWindow="0" yWindow="460" windowWidth="28800" windowHeight="17540" xr2:uid="{C2D87678-4539-DF41-9663-93A6919552CE}"/>
  </bookViews>
  <sheets>
    <sheet name="Sheet1" sheetId="1" r:id="rId1"/>
  </sheets>
  <definedNames>
    <definedName name="_xlnm.Print_Area" localSheetId="0">Sheet1!$A$1:$P$78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3" i="1" l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5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</calcChain>
</file>

<file path=xl/sharedStrings.xml><?xml version="1.0" encoding="utf-8"?>
<sst xmlns="http://schemas.openxmlformats.org/spreadsheetml/2006/main" count="291" uniqueCount="154">
  <si>
    <t>Component</t>
  </si>
  <si>
    <t>Functional Purpose</t>
  </si>
  <si>
    <t>Failure Effect</t>
  </si>
  <si>
    <t>Failure Cause</t>
  </si>
  <si>
    <t>Current Situation</t>
  </si>
  <si>
    <t>S</t>
  </si>
  <si>
    <t>L</t>
  </si>
  <si>
    <t>D</t>
  </si>
  <si>
    <t>RPN</t>
  </si>
  <si>
    <t>Assigned Action</t>
  </si>
  <si>
    <t>Improved Situation</t>
  </si>
  <si>
    <t>S: Severity of failure effect</t>
  </si>
  <si>
    <t>L: Likelihood of failure occurring</t>
  </si>
  <si>
    <t>D: Dectability of cause before failure occurs</t>
  </si>
  <si>
    <t>RPN: Risk Priority number (S*L*D)</t>
  </si>
  <si>
    <t>Odroid</t>
  </si>
  <si>
    <t>RC Reciver</t>
  </si>
  <si>
    <t xml:space="preserve">RC Transmittor </t>
  </si>
  <si>
    <t>F4 Flight Computer &amp; Mount</t>
  </si>
  <si>
    <t>Airspeed Sensor</t>
  </si>
  <si>
    <t>Inertial Sense</t>
  </si>
  <si>
    <t>Battery</t>
  </si>
  <si>
    <t>ESCs</t>
  </si>
  <si>
    <t>Motors</t>
  </si>
  <si>
    <t>Wiring</t>
  </si>
  <si>
    <t>Servos</t>
  </si>
  <si>
    <t>Airframe Body</t>
  </si>
  <si>
    <t>Communicate Manual Commands from the RC Transmittor to F4</t>
  </si>
  <si>
    <t>Communicate Commands from the RC Pilot to the RC Reciver</t>
  </si>
  <si>
    <t>WIFI antenna</t>
  </si>
  <si>
    <t>Turn high level (Odroid &amp; RC) commands into low level servo commands</t>
  </si>
  <si>
    <t>Measure Va</t>
  </si>
  <si>
    <t>GPS</t>
  </si>
  <si>
    <t>Measure acceleration, barometter data, and magnetic heading</t>
  </si>
  <si>
    <t>Run ROS, generate high level commands, process images, &amp; estimate state</t>
  </si>
  <si>
    <t>Allow communitation with grounstation over ROS network</t>
  </si>
  <si>
    <t>Measure global position</t>
  </si>
  <si>
    <t>Move control surfaces</t>
  </si>
  <si>
    <t>Contain components, provide lift, provide stability, &amp; respond to control inputs</t>
  </si>
  <si>
    <t>Transmit power and signals</t>
  </si>
  <si>
    <t>Human Operators</t>
  </si>
  <si>
    <t>WIFI Router</t>
  </si>
  <si>
    <t>WIFI Light Beam</t>
  </si>
  <si>
    <t>Ground Power Source</t>
  </si>
  <si>
    <t>UGV System</t>
  </si>
  <si>
    <t>Imaging System</t>
  </si>
  <si>
    <t>See UGV Documentation for UGV FMEA</t>
  </si>
  <si>
    <t>See Imaging Documentation for Imaging FMEA</t>
  </si>
  <si>
    <t>Control Software</t>
  </si>
  <si>
    <t>See Control Documentation for Control FMEA</t>
  </si>
  <si>
    <t>Communication Software</t>
  </si>
  <si>
    <t>See Communication Documentation for Communication FMEA</t>
  </si>
  <si>
    <t>Capture, interperate, and report ground targets</t>
  </si>
  <si>
    <t>Deliver water bottle to both ground locations</t>
  </si>
  <si>
    <t>Pilot aircraft autonomusly</t>
  </si>
  <si>
    <t>Allow communication of all components</t>
  </si>
  <si>
    <t>Ground stations</t>
  </si>
  <si>
    <t xml:space="preserve">Transmit high level commands between operators and WIFI router </t>
  </si>
  <si>
    <t>Trasmit data over ROS network between groundstations to light beam</t>
  </si>
  <si>
    <t>Transmit data over ROS network between WIFI router and the WIFI antenna on the aircraft</t>
  </si>
  <si>
    <t>BEC and convert digital logic PWM to high voltage/current motor inputs</t>
  </si>
  <si>
    <t xml:space="preserve"> Provide current to all systems in the air</t>
  </si>
  <si>
    <t>Provide current to all ground systems</t>
  </si>
  <si>
    <t>Give high level commands &amp; ensure saftey of flight</t>
  </si>
  <si>
    <t>Transmits incorrect data</t>
  </si>
  <si>
    <t>Loss of Connection</t>
  </si>
  <si>
    <t>Crash</t>
  </si>
  <si>
    <t>Internal Code</t>
  </si>
  <si>
    <t>Interfearance</t>
  </si>
  <si>
    <t>Settings Incorrect</t>
  </si>
  <si>
    <t>Battery Dead</t>
  </si>
  <si>
    <t>Mission Failure Aircraft Loiters</t>
  </si>
  <si>
    <t>Hardware failure</t>
  </si>
  <si>
    <t>Antanna Incorrectly Pointed</t>
  </si>
  <si>
    <t>Poorly Connected Electrical Joint</t>
  </si>
  <si>
    <t>Software Failure</t>
  </si>
  <si>
    <t>Hardware Failure</t>
  </si>
  <si>
    <t>Inaccurate Readings</t>
  </si>
  <si>
    <t>Flight Less Smooth</t>
  </si>
  <si>
    <t>Plugged Pito Tube</t>
  </si>
  <si>
    <t>Incorrect Mounting</t>
  </si>
  <si>
    <t>High Angle of Attack</t>
  </si>
  <si>
    <t>Loss of Power</t>
  </si>
  <si>
    <t>Battery Not Charged Correctly</t>
  </si>
  <si>
    <t>Chemical Misshap</t>
  </si>
  <si>
    <t>Battery Degridation</t>
  </si>
  <si>
    <t>Props</t>
  </si>
  <si>
    <t>Rotate Props</t>
  </si>
  <si>
    <t>Provide Thrust</t>
  </si>
  <si>
    <t>Overheat</t>
  </si>
  <si>
    <t>Does Not Transmit Tourque</t>
  </si>
  <si>
    <t>Rotates the Wrong Way</t>
  </si>
  <si>
    <t>Mission Does Not Start</t>
  </si>
  <si>
    <t>Mission Failure Glide to Safe Landing</t>
  </si>
  <si>
    <t>Fire and Crash</t>
  </si>
  <si>
    <t>Wires Connected Backwards</t>
  </si>
  <si>
    <t>Props Unsecured</t>
  </si>
  <si>
    <t>Overstressing the Motors</t>
  </si>
  <si>
    <t>Does Not Provide Thrust</t>
  </si>
  <si>
    <t>Chipped/broken prop</t>
  </si>
  <si>
    <t>Does Not Transmit Electricity</t>
  </si>
  <si>
    <t>Provides Electricty to Incorrect Location</t>
  </si>
  <si>
    <t>Wires Connected to Incorrect Ports</t>
  </si>
  <si>
    <t>Electrical Short Circuit</t>
  </si>
  <si>
    <t>Electrical Open Circuit</t>
  </si>
  <si>
    <t>Servo Burns Out</t>
  </si>
  <si>
    <t>Internal Mechanics Broken</t>
  </si>
  <si>
    <t>Linkage Breaks</t>
  </si>
  <si>
    <t>Mechanical Limits Exceeded</t>
  </si>
  <si>
    <t>Components Move</t>
  </si>
  <si>
    <t>Flight Charictoristics Change</t>
  </si>
  <si>
    <t>Parts Breaks Off</t>
  </si>
  <si>
    <t>Icing</t>
  </si>
  <si>
    <t>Flight Envelop Exceeded</t>
  </si>
  <si>
    <t>Unidentified Flying Object (UFO) Impact</t>
  </si>
  <si>
    <t>Part poorly Attached</t>
  </si>
  <si>
    <t>Poor Manufacturing</t>
  </si>
  <si>
    <t>Battery Dies</t>
  </si>
  <si>
    <t>Mission Failure Manual Landing</t>
  </si>
  <si>
    <t>Charger Not Connected</t>
  </si>
  <si>
    <t>Bug in Code</t>
  </si>
  <si>
    <t>Not Brought with Us</t>
  </si>
  <si>
    <t>Mechanical Failure</t>
  </si>
  <si>
    <t>Poor Planning</t>
  </si>
  <si>
    <t>Sick</t>
  </si>
  <si>
    <t>Sends Incorrect Commands</t>
  </si>
  <si>
    <t>Poor Understanding of System</t>
  </si>
  <si>
    <t>Poor Judgement</t>
  </si>
  <si>
    <t>Bacteria or Viruses</t>
  </si>
  <si>
    <t>Can Not Attend</t>
  </si>
  <si>
    <t>Other Plans</t>
  </si>
  <si>
    <t>Poorly Assembled</t>
  </si>
  <si>
    <t>Aerobatic Flight that Saturates Controller</t>
  </si>
  <si>
    <t>Overuse</t>
  </si>
  <si>
    <t>* In this analysis "Hardware Failure" refers only to electrical hardware (e.g. USB port breaks or soldering fails)</t>
  </si>
  <si>
    <t>Failure Mode*</t>
  </si>
  <si>
    <t>Large Controll Inputs at High Velocity</t>
  </si>
  <si>
    <t>Extensive testing prior to use</t>
  </si>
  <si>
    <t>FFCL</t>
  </si>
  <si>
    <t>Assign battery saftey officer</t>
  </si>
  <si>
    <t>Hardware Failure*</t>
  </si>
  <si>
    <t>Shrink wrap all exposed wires</t>
  </si>
  <si>
    <t>Train saftey pilot</t>
  </si>
  <si>
    <t>Assigne someone to point antenna</t>
  </si>
  <si>
    <t>Extensive testing prior to use**</t>
  </si>
  <si>
    <t>FFCL*** range test</t>
  </si>
  <si>
    <t>Add warning to FFCL</t>
  </si>
  <si>
    <t>** FFCL is the Field Flight Checklist to which we will add items to test and do before flight</t>
  </si>
  <si>
    <t>Only fly in good weather</t>
  </si>
  <si>
    <t>Strap down all components</t>
  </si>
  <si>
    <t xml:space="preserve">*** Extensive testing before use refers to extensive flight tests before the competition. </t>
  </si>
  <si>
    <t>We currently perform flight tests a couple times a week.</t>
  </si>
  <si>
    <t>Extensive practice</t>
  </si>
  <si>
    <t>Perform BPS bange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</si>
</sst>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FBE-64C3-5D43-9EA6-CD6C190B64C5}">
  <sheetPr>
    <pageSetUpPr fitToPage="1"/>
  </sheetPr>
  <dimension ref="B2:O77"/>
  <sheetViews>
    <sheetView tabSelected="1" topLeftCell="A40" zoomScale="80" zoomScaleNormal="80" workbookViewId="0">
      <selection activeCell="Q70" sqref="Q70"/>
    </sheetView>
  </sheetViews>
  <sheetFormatPr baseColWidth="10" defaultRowHeight="16" x14ac:dyDescent="0.2"/>
  <cols>
    <col min="2" max="2" width="25" customWidth="1"/>
    <col min="3" max="3" width="40.6640625" customWidth="1"/>
    <col min="4" max="4" width="34.1640625" bestFit="1" customWidth="1"/>
    <col min="5" max="5" width="32.6640625" bestFit="1" customWidth="1"/>
    <col min="6" max="6" width="35.1640625" bestFit="1" customWidth="1"/>
    <col min="7" max="10" width="5.1640625" customWidth="1"/>
    <col min="11" max="11" width="29.83203125" customWidth="1"/>
    <col min="12" max="15" width="4.33203125" customWidth="1"/>
  </cols>
  <sheetData>
    <row r="2" spans="2:15" s="1" customFormat="1" ht="16" customHeight="1" x14ac:dyDescent="0.2">
      <c r="B2" s="23" t="s">
        <v>0</v>
      </c>
      <c r="C2" s="24" t="s">
        <v>1</v>
      </c>
      <c r="D2" s="23" t="s">
        <v>135</v>
      </c>
      <c r="E2" s="23" t="s">
        <v>2</v>
      </c>
      <c r="F2" s="23" t="s">
        <v>3</v>
      </c>
      <c r="G2" s="23" t="s">
        <v>4</v>
      </c>
      <c r="H2" s="23"/>
      <c r="I2" s="23"/>
      <c r="J2" s="23"/>
      <c r="K2" s="23" t="s">
        <v>9</v>
      </c>
      <c r="L2" s="23" t="s">
        <v>10</v>
      </c>
      <c r="M2" s="23"/>
      <c r="N2" s="23"/>
      <c r="O2" s="23"/>
    </row>
    <row r="3" spans="2:15" s="1" customFormat="1" ht="20" customHeight="1" x14ac:dyDescent="0.2">
      <c r="B3" s="23"/>
      <c r="C3" s="25"/>
      <c r="D3" s="23"/>
      <c r="E3" s="23"/>
      <c r="F3" s="23"/>
      <c r="G3" s="4" t="s">
        <v>5</v>
      </c>
      <c r="H3" s="4" t="s">
        <v>6</v>
      </c>
      <c r="I3" s="4" t="s">
        <v>7</v>
      </c>
      <c r="J3" s="4" t="s">
        <v>8</v>
      </c>
      <c r="K3" s="23"/>
      <c r="L3" s="4" t="s">
        <v>5</v>
      </c>
      <c r="M3" s="4" t="s">
        <v>6</v>
      </c>
      <c r="N3" s="4" t="s">
        <v>7</v>
      </c>
      <c r="O3" s="4" t="s">
        <v>8</v>
      </c>
    </row>
    <row r="4" spans="2:15" s="1" customFormat="1" ht="20" customHeight="1" x14ac:dyDescent="0.2">
      <c r="B4" s="26" t="s">
        <v>16</v>
      </c>
      <c r="C4" s="29" t="s">
        <v>27</v>
      </c>
      <c r="D4" s="6" t="s">
        <v>140</v>
      </c>
      <c r="E4" s="6" t="s">
        <v>71</v>
      </c>
      <c r="F4" s="6" t="s">
        <v>74</v>
      </c>
      <c r="G4" s="3">
        <v>8</v>
      </c>
      <c r="H4" s="3">
        <v>1</v>
      </c>
      <c r="I4" s="3">
        <v>7</v>
      </c>
      <c r="J4" s="3">
        <f>PRODUCT(G4:I4)</f>
        <v>56</v>
      </c>
      <c r="K4" s="6"/>
      <c r="L4" s="3">
        <v>8</v>
      </c>
      <c r="M4" s="3">
        <v>1</v>
      </c>
      <c r="N4" s="3">
        <v>7</v>
      </c>
      <c r="O4" s="3">
        <f>PRODUCT(L4:N4)</f>
        <v>56</v>
      </c>
    </row>
    <row r="5" spans="2:15" s="1" customFormat="1" ht="17" x14ac:dyDescent="0.2">
      <c r="B5" s="27"/>
      <c r="C5" s="30"/>
      <c r="D5" s="6" t="s">
        <v>64</v>
      </c>
      <c r="E5" s="6" t="s">
        <v>66</v>
      </c>
      <c r="F5" s="6" t="s">
        <v>67</v>
      </c>
      <c r="G5" s="3">
        <v>9</v>
      </c>
      <c r="H5" s="3">
        <v>1</v>
      </c>
      <c r="I5" s="3">
        <v>10</v>
      </c>
      <c r="J5" s="3">
        <f t="shared" ref="J5:J48" si="0">PRODUCT(G5:I5)</f>
        <v>90</v>
      </c>
      <c r="K5" s="6" t="s">
        <v>144</v>
      </c>
      <c r="L5" s="3">
        <v>9</v>
      </c>
      <c r="M5" s="3">
        <v>1</v>
      </c>
      <c r="N5" s="3">
        <v>10</v>
      </c>
      <c r="O5" s="3">
        <f t="shared" ref="O5:O25" si="1">PRODUCT(L5:N5)</f>
        <v>90</v>
      </c>
    </row>
    <row r="6" spans="2:15" x14ac:dyDescent="0.2">
      <c r="B6" s="28"/>
      <c r="C6" s="31"/>
      <c r="D6" s="7" t="s">
        <v>65</v>
      </c>
      <c r="E6" s="7" t="s">
        <v>71</v>
      </c>
      <c r="F6" s="7" t="s">
        <v>68</v>
      </c>
      <c r="G6" s="2">
        <v>8</v>
      </c>
      <c r="H6" s="2">
        <v>4</v>
      </c>
      <c r="I6" s="2">
        <v>9</v>
      </c>
      <c r="J6" s="3">
        <f t="shared" si="0"/>
        <v>288</v>
      </c>
      <c r="K6" s="7" t="s">
        <v>145</v>
      </c>
      <c r="L6" s="2">
        <v>8</v>
      </c>
      <c r="M6" s="2">
        <v>4</v>
      </c>
      <c r="N6" s="2">
        <v>3</v>
      </c>
      <c r="O6" s="3">
        <f t="shared" si="1"/>
        <v>96</v>
      </c>
    </row>
    <row r="7" spans="2:15" x14ac:dyDescent="0.2">
      <c r="B7" s="32" t="s">
        <v>17</v>
      </c>
      <c r="C7" s="35" t="s">
        <v>28</v>
      </c>
      <c r="D7" s="9" t="s">
        <v>76</v>
      </c>
      <c r="E7" s="9" t="s">
        <v>71</v>
      </c>
      <c r="F7" s="9" t="s">
        <v>74</v>
      </c>
      <c r="G7" s="5">
        <v>8</v>
      </c>
      <c r="H7" s="5">
        <v>2</v>
      </c>
      <c r="I7" s="5">
        <v>7</v>
      </c>
      <c r="J7" s="14">
        <f t="shared" si="0"/>
        <v>112</v>
      </c>
      <c r="K7" s="9" t="s">
        <v>138</v>
      </c>
      <c r="L7" s="5">
        <v>8</v>
      </c>
      <c r="M7" s="5">
        <v>2</v>
      </c>
      <c r="N7" s="5">
        <v>3</v>
      </c>
      <c r="O7" s="14">
        <f t="shared" si="1"/>
        <v>48</v>
      </c>
    </row>
    <row r="8" spans="2:15" x14ac:dyDescent="0.2">
      <c r="B8" s="33"/>
      <c r="C8" s="36"/>
      <c r="D8" s="9" t="s">
        <v>64</v>
      </c>
      <c r="E8" s="9" t="s">
        <v>66</v>
      </c>
      <c r="F8" s="9" t="s">
        <v>69</v>
      </c>
      <c r="G8" s="5">
        <v>9</v>
      </c>
      <c r="H8" s="5">
        <v>2</v>
      </c>
      <c r="I8" s="5">
        <v>6</v>
      </c>
      <c r="J8" s="14">
        <f t="shared" si="0"/>
        <v>108</v>
      </c>
      <c r="K8" s="9" t="s">
        <v>138</v>
      </c>
      <c r="L8" s="5">
        <v>9</v>
      </c>
      <c r="M8" s="5">
        <v>1</v>
      </c>
      <c r="N8" s="5">
        <v>6</v>
      </c>
      <c r="O8" s="14">
        <f t="shared" si="1"/>
        <v>54</v>
      </c>
    </row>
    <row r="9" spans="2:15" x14ac:dyDescent="0.2">
      <c r="B9" s="33"/>
      <c r="C9" s="36"/>
      <c r="D9" s="41" t="s">
        <v>65</v>
      </c>
      <c r="E9" s="41" t="s">
        <v>71</v>
      </c>
      <c r="F9" s="9" t="s">
        <v>69</v>
      </c>
      <c r="G9" s="5">
        <v>8</v>
      </c>
      <c r="H9" s="5">
        <v>6</v>
      </c>
      <c r="I9" s="5">
        <v>8</v>
      </c>
      <c r="J9" s="14">
        <f t="shared" si="0"/>
        <v>384</v>
      </c>
      <c r="K9" s="9" t="s">
        <v>138</v>
      </c>
      <c r="L9" s="5">
        <v>8</v>
      </c>
      <c r="M9" s="5">
        <v>4</v>
      </c>
      <c r="N9" s="5">
        <v>3</v>
      </c>
      <c r="O9" s="14">
        <f t="shared" si="1"/>
        <v>96</v>
      </c>
    </row>
    <row r="10" spans="2:15" x14ac:dyDescent="0.2">
      <c r="B10" s="33"/>
      <c r="C10" s="36"/>
      <c r="D10" s="42"/>
      <c r="E10" s="42"/>
      <c r="F10" s="9" t="s">
        <v>68</v>
      </c>
      <c r="G10" s="5">
        <v>8</v>
      </c>
      <c r="H10" s="5">
        <v>4</v>
      </c>
      <c r="I10" s="5">
        <v>9</v>
      </c>
      <c r="J10" s="14">
        <f t="shared" si="0"/>
        <v>288</v>
      </c>
      <c r="K10" s="9" t="s">
        <v>138</v>
      </c>
      <c r="L10" s="5">
        <v>8</v>
      </c>
      <c r="M10" s="5">
        <v>4</v>
      </c>
      <c r="N10" s="5">
        <v>3</v>
      </c>
      <c r="O10" s="14">
        <f t="shared" si="1"/>
        <v>96</v>
      </c>
    </row>
    <row r="11" spans="2:15" x14ac:dyDescent="0.2">
      <c r="B11" s="34"/>
      <c r="C11" s="37"/>
      <c r="D11" s="43"/>
      <c r="E11" s="43"/>
      <c r="F11" s="9" t="s">
        <v>70</v>
      </c>
      <c r="G11" s="5">
        <v>8</v>
      </c>
      <c r="H11" s="5">
        <v>6</v>
      </c>
      <c r="I11" s="5">
        <v>3</v>
      </c>
      <c r="J11" s="14">
        <f t="shared" si="0"/>
        <v>144</v>
      </c>
      <c r="K11" s="9" t="s">
        <v>138</v>
      </c>
      <c r="L11" s="5">
        <v>8</v>
      </c>
      <c r="M11" s="5">
        <v>4</v>
      </c>
      <c r="N11" s="5">
        <v>2</v>
      </c>
      <c r="O11" s="14">
        <f t="shared" si="1"/>
        <v>64</v>
      </c>
    </row>
    <row r="12" spans="2:15" x14ac:dyDescent="0.2">
      <c r="B12" s="26" t="s">
        <v>29</v>
      </c>
      <c r="C12" s="29" t="s">
        <v>35</v>
      </c>
      <c r="D12" s="10" t="s">
        <v>76</v>
      </c>
      <c r="E12" s="11" t="s">
        <v>118</v>
      </c>
      <c r="F12" s="7" t="s">
        <v>74</v>
      </c>
      <c r="G12" s="19">
        <v>6</v>
      </c>
      <c r="H12" s="2">
        <v>1</v>
      </c>
      <c r="I12" s="2">
        <v>7</v>
      </c>
      <c r="J12" s="3">
        <f t="shared" si="0"/>
        <v>42</v>
      </c>
      <c r="K12" s="7"/>
      <c r="L12" s="19">
        <v>6</v>
      </c>
      <c r="M12" s="2">
        <v>1</v>
      </c>
      <c r="N12" s="2">
        <v>7</v>
      </c>
      <c r="O12" s="3">
        <f t="shared" si="1"/>
        <v>42</v>
      </c>
    </row>
    <row r="13" spans="2:15" x14ac:dyDescent="0.2">
      <c r="B13" s="28"/>
      <c r="C13" s="31"/>
      <c r="D13" s="12" t="s">
        <v>65</v>
      </c>
      <c r="E13" s="11" t="s">
        <v>118</v>
      </c>
      <c r="F13" s="7" t="s">
        <v>73</v>
      </c>
      <c r="G13" s="2">
        <v>6</v>
      </c>
      <c r="H13" s="2">
        <v>7</v>
      </c>
      <c r="I13" s="2">
        <v>3</v>
      </c>
      <c r="J13" s="3">
        <f t="shared" si="0"/>
        <v>126</v>
      </c>
      <c r="K13" s="7" t="s">
        <v>143</v>
      </c>
      <c r="L13" s="2">
        <v>6</v>
      </c>
      <c r="M13" s="2">
        <v>3</v>
      </c>
      <c r="N13" s="2">
        <v>3</v>
      </c>
      <c r="O13" s="3">
        <f t="shared" si="1"/>
        <v>54</v>
      </c>
    </row>
    <row r="14" spans="2:15" x14ac:dyDescent="0.2">
      <c r="B14" s="32" t="s">
        <v>15</v>
      </c>
      <c r="C14" s="35" t="s">
        <v>34</v>
      </c>
      <c r="D14" s="41" t="s">
        <v>72</v>
      </c>
      <c r="E14" s="13" t="s">
        <v>118</v>
      </c>
      <c r="F14" s="9" t="s">
        <v>74</v>
      </c>
      <c r="G14" s="5">
        <v>6</v>
      </c>
      <c r="H14" s="5">
        <v>2</v>
      </c>
      <c r="I14" s="5">
        <v>7</v>
      </c>
      <c r="J14" s="14">
        <f t="shared" si="0"/>
        <v>84</v>
      </c>
      <c r="K14" s="9"/>
      <c r="L14" s="5">
        <v>6</v>
      </c>
      <c r="M14" s="5">
        <v>2</v>
      </c>
      <c r="N14" s="5">
        <v>7</v>
      </c>
      <c r="O14" s="14">
        <f t="shared" si="1"/>
        <v>84</v>
      </c>
    </row>
    <row r="15" spans="2:15" x14ac:dyDescent="0.2">
      <c r="B15" s="34"/>
      <c r="C15" s="37"/>
      <c r="D15" s="43"/>
      <c r="E15" s="9" t="s">
        <v>66</v>
      </c>
      <c r="F15" s="9" t="s">
        <v>74</v>
      </c>
      <c r="G15" s="5">
        <v>9</v>
      </c>
      <c r="H15" s="5">
        <v>1</v>
      </c>
      <c r="I15" s="5">
        <v>7</v>
      </c>
      <c r="J15" s="14">
        <f t="shared" si="0"/>
        <v>63</v>
      </c>
      <c r="K15" s="9" t="s">
        <v>137</v>
      </c>
      <c r="L15" s="5">
        <v>9</v>
      </c>
      <c r="M15" s="5">
        <v>1</v>
      </c>
      <c r="N15" s="5">
        <v>3</v>
      </c>
      <c r="O15" s="14">
        <f t="shared" si="1"/>
        <v>27</v>
      </c>
    </row>
    <row r="16" spans="2:15" x14ac:dyDescent="0.2">
      <c r="B16" s="26" t="s">
        <v>18</v>
      </c>
      <c r="C16" s="29" t="s">
        <v>30</v>
      </c>
      <c r="D16" s="11" t="s">
        <v>75</v>
      </c>
      <c r="E16" s="7" t="s">
        <v>66</v>
      </c>
      <c r="F16" s="7" t="s">
        <v>67</v>
      </c>
      <c r="G16" s="2">
        <v>9</v>
      </c>
      <c r="H16" s="2">
        <v>3</v>
      </c>
      <c r="I16" s="2">
        <v>6</v>
      </c>
      <c r="J16" s="3">
        <f t="shared" si="0"/>
        <v>162</v>
      </c>
      <c r="K16" s="7" t="s">
        <v>137</v>
      </c>
      <c r="L16" s="2">
        <v>9</v>
      </c>
      <c r="M16" s="2">
        <v>3</v>
      </c>
      <c r="N16" s="2">
        <v>3</v>
      </c>
      <c r="O16" s="3">
        <f t="shared" si="1"/>
        <v>81</v>
      </c>
    </row>
    <row r="17" spans="2:15" x14ac:dyDescent="0.2">
      <c r="B17" s="28"/>
      <c r="C17" s="31"/>
      <c r="D17" s="7" t="s">
        <v>76</v>
      </c>
      <c r="E17" s="7" t="s">
        <v>66</v>
      </c>
      <c r="F17" s="7" t="s">
        <v>74</v>
      </c>
      <c r="G17" s="2">
        <v>9</v>
      </c>
      <c r="H17" s="2">
        <v>3</v>
      </c>
      <c r="I17" s="2">
        <v>7</v>
      </c>
      <c r="J17" s="3">
        <f t="shared" si="0"/>
        <v>189</v>
      </c>
      <c r="K17" s="7" t="s">
        <v>137</v>
      </c>
      <c r="L17" s="2">
        <v>9</v>
      </c>
      <c r="M17" s="2">
        <v>3</v>
      </c>
      <c r="N17" s="2">
        <v>3</v>
      </c>
      <c r="O17" s="3">
        <f t="shared" si="1"/>
        <v>81</v>
      </c>
    </row>
    <row r="18" spans="2:15" x14ac:dyDescent="0.2">
      <c r="B18" s="32" t="s">
        <v>19</v>
      </c>
      <c r="C18" s="35" t="s">
        <v>31</v>
      </c>
      <c r="D18" s="9" t="s">
        <v>75</v>
      </c>
      <c r="E18" s="9" t="s">
        <v>78</v>
      </c>
      <c r="F18" s="9" t="s">
        <v>67</v>
      </c>
      <c r="G18" s="5">
        <v>4</v>
      </c>
      <c r="H18" s="5">
        <v>1</v>
      </c>
      <c r="I18" s="5">
        <v>10</v>
      </c>
      <c r="J18" s="14">
        <f t="shared" si="0"/>
        <v>40</v>
      </c>
      <c r="K18" s="9"/>
      <c r="L18" s="5">
        <v>4</v>
      </c>
      <c r="M18" s="5">
        <v>1</v>
      </c>
      <c r="N18" s="5">
        <v>10</v>
      </c>
      <c r="O18" s="14">
        <f t="shared" si="1"/>
        <v>40</v>
      </c>
    </row>
    <row r="19" spans="2:15" x14ac:dyDescent="0.2">
      <c r="B19" s="33"/>
      <c r="C19" s="36"/>
      <c r="D19" s="41" t="s">
        <v>77</v>
      </c>
      <c r="E19" s="41" t="s">
        <v>78</v>
      </c>
      <c r="F19" s="9" t="s">
        <v>79</v>
      </c>
      <c r="G19" s="5">
        <v>4</v>
      </c>
      <c r="H19" s="5">
        <v>4</v>
      </c>
      <c r="I19" s="5">
        <v>5</v>
      </c>
      <c r="J19" s="14">
        <f t="shared" si="0"/>
        <v>80</v>
      </c>
      <c r="K19" s="9"/>
      <c r="L19" s="5">
        <v>4</v>
      </c>
      <c r="M19" s="5">
        <v>4</v>
      </c>
      <c r="N19" s="5">
        <v>5</v>
      </c>
      <c r="O19" s="14">
        <f t="shared" si="1"/>
        <v>80</v>
      </c>
    </row>
    <row r="20" spans="2:15" x14ac:dyDescent="0.2">
      <c r="B20" s="33"/>
      <c r="C20" s="36"/>
      <c r="D20" s="42"/>
      <c r="E20" s="42"/>
      <c r="F20" s="9" t="s">
        <v>81</v>
      </c>
      <c r="G20" s="5">
        <v>4</v>
      </c>
      <c r="H20" s="5">
        <v>4</v>
      </c>
      <c r="I20" s="5">
        <v>2</v>
      </c>
      <c r="J20" s="14">
        <f t="shared" si="0"/>
        <v>32</v>
      </c>
      <c r="K20" s="9"/>
      <c r="L20" s="5">
        <v>4</v>
      </c>
      <c r="M20" s="5">
        <v>4</v>
      </c>
      <c r="N20" s="5">
        <v>2</v>
      </c>
      <c r="O20" s="14">
        <f t="shared" si="1"/>
        <v>32</v>
      </c>
    </row>
    <row r="21" spans="2:15" x14ac:dyDescent="0.2">
      <c r="B21" s="33"/>
      <c r="C21" s="36"/>
      <c r="D21" s="43"/>
      <c r="E21" s="43"/>
      <c r="F21" s="9" t="s">
        <v>80</v>
      </c>
      <c r="G21" s="5">
        <v>4</v>
      </c>
      <c r="H21" s="5">
        <v>2</v>
      </c>
      <c r="I21" s="5">
        <v>2</v>
      </c>
      <c r="J21" s="14">
        <f t="shared" si="0"/>
        <v>16</v>
      </c>
      <c r="K21" s="9"/>
      <c r="L21" s="5">
        <v>4</v>
      </c>
      <c r="M21" s="5">
        <v>2</v>
      </c>
      <c r="N21" s="5">
        <v>2</v>
      </c>
      <c r="O21" s="14">
        <f t="shared" si="1"/>
        <v>16</v>
      </c>
    </row>
    <row r="22" spans="2:15" x14ac:dyDescent="0.2">
      <c r="B22" s="34"/>
      <c r="C22" s="37"/>
      <c r="D22" s="9" t="s">
        <v>76</v>
      </c>
      <c r="E22" s="9" t="s">
        <v>78</v>
      </c>
      <c r="F22" s="9" t="s">
        <v>74</v>
      </c>
      <c r="G22" s="5">
        <v>4</v>
      </c>
      <c r="H22" s="5">
        <v>1</v>
      </c>
      <c r="I22" s="5">
        <v>7</v>
      </c>
      <c r="J22" s="14">
        <f t="shared" si="0"/>
        <v>28</v>
      </c>
      <c r="K22" s="9"/>
      <c r="L22" s="5">
        <v>4</v>
      </c>
      <c r="M22" s="5">
        <v>1</v>
      </c>
      <c r="N22" s="5">
        <v>7</v>
      </c>
      <c r="O22" s="14">
        <f t="shared" si="1"/>
        <v>28</v>
      </c>
    </row>
    <row r="23" spans="2:15" x14ac:dyDescent="0.2">
      <c r="B23" s="26" t="s">
        <v>20</v>
      </c>
      <c r="C23" s="29" t="s">
        <v>33</v>
      </c>
      <c r="D23" s="7" t="s">
        <v>75</v>
      </c>
      <c r="E23" s="7" t="s">
        <v>66</v>
      </c>
      <c r="F23" s="7" t="s">
        <v>67</v>
      </c>
      <c r="G23" s="2">
        <v>9</v>
      </c>
      <c r="H23" s="2">
        <v>1</v>
      </c>
      <c r="I23" s="2">
        <v>10</v>
      </c>
      <c r="J23" s="3">
        <f t="shared" si="0"/>
        <v>90</v>
      </c>
      <c r="K23" s="7" t="s">
        <v>137</v>
      </c>
      <c r="L23" s="2">
        <v>9</v>
      </c>
      <c r="M23" s="2">
        <v>1</v>
      </c>
      <c r="N23" s="2">
        <v>3</v>
      </c>
      <c r="O23" s="3">
        <f t="shared" si="1"/>
        <v>27</v>
      </c>
    </row>
    <row r="24" spans="2:15" x14ac:dyDescent="0.2">
      <c r="B24" s="27"/>
      <c r="C24" s="30"/>
      <c r="D24" s="7" t="s">
        <v>77</v>
      </c>
      <c r="E24" s="7" t="s">
        <v>66</v>
      </c>
      <c r="F24" s="7" t="s">
        <v>68</v>
      </c>
      <c r="G24" s="2">
        <v>9</v>
      </c>
      <c r="H24" s="2">
        <v>3</v>
      </c>
      <c r="I24" s="2">
        <v>8</v>
      </c>
      <c r="J24" s="3">
        <f t="shared" si="0"/>
        <v>216</v>
      </c>
      <c r="K24" s="7" t="s">
        <v>137</v>
      </c>
      <c r="L24" s="2">
        <v>9</v>
      </c>
      <c r="M24" s="2">
        <v>3</v>
      </c>
      <c r="N24" s="2">
        <v>3</v>
      </c>
      <c r="O24" s="3">
        <f t="shared" si="1"/>
        <v>81</v>
      </c>
    </row>
    <row r="25" spans="2:15" x14ac:dyDescent="0.2">
      <c r="B25" s="28"/>
      <c r="C25" s="31"/>
      <c r="D25" s="7" t="s">
        <v>76</v>
      </c>
      <c r="E25" s="7" t="s">
        <v>66</v>
      </c>
      <c r="F25" s="7" t="s">
        <v>74</v>
      </c>
      <c r="G25" s="2">
        <v>9</v>
      </c>
      <c r="H25" s="2">
        <v>1</v>
      </c>
      <c r="I25" s="2">
        <v>7</v>
      </c>
      <c r="J25" s="3">
        <f t="shared" si="0"/>
        <v>63</v>
      </c>
      <c r="K25" s="7" t="s">
        <v>137</v>
      </c>
      <c r="L25" s="2">
        <v>9</v>
      </c>
      <c r="M25" s="2">
        <v>1</v>
      </c>
      <c r="N25" s="2">
        <v>3</v>
      </c>
      <c r="O25" s="3">
        <f t="shared" si="1"/>
        <v>27</v>
      </c>
    </row>
    <row r="26" spans="2:15" x14ac:dyDescent="0.2">
      <c r="B26" s="32" t="s">
        <v>32</v>
      </c>
      <c r="C26" s="35" t="s">
        <v>36</v>
      </c>
      <c r="D26" s="9" t="s">
        <v>75</v>
      </c>
      <c r="E26" s="9" t="s">
        <v>66</v>
      </c>
      <c r="F26" s="9" t="s">
        <v>67</v>
      </c>
      <c r="G26" s="5">
        <v>9</v>
      </c>
      <c r="H26" s="5">
        <v>3</v>
      </c>
      <c r="I26" s="5">
        <v>10</v>
      </c>
      <c r="J26" s="14">
        <f>PRODUCT(G26:I26)</f>
        <v>270</v>
      </c>
      <c r="K26" s="9" t="s">
        <v>137</v>
      </c>
      <c r="L26" s="5">
        <v>9</v>
      </c>
      <c r="M26" s="5">
        <v>3</v>
      </c>
      <c r="N26" s="5">
        <v>3</v>
      </c>
      <c r="O26" s="14">
        <f>PRODUCT(L26:N26)</f>
        <v>81</v>
      </c>
    </row>
    <row r="27" spans="2:15" x14ac:dyDescent="0.2">
      <c r="B27" s="33"/>
      <c r="C27" s="36"/>
      <c r="D27" s="9" t="s">
        <v>77</v>
      </c>
      <c r="E27" s="9" t="s">
        <v>66</v>
      </c>
      <c r="F27" s="9" t="s">
        <v>68</v>
      </c>
      <c r="G27" s="5">
        <v>9</v>
      </c>
      <c r="H27" s="5">
        <v>4</v>
      </c>
      <c r="I27" s="5">
        <v>5</v>
      </c>
      <c r="J27" s="14">
        <f t="shared" si="0"/>
        <v>180</v>
      </c>
      <c r="K27" s="9" t="s">
        <v>138</v>
      </c>
      <c r="L27" s="5">
        <v>9</v>
      </c>
      <c r="M27" s="5">
        <v>4</v>
      </c>
      <c r="N27" s="5">
        <v>4</v>
      </c>
      <c r="O27" s="14">
        <f t="shared" ref="O27:O48" si="2">PRODUCT(L27:N27)</f>
        <v>144</v>
      </c>
    </row>
    <row r="28" spans="2:15" x14ac:dyDescent="0.2">
      <c r="B28" s="34"/>
      <c r="C28" s="37"/>
      <c r="D28" s="9" t="s">
        <v>76</v>
      </c>
      <c r="E28" s="13" t="s">
        <v>118</v>
      </c>
      <c r="F28" s="9" t="s">
        <v>74</v>
      </c>
      <c r="G28" s="5">
        <v>6</v>
      </c>
      <c r="H28" s="5">
        <v>1</v>
      </c>
      <c r="I28" s="5">
        <v>7</v>
      </c>
      <c r="J28" s="14">
        <f t="shared" si="0"/>
        <v>42</v>
      </c>
      <c r="K28" s="9"/>
      <c r="L28" s="5">
        <v>6</v>
      </c>
      <c r="M28" s="5">
        <v>1</v>
      </c>
      <c r="N28" s="5">
        <v>7</v>
      </c>
      <c r="O28" s="14">
        <f t="shared" si="2"/>
        <v>42</v>
      </c>
    </row>
    <row r="29" spans="2:15" x14ac:dyDescent="0.2">
      <c r="B29" s="26" t="s">
        <v>21</v>
      </c>
      <c r="C29" s="29" t="s">
        <v>61</v>
      </c>
      <c r="D29" s="38" t="s">
        <v>82</v>
      </c>
      <c r="E29" s="38" t="s">
        <v>66</v>
      </c>
      <c r="F29" s="7" t="s">
        <v>83</v>
      </c>
      <c r="G29" s="2">
        <v>9</v>
      </c>
      <c r="H29" s="2">
        <v>5</v>
      </c>
      <c r="I29" s="2">
        <v>3</v>
      </c>
      <c r="J29" s="3">
        <f t="shared" si="0"/>
        <v>135</v>
      </c>
      <c r="K29" s="7" t="s">
        <v>138</v>
      </c>
      <c r="L29" s="2">
        <v>9</v>
      </c>
      <c r="M29" s="2">
        <v>5</v>
      </c>
      <c r="N29" s="2">
        <v>2</v>
      </c>
      <c r="O29" s="3">
        <f t="shared" si="2"/>
        <v>90</v>
      </c>
    </row>
    <row r="30" spans="2:15" x14ac:dyDescent="0.2">
      <c r="B30" s="27"/>
      <c r="C30" s="30"/>
      <c r="D30" s="39"/>
      <c r="E30" s="39"/>
      <c r="F30" s="7" t="s">
        <v>84</v>
      </c>
      <c r="G30" s="2">
        <v>9</v>
      </c>
      <c r="H30" s="2">
        <v>2</v>
      </c>
      <c r="I30" s="2">
        <v>3</v>
      </c>
      <c r="J30" s="3">
        <f t="shared" si="0"/>
        <v>54</v>
      </c>
      <c r="K30" s="7" t="s">
        <v>139</v>
      </c>
      <c r="L30" s="2">
        <v>9</v>
      </c>
      <c r="M30" s="2">
        <v>1</v>
      </c>
      <c r="N30" s="2">
        <v>2</v>
      </c>
      <c r="O30" s="3">
        <f t="shared" si="2"/>
        <v>18</v>
      </c>
    </row>
    <row r="31" spans="2:15" x14ac:dyDescent="0.2">
      <c r="B31" s="28"/>
      <c r="C31" s="31"/>
      <c r="D31" s="40"/>
      <c r="E31" s="40"/>
      <c r="F31" s="7" t="s">
        <v>85</v>
      </c>
      <c r="G31" s="2">
        <v>9</v>
      </c>
      <c r="H31" s="2">
        <v>1</v>
      </c>
      <c r="I31" s="2">
        <v>1</v>
      </c>
      <c r="J31" s="3">
        <f t="shared" si="0"/>
        <v>9</v>
      </c>
      <c r="K31" s="7" t="s">
        <v>138</v>
      </c>
      <c r="L31" s="2">
        <v>9</v>
      </c>
      <c r="M31" s="2">
        <v>1</v>
      </c>
      <c r="N31" s="2">
        <v>1</v>
      </c>
      <c r="O31" s="3">
        <f t="shared" si="2"/>
        <v>9</v>
      </c>
    </row>
    <row r="32" spans="2:15" ht="34" x14ac:dyDescent="0.2">
      <c r="B32" s="5" t="s">
        <v>22</v>
      </c>
      <c r="C32" s="21" t="s">
        <v>60</v>
      </c>
      <c r="D32" s="9" t="s">
        <v>76</v>
      </c>
      <c r="E32" s="9" t="s">
        <v>66</v>
      </c>
      <c r="F32" s="9" t="s">
        <v>74</v>
      </c>
      <c r="G32" s="5">
        <v>9</v>
      </c>
      <c r="H32" s="5">
        <v>1</v>
      </c>
      <c r="I32" s="5">
        <v>7</v>
      </c>
      <c r="J32" s="14">
        <f t="shared" si="0"/>
        <v>63</v>
      </c>
      <c r="K32" s="9" t="s">
        <v>137</v>
      </c>
      <c r="L32" s="5">
        <v>9</v>
      </c>
      <c r="M32" s="5">
        <v>1</v>
      </c>
      <c r="N32" s="5">
        <v>3</v>
      </c>
      <c r="O32" s="14">
        <f t="shared" si="2"/>
        <v>27</v>
      </c>
    </row>
    <row r="33" spans="2:15" x14ac:dyDescent="0.2">
      <c r="B33" s="26" t="s">
        <v>23</v>
      </c>
      <c r="C33" s="29" t="s">
        <v>87</v>
      </c>
      <c r="D33" s="7" t="s">
        <v>89</v>
      </c>
      <c r="E33" s="7" t="s">
        <v>94</v>
      </c>
      <c r="F33" s="7" t="s">
        <v>97</v>
      </c>
      <c r="G33" s="2">
        <v>10</v>
      </c>
      <c r="H33" s="2">
        <v>3</v>
      </c>
      <c r="I33" s="2">
        <v>5</v>
      </c>
      <c r="J33" s="3">
        <f t="shared" si="0"/>
        <v>150</v>
      </c>
      <c r="K33" s="7" t="s">
        <v>146</v>
      </c>
      <c r="L33" s="2">
        <v>10</v>
      </c>
      <c r="M33" s="2">
        <v>2</v>
      </c>
      <c r="N33" s="2">
        <v>5</v>
      </c>
      <c r="O33" s="3">
        <f t="shared" si="2"/>
        <v>100</v>
      </c>
    </row>
    <row r="34" spans="2:15" x14ac:dyDescent="0.2">
      <c r="B34" s="27"/>
      <c r="C34" s="30"/>
      <c r="D34" s="7" t="s">
        <v>90</v>
      </c>
      <c r="E34" s="7" t="s">
        <v>93</v>
      </c>
      <c r="F34" s="7" t="s">
        <v>96</v>
      </c>
      <c r="G34" s="2">
        <v>7</v>
      </c>
      <c r="H34" s="2">
        <v>8</v>
      </c>
      <c r="I34" s="2">
        <v>3</v>
      </c>
      <c r="J34" s="3">
        <f t="shared" si="0"/>
        <v>168</v>
      </c>
      <c r="K34" s="7" t="s">
        <v>138</v>
      </c>
      <c r="L34" s="2">
        <v>7</v>
      </c>
      <c r="M34" s="2">
        <v>5</v>
      </c>
      <c r="N34" s="2">
        <v>2</v>
      </c>
      <c r="O34" s="3">
        <f t="shared" si="2"/>
        <v>70</v>
      </c>
    </row>
    <row r="35" spans="2:15" x14ac:dyDescent="0.2">
      <c r="B35" s="27"/>
      <c r="C35" s="30"/>
      <c r="D35" s="7" t="s">
        <v>91</v>
      </c>
      <c r="E35" s="7" t="s">
        <v>92</v>
      </c>
      <c r="F35" s="7" t="s">
        <v>95</v>
      </c>
      <c r="G35" s="2">
        <v>6</v>
      </c>
      <c r="H35" s="2">
        <v>3</v>
      </c>
      <c r="I35" s="2">
        <v>2</v>
      </c>
      <c r="J35" s="3">
        <f t="shared" si="0"/>
        <v>36</v>
      </c>
      <c r="K35" s="7"/>
      <c r="L35" s="2">
        <v>6</v>
      </c>
      <c r="M35" s="2">
        <v>3</v>
      </c>
      <c r="N35" s="2">
        <v>2</v>
      </c>
      <c r="O35" s="3">
        <f t="shared" si="2"/>
        <v>36</v>
      </c>
    </row>
    <row r="36" spans="2:15" x14ac:dyDescent="0.2">
      <c r="B36" s="28"/>
      <c r="C36" s="31"/>
      <c r="D36" s="7" t="s">
        <v>76</v>
      </c>
      <c r="E36" s="7" t="s">
        <v>93</v>
      </c>
      <c r="F36" s="7" t="s">
        <v>74</v>
      </c>
      <c r="G36" s="2">
        <v>7</v>
      </c>
      <c r="H36" s="2">
        <v>1</v>
      </c>
      <c r="I36" s="2">
        <v>7</v>
      </c>
      <c r="J36" s="3">
        <f t="shared" si="0"/>
        <v>49</v>
      </c>
      <c r="K36" s="7"/>
      <c r="L36" s="2">
        <v>7</v>
      </c>
      <c r="M36" s="2">
        <v>1</v>
      </c>
      <c r="N36" s="2">
        <v>7</v>
      </c>
      <c r="O36" s="3">
        <f t="shared" si="2"/>
        <v>49</v>
      </c>
    </row>
    <row r="37" spans="2:15" ht="17" x14ac:dyDescent="0.2">
      <c r="B37" s="5" t="s">
        <v>86</v>
      </c>
      <c r="C37" s="21" t="s">
        <v>88</v>
      </c>
      <c r="D37" s="9" t="s">
        <v>98</v>
      </c>
      <c r="E37" s="9" t="s">
        <v>93</v>
      </c>
      <c r="F37" s="9" t="s">
        <v>99</v>
      </c>
      <c r="G37" s="5">
        <v>7</v>
      </c>
      <c r="H37" s="5">
        <v>5</v>
      </c>
      <c r="I37" s="5">
        <v>3</v>
      </c>
      <c r="J37" s="14">
        <f t="shared" si="0"/>
        <v>105</v>
      </c>
      <c r="K37" s="9"/>
      <c r="L37" s="5">
        <v>7</v>
      </c>
      <c r="M37" s="5">
        <v>5</v>
      </c>
      <c r="N37" s="5">
        <v>3</v>
      </c>
      <c r="O37" s="14">
        <f t="shared" si="2"/>
        <v>105</v>
      </c>
    </row>
    <row r="38" spans="2:15" x14ac:dyDescent="0.2">
      <c r="B38" s="26" t="s">
        <v>24</v>
      </c>
      <c r="C38" s="29" t="s">
        <v>39</v>
      </c>
      <c r="D38" s="7" t="s">
        <v>101</v>
      </c>
      <c r="E38" s="7" t="s">
        <v>66</v>
      </c>
      <c r="F38" s="7" t="s">
        <v>102</v>
      </c>
      <c r="G38" s="2">
        <v>9</v>
      </c>
      <c r="H38" s="2">
        <v>7</v>
      </c>
      <c r="I38" s="2">
        <v>8</v>
      </c>
      <c r="J38" s="3">
        <f t="shared" si="0"/>
        <v>504</v>
      </c>
      <c r="K38" s="7" t="s">
        <v>138</v>
      </c>
      <c r="L38" s="2">
        <v>9</v>
      </c>
      <c r="M38" s="2">
        <v>3</v>
      </c>
      <c r="N38" s="2">
        <v>3</v>
      </c>
      <c r="O38" s="3">
        <f t="shared" si="2"/>
        <v>81</v>
      </c>
    </row>
    <row r="39" spans="2:15" x14ac:dyDescent="0.2">
      <c r="B39" s="27"/>
      <c r="C39" s="30"/>
      <c r="D39" s="38" t="s">
        <v>100</v>
      </c>
      <c r="E39" s="7" t="s">
        <v>66</v>
      </c>
      <c r="F39" s="7" t="s">
        <v>103</v>
      </c>
      <c r="G39" s="2">
        <v>9</v>
      </c>
      <c r="H39" s="2">
        <v>3</v>
      </c>
      <c r="I39" s="2">
        <v>8</v>
      </c>
      <c r="J39" s="3">
        <f t="shared" si="0"/>
        <v>216</v>
      </c>
      <c r="K39" s="7" t="s">
        <v>141</v>
      </c>
      <c r="L39" s="2">
        <v>9</v>
      </c>
      <c r="M39" s="2">
        <v>1</v>
      </c>
      <c r="N39" s="2">
        <v>8</v>
      </c>
      <c r="O39" s="3">
        <f t="shared" si="2"/>
        <v>72</v>
      </c>
    </row>
    <row r="40" spans="2:15" x14ac:dyDescent="0.2">
      <c r="B40" s="28"/>
      <c r="C40" s="31"/>
      <c r="D40" s="40"/>
      <c r="E40" s="7" t="s">
        <v>66</v>
      </c>
      <c r="F40" s="7" t="s">
        <v>104</v>
      </c>
      <c r="G40" s="2">
        <v>9</v>
      </c>
      <c r="H40" s="2">
        <v>8</v>
      </c>
      <c r="I40" s="2">
        <v>5</v>
      </c>
      <c r="J40" s="3">
        <f t="shared" si="0"/>
        <v>360</v>
      </c>
      <c r="K40" s="7" t="s">
        <v>138</v>
      </c>
      <c r="L40" s="2">
        <v>9</v>
      </c>
      <c r="M40" s="2">
        <v>8</v>
      </c>
      <c r="N40" s="2">
        <v>1</v>
      </c>
      <c r="O40" s="3">
        <f t="shared" si="2"/>
        <v>72</v>
      </c>
    </row>
    <row r="41" spans="2:15" x14ac:dyDescent="0.2">
      <c r="B41" s="32" t="s">
        <v>25</v>
      </c>
      <c r="C41" s="35" t="s">
        <v>37</v>
      </c>
      <c r="D41" s="41" t="s">
        <v>107</v>
      </c>
      <c r="E41" s="41" t="s">
        <v>66</v>
      </c>
      <c r="F41" s="9" t="s">
        <v>131</v>
      </c>
      <c r="G41" s="5">
        <v>9</v>
      </c>
      <c r="H41" s="5">
        <v>2</v>
      </c>
      <c r="I41" s="5">
        <v>8</v>
      </c>
      <c r="J41" s="14">
        <f t="shared" si="0"/>
        <v>144</v>
      </c>
      <c r="K41" s="9" t="s">
        <v>137</v>
      </c>
      <c r="L41" s="5">
        <v>9</v>
      </c>
      <c r="M41" s="5">
        <v>2</v>
      </c>
      <c r="N41" s="5">
        <v>5</v>
      </c>
      <c r="O41" s="14">
        <f t="shared" si="2"/>
        <v>90</v>
      </c>
    </row>
    <row r="42" spans="2:15" x14ac:dyDescent="0.2">
      <c r="B42" s="33"/>
      <c r="C42" s="36"/>
      <c r="D42" s="43"/>
      <c r="E42" s="43"/>
      <c r="F42" s="9" t="s">
        <v>136</v>
      </c>
      <c r="G42" s="5">
        <v>9</v>
      </c>
      <c r="H42" s="5">
        <v>1</v>
      </c>
      <c r="I42" s="5">
        <v>3</v>
      </c>
      <c r="J42" s="14">
        <f t="shared" si="0"/>
        <v>27</v>
      </c>
      <c r="K42" s="9" t="s">
        <v>142</v>
      </c>
      <c r="L42" s="5">
        <v>9</v>
      </c>
      <c r="M42" s="5">
        <v>1</v>
      </c>
      <c r="N42" s="5">
        <v>3</v>
      </c>
      <c r="O42" s="14">
        <f t="shared" si="2"/>
        <v>27</v>
      </c>
    </row>
    <row r="43" spans="2:15" x14ac:dyDescent="0.2">
      <c r="B43" s="33"/>
      <c r="C43" s="36"/>
      <c r="D43" s="41" t="s">
        <v>108</v>
      </c>
      <c r="E43" s="41" t="s">
        <v>66</v>
      </c>
      <c r="F43" s="9" t="s">
        <v>132</v>
      </c>
      <c r="G43" s="5">
        <v>9</v>
      </c>
      <c r="H43" s="5">
        <v>5</v>
      </c>
      <c r="I43" s="5">
        <v>8</v>
      </c>
      <c r="J43" s="14">
        <f t="shared" si="0"/>
        <v>360</v>
      </c>
      <c r="K43" s="9" t="s">
        <v>142</v>
      </c>
      <c r="L43" s="5">
        <v>9</v>
      </c>
      <c r="M43" s="5">
        <v>1</v>
      </c>
      <c r="N43" s="5">
        <v>4</v>
      </c>
      <c r="O43" s="14">
        <f t="shared" si="2"/>
        <v>36</v>
      </c>
    </row>
    <row r="44" spans="2:15" x14ac:dyDescent="0.2">
      <c r="B44" s="33"/>
      <c r="C44" s="36"/>
      <c r="D44" s="43"/>
      <c r="E44" s="43"/>
      <c r="F44" s="9" t="s">
        <v>131</v>
      </c>
      <c r="G44" s="5">
        <v>9</v>
      </c>
      <c r="H44" s="5">
        <v>6</v>
      </c>
      <c r="I44" s="5">
        <v>4</v>
      </c>
      <c r="J44" s="14">
        <f t="shared" si="0"/>
        <v>216</v>
      </c>
      <c r="K44" s="9" t="s">
        <v>137</v>
      </c>
      <c r="L44" s="5">
        <v>9</v>
      </c>
      <c r="M44" s="5">
        <v>2</v>
      </c>
      <c r="N44" s="5">
        <v>4</v>
      </c>
      <c r="O44" s="14">
        <f t="shared" si="2"/>
        <v>72</v>
      </c>
    </row>
    <row r="45" spans="2:15" x14ac:dyDescent="0.2">
      <c r="B45" s="33"/>
      <c r="C45" s="36"/>
      <c r="D45" s="13" t="s">
        <v>75</v>
      </c>
      <c r="E45" s="9" t="s">
        <v>66</v>
      </c>
      <c r="F45" s="9" t="s">
        <v>67</v>
      </c>
      <c r="G45" s="5">
        <v>9</v>
      </c>
      <c r="H45" s="5">
        <v>1</v>
      </c>
      <c r="I45" s="5">
        <v>10</v>
      </c>
      <c r="J45" s="14">
        <f t="shared" si="0"/>
        <v>90</v>
      </c>
      <c r="K45" s="9" t="s">
        <v>137</v>
      </c>
      <c r="L45" s="5">
        <v>9</v>
      </c>
      <c r="M45" s="5">
        <v>1</v>
      </c>
      <c r="N45" s="5">
        <v>3</v>
      </c>
      <c r="O45" s="14">
        <f t="shared" si="2"/>
        <v>27</v>
      </c>
    </row>
    <row r="46" spans="2:15" x14ac:dyDescent="0.2">
      <c r="B46" s="33"/>
      <c r="C46" s="36"/>
      <c r="D46" s="9" t="s">
        <v>76</v>
      </c>
      <c r="E46" s="9" t="s">
        <v>66</v>
      </c>
      <c r="F46" s="9" t="s">
        <v>74</v>
      </c>
      <c r="G46" s="5">
        <v>9</v>
      </c>
      <c r="H46" s="5">
        <v>1</v>
      </c>
      <c r="I46" s="5">
        <v>7</v>
      </c>
      <c r="J46" s="14">
        <f t="shared" si="0"/>
        <v>63</v>
      </c>
      <c r="K46" s="9" t="s">
        <v>137</v>
      </c>
      <c r="L46" s="5">
        <v>9</v>
      </c>
      <c r="M46" s="5">
        <v>1</v>
      </c>
      <c r="N46" s="5">
        <v>3</v>
      </c>
      <c r="O46" s="14">
        <f t="shared" si="2"/>
        <v>27</v>
      </c>
    </row>
    <row r="47" spans="2:15" x14ac:dyDescent="0.2">
      <c r="B47" s="33"/>
      <c r="C47" s="36"/>
      <c r="D47" s="9" t="s">
        <v>106</v>
      </c>
      <c r="E47" s="9" t="s">
        <v>66</v>
      </c>
      <c r="F47" s="9" t="s">
        <v>133</v>
      </c>
      <c r="G47" s="5">
        <v>9</v>
      </c>
      <c r="H47" s="5">
        <v>2</v>
      </c>
      <c r="I47" s="5">
        <v>5</v>
      </c>
      <c r="J47" s="14">
        <f t="shared" si="0"/>
        <v>90</v>
      </c>
      <c r="K47" s="9" t="s">
        <v>142</v>
      </c>
      <c r="L47" s="5">
        <v>9</v>
      </c>
      <c r="M47" s="5">
        <v>2</v>
      </c>
      <c r="N47" s="5">
        <v>5</v>
      </c>
      <c r="O47" s="14">
        <f t="shared" si="2"/>
        <v>90</v>
      </c>
    </row>
    <row r="48" spans="2:15" x14ac:dyDescent="0.2">
      <c r="B48" s="34"/>
      <c r="C48" s="37"/>
      <c r="D48" s="9" t="s">
        <v>105</v>
      </c>
      <c r="E48" s="9" t="s">
        <v>66</v>
      </c>
      <c r="F48" s="9" t="s">
        <v>133</v>
      </c>
      <c r="G48" s="5">
        <v>9</v>
      </c>
      <c r="H48" s="5">
        <v>2</v>
      </c>
      <c r="I48" s="5">
        <v>5</v>
      </c>
      <c r="J48" s="14">
        <f t="shared" si="0"/>
        <v>90</v>
      </c>
      <c r="K48" s="9" t="s">
        <v>142</v>
      </c>
      <c r="L48" s="5">
        <v>9</v>
      </c>
      <c r="M48" s="5">
        <v>2</v>
      </c>
      <c r="N48" s="5">
        <v>5</v>
      </c>
      <c r="O48" s="14">
        <f t="shared" si="2"/>
        <v>90</v>
      </c>
    </row>
    <row r="49" spans="2:15" ht="17" x14ac:dyDescent="0.2">
      <c r="B49" s="2" t="s">
        <v>44</v>
      </c>
      <c r="C49" s="6" t="s">
        <v>53</v>
      </c>
      <c r="D49" s="44" t="s">
        <v>46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6"/>
    </row>
    <row r="50" spans="2:15" ht="17" x14ac:dyDescent="0.2">
      <c r="B50" s="5" t="s">
        <v>45</v>
      </c>
      <c r="C50" s="22" t="s">
        <v>52</v>
      </c>
      <c r="D50" s="47" t="s">
        <v>47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9"/>
    </row>
    <row r="51" spans="2:15" ht="17" x14ac:dyDescent="0.2">
      <c r="B51" s="2" t="s">
        <v>48</v>
      </c>
      <c r="C51" s="6" t="s">
        <v>54</v>
      </c>
      <c r="D51" s="44" t="s">
        <v>49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</row>
    <row r="52" spans="2:15" ht="17" x14ac:dyDescent="0.2">
      <c r="B52" s="5" t="s">
        <v>50</v>
      </c>
      <c r="C52" s="22" t="s">
        <v>55</v>
      </c>
      <c r="D52" s="47" t="s">
        <v>51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9"/>
    </row>
    <row r="53" spans="2:15" x14ac:dyDescent="0.2">
      <c r="B53" s="26" t="s">
        <v>26</v>
      </c>
      <c r="C53" s="29" t="s">
        <v>38</v>
      </c>
      <c r="D53" s="38" t="s">
        <v>110</v>
      </c>
      <c r="E53" s="38" t="s">
        <v>66</v>
      </c>
      <c r="F53" s="7" t="s">
        <v>112</v>
      </c>
      <c r="G53" s="2">
        <v>9</v>
      </c>
      <c r="H53" s="2">
        <v>1</v>
      </c>
      <c r="I53" s="2">
        <v>1</v>
      </c>
      <c r="J53" s="2">
        <f>PRODUCT(G53:I53)</f>
        <v>9</v>
      </c>
      <c r="K53" s="7" t="s">
        <v>148</v>
      </c>
      <c r="L53" s="2">
        <v>9</v>
      </c>
      <c r="M53" s="2">
        <v>1</v>
      </c>
      <c r="N53" s="2">
        <v>1</v>
      </c>
      <c r="O53" s="2">
        <f>PRODUCT(L53:N53)</f>
        <v>9</v>
      </c>
    </row>
    <row r="54" spans="2:15" x14ac:dyDescent="0.2">
      <c r="B54" s="27"/>
      <c r="C54" s="30"/>
      <c r="D54" s="40"/>
      <c r="E54" s="40"/>
      <c r="F54" s="7" t="s">
        <v>109</v>
      </c>
      <c r="G54" s="2">
        <v>9</v>
      </c>
      <c r="H54" s="2">
        <v>5</v>
      </c>
      <c r="I54" s="2">
        <v>5</v>
      </c>
      <c r="J54" s="2">
        <f>PRODUCT(G54:I54)</f>
        <v>225</v>
      </c>
      <c r="K54" s="7" t="s">
        <v>149</v>
      </c>
      <c r="L54" s="2">
        <v>9</v>
      </c>
      <c r="M54" s="2">
        <v>3</v>
      </c>
      <c r="N54" s="2">
        <v>3</v>
      </c>
      <c r="O54" s="2">
        <f>PRODUCT(L54:N54)</f>
        <v>81</v>
      </c>
    </row>
    <row r="55" spans="2:15" x14ac:dyDescent="0.2">
      <c r="B55" s="27"/>
      <c r="C55" s="30"/>
      <c r="D55" s="38" t="s">
        <v>111</v>
      </c>
      <c r="E55" s="38" t="s">
        <v>66</v>
      </c>
      <c r="F55" s="7" t="s">
        <v>113</v>
      </c>
      <c r="G55" s="2">
        <v>9</v>
      </c>
      <c r="H55" s="2">
        <v>2</v>
      </c>
      <c r="I55" s="20">
        <v>3</v>
      </c>
      <c r="J55" s="2">
        <f t="shared" ref="J55:J73" si="3">PRODUCT(G55:I55)</f>
        <v>54</v>
      </c>
      <c r="K55" s="7" t="s">
        <v>142</v>
      </c>
      <c r="L55" s="2">
        <v>9</v>
      </c>
      <c r="M55" s="2">
        <v>2</v>
      </c>
      <c r="N55" s="20">
        <v>2</v>
      </c>
      <c r="O55" s="2">
        <f t="shared" ref="O55:O73" si="4">PRODUCT(L55:N55)</f>
        <v>36</v>
      </c>
    </row>
    <row r="56" spans="2:15" x14ac:dyDescent="0.2">
      <c r="B56" s="27"/>
      <c r="C56" s="30"/>
      <c r="D56" s="39"/>
      <c r="E56" s="39"/>
      <c r="F56" s="7" t="s">
        <v>116</v>
      </c>
      <c r="G56" s="2">
        <v>9</v>
      </c>
      <c r="H56" s="2">
        <v>6</v>
      </c>
      <c r="I56" s="2">
        <v>7</v>
      </c>
      <c r="J56" s="2">
        <f t="shared" si="3"/>
        <v>378</v>
      </c>
      <c r="K56" s="7" t="s">
        <v>137</v>
      </c>
      <c r="L56" s="2">
        <v>9</v>
      </c>
      <c r="M56" s="2">
        <v>6</v>
      </c>
      <c r="N56" s="2">
        <v>2</v>
      </c>
      <c r="O56" s="2">
        <f t="shared" si="4"/>
        <v>108</v>
      </c>
    </row>
    <row r="57" spans="2:15" x14ac:dyDescent="0.2">
      <c r="B57" s="27"/>
      <c r="C57" s="30"/>
      <c r="D57" s="39"/>
      <c r="E57" s="39"/>
      <c r="F57" s="7" t="s">
        <v>115</v>
      </c>
      <c r="G57" s="2">
        <v>9</v>
      </c>
      <c r="H57" s="2">
        <v>2</v>
      </c>
      <c r="I57" s="2">
        <v>7</v>
      </c>
      <c r="J57" s="2">
        <f t="shared" si="3"/>
        <v>126</v>
      </c>
      <c r="K57" s="7" t="s">
        <v>138</v>
      </c>
      <c r="L57" s="2">
        <v>9</v>
      </c>
      <c r="M57" s="2">
        <v>2</v>
      </c>
      <c r="N57" s="2">
        <v>3</v>
      </c>
      <c r="O57" s="2">
        <f t="shared" si="4"/>
        <v>54</v>
      </c>
    </row>
    <row r="58" spans="2:15" x14ac:dyDescent="0.2">
      <c r="B58" s="28"/>
      <c r="C58" s="31"/>
      <c r="D58" s="40"/>
      <c r="E58" s="40"/>
      <c r="F58" s="7" t="s">
        <v>114</v>
      </c>
      <c r="G58" s="2">
        <v>9</v>
      </c>
      <c r="H58" s="2">
        <v>1</v>
      </c>
      <c r="I58" s="2">
        <v>3</v>
      </c>
      <c r="J58" s="2">
        <f t="shared" si="3"/>
        <v>27</v>
      </c>
      <c r="K58" s="7" t="s">
        <v>142</v>
      </c>
      <c r="L58" s="2">
        <v>9</v>
      </c>
      <c r="M58" s="2">
        <v>1</v>
      </c>
      <c r="N58" s="2">
        <v>3</v>
      </c>
      <c r="O58" s="2">
        <f t="shared" si="4"/>
        <v>27</v>
      </c>
    </row>
    <row r="59" spans="2:15" x14ac:dyDescent="0.2">
      <c r="B59" s="32" t="s">
        <v>56</v>
      </c>
      <c r="C59" s="35" t="s">
        <v>57</v>
      </c>
      <c r="D59" s="13" t="s">
        <v>117</v>
      </c>
      <c r="E59" s="13" t="s">
        <v>118</v>
      </c>
      <c r="F59" s="9" t="s">
        <v>119</v>
      </c>
      <c r="G59" s="5">
        <v>6</v>
      </c>
      <c r="H59" s="5">
        <v>1</v>
      </c>
      <c r="I59" s="5">
        <v>1</v>
      </c>
      <c r="J59" s="5">
        <f t="shared" si="3"/>
        <v>6</v>
      </c>
      <c r="K59" s="9"/>
      <c r="L59" s="5">
        <v>6</v>
      </c>
      <c r="M59" s="5">
        <v>1</v>
      </c>
      <c r="N59" s="5">
        <v>1</v>
      </c>
      <c r="O59" s="5">
        <f t="shared" si="4"/>
        <v>6</v>
      </c>
    </row>
    <row r="60" spans="2:15" x14ac:dyDescent="0.2">
      <c r="B60" s="33"/>
      <c r="C60" s="36"/>
      <c r="D60" s="13" t="s">
        <v>76</v>
      </c>
      <c r="E60" s="13" t="s">
        <v>118</v>
      </c>
      <c r="F60" s="9" t="s">
        <v>74</v>
      </c>
      <c r="G60" s="5">
        <v>6</v>
      </c>
      <c r="H60" s="5">
        <v>1</v>
      </c>
      <c r="I60" s="5">
        <v>7</v>
      </c>
      <c r="J60" s="5">
        <f t="shared" si="3"/>
        <v>42</v>
      </c>
      <c r="K60" s="9"/>
      <c r="L60" s="5">
        <v>6</v>
      </c>
      <c r="M60" s="5">
        <v>1</v>
      </c>
      <c r="N60" s="5">
        <v>7</v>
      </c>
      <c r="O60" s="5">
        <f t="shared" si="4"/>
        <v>42</v>
      </c>
    </row>
    <row r="61" spans="2:15" x14ac:dyDescent="0.2">
      <c r="B61" s="34"/>
      <c r="C61" s="37"/>
      <c r="D61" s="9" t="s">
        <v>75</v>
      </c>
      <c r="E61" s="9" t="s">
        <v>66</v>
      </c>
      <c r="F61" s="9" t="s">
        <v>120</v>
      </c>
      <c r="G61" s="5">
        <v>9</v>
      </c>
      <c r="H61" s="5">
        <v>7</v>
      </c>
      <c r="I61" s="5">
        <v>10</v>
      </c>
      <c r="J61" s="5">
        <f t="shared" si="3"/>
        <v>630</v>
      </c>
      <c r="K61" s="9" t="s">
        <v>137</v>
      </c>
      <c r="L61" s="5">
        <v>9</v>
      </c>
      <c r="M61" s="5">
        <v>4</v>
      </c>
      <c r="N61" s="5">
        <v>3</v>
      </c>
      <c r="O61" s="5">
        <f t="shared" si="4"/>
        <v>108</v>
      </c>
    </row>
    <row r="62" spans="2:15" x14ac:dyDescent="0.2">
      <c r="B62" s="26" t="s">
        <v>41</v>
      </c>
      <c r="C62" s="29" t="s">
        <v>58</v>
      </c>
      <c r="D62" s="7" t="s">
        <v>65</v>
      </c>
      <c r="E62" s="15" t="s">
        <v>118</v>
      </c>
      <c r="F62" s="7" t="s">
        <v>68</v>
      </c>
      <c r="G62" s="2">
        <v>6</v>
      </c>
      <c r="H62" s="2">
        <v>2</v>
      </c>
      <c r="I62" s="2">
        <v>7</v>
      </c>
      <c r="J62" s="2">
        <f t="shared" si="3"/>
        <v>84</v>
      </c>
      <c r="K62" s="7"/>
      <c r="L62" s="2">
        <v>6</v>
      </c>
      <c r="M62" s="2">
        <v>2</v>
      </c>
      <c r="N62" s="2">
        <v>7</v>
      </c>
      <c r="O62" s="2">
        <f t="shared" si="4"/>
        <v>84</v>
      </c>
    </row>
    <row r="63" spans="2:15" x14ac:dyDescent="0.2">
      <c r="B63" s="27"/>
      <c r="C63" s="30"/>
      <c r="D63" s="7" t="s">
        <v>76</v>
      </c>
      <c r="E63" s="15" t="s">
        <v>118</v>
      </c>
      <c r="F63" s="7" t="s">
        <v>74</v>
      </c>
      <c r="G63" s="2">
        <v>6</v>
      </c>
      <c r="H63" s="2">
        <v>1</v>
      </c>
      <c r="I63" s="2">
        <v>7</v>
      </c>
      <c r="J63" s="2">
        <f t="shared" si="3"/>
        <v>42</v>
      </c>
      <c r="K63" s="7"/>
      <c r="L63" s="2">
        <v>6</v>
      </c>
      <c r="M63" s="2">
        <v>1</v>
      </c>
      <c r="N63" s="2">
        <v>7</v>
      </c>
      <c r="O63" s="2">
        <f t="shared" si="4"/>
        <v>42</v>
      </c>
    </row>
    <row r="64" spans="2:15" x14ac:dyDescent="0.2">
      <c r="B64" s="28"/>
      <c r="C64" s="31"/>
      <c r="D64" s="7" t="s">
        <v>75</v>
      </c>
      <c r="E64" s="15" t="s">
        <v>118</v>
      </c>
      <c r="F64" s="7" t="s">
        <v>67</v>
      </c>
      <c r="G64" s="2">
        <v>6</v>
      </c>
      <c r="H64" s="2">
        <v>1</v>
      </c>
      <c r="I64" s="2">
        <v>10</v>
      </c>
      <c r="J64" s="2">
        <f t="shared" si="3"/>
        <v>60</v>
      </c>
      <c r="K64" s="7"/>
      <c r="L64" s="2">
        <v>6</v>
      </c>
      <c r="M64" s="2">
        <v>1</v>
      </c>
      <c r="N64" s="2">
        <v>10</v>
      </c>
      <c r="O64" s="2">
        <f t="shared" si="4"/>
        <v>60</v>
      </c>
    </row>
    <row r="65" spans="2:15" x14ac:dyDescent="0.2">
      <c r="B65" s="32" t="s">
        <v>42</v>
      </c>
      <c r="C65" s="35" t="s">
        <v>59</v>
      </c>
      <c r="D65" s="16" t="s">
        <v>65</v>
      </c>
      <c r="E65" s="17" t="s">
        <v>118</v>
      </c>
      <c r="F65" s="9" t="s">
        <v>68</v>
      </c>
      <c r="G65" s="5">
        <v>6</v>
      </c>
      <c r="H65" s="5">
        <v>8</v>
      </c>
      <c r="I65" s="5">
        <v>7</v>
      </c>
      <c r="J65" s="5">
        <f t="shared" si="3"/>
        <v>336</v>
      </c>
      <c r="K65" s="9" t="s">
        <v>153</v>
      </c>
      <c r="L65" s="5">
        <v>6</v>
      </c>
      <c r="M65" s="5">
        <v>5</v>
      </c>
      <c r="N65" s="5">
        <v>7</v>
      </c>
      <c r="O65" s="5">
        <f t="shared" si="4"/>
        <v>210</v>
      </c>
    </row>
    <row r="66" spans="2:15" x14ac:dyDescent="0.2">
      <c r="B66" s="33"/>
      <c r="C66" s="36"/>
      <c r="D66" s="9" t="s">
        <v>76</v>
      </c>
      <c r="E66" s="17" t="s">
        <v>118</v>
      </c>
      <c r="F66" s="9" t="s">
        <v>74</v>
      </c>
      <c r="G66" s="5">
        <v>6</v>
      </c>
      <c r="H66" s="5">
        <v>1</v>
      </c>
      <c r="I66" s="5">
        <v>7</v>
      </c>
      <c r="J66" s="5">
        <f t="shared" si="3"/>
        <v>42</v>
      </c>
      <c r="K66" s="9"/>
      <c r="L66" s="5">
        <v>6</v>
      </c>
      <c r="M66" s="5">
        <v>1</v>
      </c>
      <c r="N66" s="5">
        <v>7</v>
      </c>
      <c r="O66" s="5">
        <f t="shared" si="4"/>
        <v>42</v>
      </c>
    </row>
    <row r="67" spans="2:15" x14ac:dyDescent="0.2">
      <c r="B67" s="34"/>
      <c r="C67" s="37"/>
      <c r="D67" s="9" t="s">
        <v>75</v>
      </c>
      <c r="E67" s="17" t="s">
        <v>118</v>
      </c>
      <c r="F67" s="9" t="s">
        <v>67</v>
      </c>
      <c r="G67" s="5">
        <v>6</v>
      </c>
      <c r="H67" s="5">
        <v>1</v>
      </c>
      <c r="I67" s="5">
        <v>10</v>
      </c>
      <c r="J67" s="5">
        <f t="shared" si="3"/>
        <v>60</v>
      </c>
      <c r="K67" s="9"/>
      <c r="L67" s="5">
        <v>6</v>
      </c>
      <c r="M67" s="5">
        <v>1</v>
      </c>
      <c r="N67" s="5">
        <v>10</v>
      </c>
      <c r="O67" s="5">
        <f t="shared" si="4"/>
        <v>60</v>
      </c>
    </row>
    <row r="68" spans="2:15" x14ac:dyDescent="0.2">
      <c r="B68" s="26" t="s">
        <v>43</v>
      </c>
      <c r="C68" s="29" t="s">
        <v>62</v>
      </c>
      <c r="D68" s="8" t="s">
        <v>121</v>
      </c>
      <c r="E68" s="15" t="s">
        <v>92</v>
      </c>
      <c r="F68" s="7" t="s">
        <v>123</v>
      </c>
      <c r="G68" s="2">
        <v>5</v>
      </c>
      <c r="H68" s="2">
        <v>10</v>
      </c>
      <c r="I68" s="2">
        <v>4</v>
      </c>
      <c r="J68" s="2">
        <f t="shared" si="3"/>
        <v>200</v>
      </c>
      <c r="K68" s="7" t="s">
        <v>138</v>
      </c>
      <c r="L68" s="2">
        <v>5</v>
      </c>
      <c r="M68" s="2">
        <v>3</v>
      </c>
      <c r="N68" s="2">
        <v>4</v>
      </c>
      <c r="O68" s="2">
        <f t="shared" si="4"/>
        <v>60</v>
      </c>
    </row>
    <row r="69" spans="2:15" x14ac:dyDescent="0.2">
      <c r="B69" s="28"/>
      <c r="C69" s="31"/>
      <c r="D69" s="7" t="s">
        <v>122</v>
      </c>
      <c r="E69" s="7" t="s">
        <v>118</v>
      </c>
      <c r="F69" s="7" t="s">
        <v>116</v>
      </c>
      <c r="G69" s="2">
        <v>6</v>
      </c>
      <c r="H69" s="2">
        <v>1</v>
      </c>
      <c r="I69" s="2">
        <v>7</v>
      </c>
      <c r="J69" s="2">
        <f t="shared" si="3"/>
        <v>42</v>
      </c>
      <c r="K69" s="7"/>
      <c r="L69" s="2">
        <v>6</v>
      </c>
      <c r="M69" s="2">
        <v>1</v>
      </c>
      <c r="N69" s="2">
        <v>7</v>
      </c>
      <c r="O69" s="2">
        <f t="shared" si="4"/>
        <v>42</v>
      </c>
    </row>
    <row r="70" spans="2:15" x14ac:dyDescent="0.2">
      <c r="B70" s="32" t="s">
        <v>40</v>
      </c>
      <c r="C70" s="35" t="s">
        <v>63</v>
      </c>
      <c r="D70" s="9" t="s">
        <v>124</v>
      </c>
      <c r="E70" s="9" t="s">
        <v>92</v>
      </c>
      <c r="F70" s="9" t="s">
        <v>128</v>
      </c>
      <c r="G70" s="5">
        <v>5</v>
      </c>
      <c r="H70" s="5">
        <v>3</v>
      </c>
      <c r="I70" s="5">
        <v>3</v>
      </c>
      <c r="J70" s="5">
        <f t="shared" si="3"/>
        <v>45</v>
      </c>
      <c r="K70" s="9"/>
      <c r="L70" s="5">
        <v>5</v>
      </c>
      <c r="M70" s="5">
        <v>3</v>
      </c>
      <c r="N70" s="5">
        <v>3</v>
      </c>
      <c r="O70" s="5">
        <f t="shared" si="4"/>
        <v>45</v>
      </c>
    </row>
    <row r="71" spans="2:15" x14ac:dyDescent="0.2">
      <c r="B71" s="33"/>
      <c r="C71" s="36"/>
      <c r="D71" s="18" t="s">
        <v>129</v>
      </c>
      <c r="E71" s="9" t="s">
        <v>92</v>
      </c>
      <c r="F71" s="9" t="s">
        <v>130</v>
      </c>
      <c r="G71" s="5">
        <v>5</v>
      </c>
      <c r="H71" s="5">
        <v>1</v>
      </c>
      <c r="I71" s="5">
        <v>1</v>
      </c>
      <c r="J71" s="5">
        <f t="shared" si="3"/>
        <v>5</v>
      </c>
      <c r="K71" s="9"/>
      <c r="L71" s="5">
        <v>5</v>
      </c>
      <c r="M71" s="5">
        <v>1</v>
      </c>
      <c r="N71" s="5">
        <v>1</v>
      </c>
      <c r="O71" s="5">
        <f t="shared" si="4"/>
        <v>5</v>
      </c>
    </row>
    <row r="72" spans="2:15" x14ac:dyDescent="0.2">
      <c r="B72" s="33"/>
      <c r="C72" s="36"/>
      <c r="D72" s="41" t="s">
        <v>125</v>
      </c>
      <c r="E72" s="9" t="s">
        <v>66</v>
      </c>
      <c r="F72" s="9" t="s">
        <v>127</v>
      </c>
      <c r="G72" s="5">
        <v>9</v>
      </c>
      <c r="H72" s="5">
        <v>2</v>
      </c>
      <c r="I72" s="5">
        <v>9</v>
      </c>
      <c r="J72" s="5">
        <f t="shared" si="3"/>
        <v>162</v>
      </c>
      <c r="K72" s="9" t="s">
        <v>152</v>
      </c>
      <c r="L72" s="5">
        <v>9</v>
      </c>
      <c r="M72" s="5">
        <v>1</v>
      </c>
      <c r="N72" s="5">
        <v>9</v>
      </c>
      <c r="O72" s="5">
        <f t="shared" si="4"/>
        <v>81</v>
      </c>
    </row>
    <row r="73" spans="2:15" x14ac:dyDescent="0.2">
      <c r="B73" s="34"/>
      <c r="C73" s="37"/>
      <c r="D73" s="43"/>
      <c r="E73" s="9" t="s">
        <v>66</v>
      </c>
      <c r="F73" s="9" t="s">
        <v>126</v>
      </c>
      <c r="G73" s="5">
        <v>9</v>
      </c>
      <c r="H73" s="5">
        <v>2</v>
      </c>
      <c r="I73" s="5">
        <v>5</v>
      </c>
      <c r="J73" s="5">
        <f t="shared" si="3"/>
        <v>90</v>
      </c>
      <c r="K73" s="9" t="s">
        <v>152</v>
      </c>
      <c r="L73" s="5">
        <v>9</v>
      </c>
      <c r="M73" s="5">
        <v>1</v>
      </c>
      <c r="N73" s="5">
        <v>5</v>
      </c>
      <c r="O73" s="5">
        <f t="shared" si="4"/>
        <v>45</v>
      </c>
    </row>
    <row r="74" spans="2:15" x14ac:dyDescent="0.2">
      <c r="D74" t="s">
        <v>134</v>
      </c>
      <c r="G74" t="s">
        <v>11</v>
      </c>
    </row>
    <row r="75" spans="2:15" x14ac:dyDescent="0.2">
      <c r="D75" t="s">
        <v>147</v>
      </c>
      <c r="H75" t="s">
        <v>12</v>
      </c>
    </row>
    <row r="76" spans="2:15" x14ac:dyDescent="0.2">
      <c r="D76" t="s">
        <v>150</v>
      </c>
      <c r="I76" t="s">
        <v>13</v>
      </c>
    </row>
    <row r="77" spans="2:15" x14ac:dyDescent="0.2">
      <c r="E77" t="s">
        <v>151</v>
      </c>
      <c r="J77" t="s">
        <v>14</v>
      </c>
    </row>
  </sheetData>
  <mergeCells count="65">
    <mergeCell ref="E53:E54"/>
    <mergeCell ref="D55:D58"/>
    <mergeCell ref="B70:B73"/>
    <mergeCell ref="C70:C73"/>
    <mergeCell ref="D72:D73"/>
    <mergeCell ref="D41:D42"/>
    <mergeCell ref="B62:B64"/>
    <mergeCell ref="C62:C64"/>
    <mergeCell ref="B65:B67"/>
    <mergeCell ref="C65:C67"/>
    <mergeCell ref="B68:B69"/>
    <mergeCell ref="C68:C69"/>
    <mergeCell ref="E55:E58"/>
    <mergeCell ref="B59:B61"/>
    <mergeCell ref="C59:C61"/>
    <mergeCell ref="D39:D40"/>
    <mergeCell ref="B41:B48"/>
    <mergeCell ref="C41:C48"/>
    <mergeCell ref="B53:B58"/>
    <mergeCell ref="C53:C58"/>
    <mergeCell ref="D53:D54"/>
    <mergeCell ref="D49:O49"/>
    <mergeCell ref="D50:O50"/>
    <mergeCell ref="D51:O51"/>
    <mergeCell ref="D52:O52"/>
    <mergeCell ref="E41:E42"/>
    <mergeCell ref="D43:D44"/>
    <mergeCell ref="E43:E44"/>
    <mergeCell ref="B33:B36"/>
    <mergeCell ref="C33:C36"/>
    <mergeCell ref="B38:B40"/>
    <mergeCell ref="C38:C40"/>
    <mergeCell ref="B29:B31"/>
    <mergeCell ref="C29:C31"/>
    <mergeCell ref="D29:D31"/>
    <mergeCell ref="E29:E31"/>
    <mergeCell ref="B26:B28"/>
    <mergeCell ref="C26:C28"/>
    <mergeCell ref="C7:C11"/>
    <mergeCell ref="B7:B11"/>
    <mergeCell ref="D19:D21"/>
    <mergeCell ref="E19:E21"/>
    <mergeCell ref="B23:B25"/>
    <mergeCell ref="C23:C25"/>
    <mergeCell ref="D14:D15"/>
    <mergeCell ref="D9:D11"/>
    <mergeCell ref="E9:E11"/>
    <mergeCell ref="B4:B6"/>
    <mergeCell ref="C4:C6"/>
    <mergeCell ref="B12:B13"/>
    <mergeCell ref="C12:C13"/>
    <mergeCell ref="B18:B22"/>
    <mergeCell ref="C18:C22"/>
    <mergeCell ref="B14:B15"/>
    <mergeCell ref="C14:C15"/>
    <mergeCell ref="B16:B17"/>
    <mergeCell ref="C16:C17"/>
    <mergeCell ref="B2:B3"/>
    <mergeCell ref="C2:C3"/>
    <mergeCell ref="G2:J2"/>
    <mergeCell ref="K2:K3"/>
    <mergeCell ref="L2:O2"/>
    <mergeCell ref="D2:D3"/>
    <mergeCell ref="E2:E3"/>
    <mergeCell ref="F2:F3"/>
  </mergeCells>
  <conditionalFormatting sqref="G53:G73 G4:G29 G30:G48">
    <cfRule type="cellIs" dxfId="5" priority="10" operator="greaterThanOrEqual">
      <formula>9</formula>
    </cfRule>
  </conditionalFormatting>
  <conditionalFormatting sqref="J4:J48 J53:J73">
    <cfRule type="cellIs" dxfId="4" priority="5" operator="greaterThanOrEqual">
      <formula>125</formula>
    </cfRule>
  </conditionalFormatting>
  <conditionalFormatting sqref="L4:L48">
    <cfRule type="cellIs" dxfId="3" priority="4" operator="greaterThanOrEqual">
      <formula>9</formula>
    </cfRule>
  </conditionalFormatting>
  <conditionalFormatting sqref="O4:O48">
    <cfRule type="cellIs" dxfId="2" priority="3" operator="greaterThanOrEqual">
      <formula>125</formula>
    </cfRule>
  </conditionalFormatting>
  <conditionalFormatting sqref="L53:L73">
    <cfRule type="cellIs" dxfId="1" priority="2" operator="greaterThanOrEqual">
      <formula>9</formula>
    </cfRule>
  </conditionalFormatting>
  <conditionalFormatting sqref="O53:O73">
    <cfRule type="cellIs" dxfId="0" priority="1" operator="greaterThanOrEqual">
      <formula>125</formula>
    </cfRule>
  </conditionalFormatting>
  <pageMargins left="0.7" right="0.7" top="0.75" bottom="0.75" header="0.3" footer="0.3"/>
  <pageSetup scale="3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Kam Eves</cp:lastModifiedBy>
  <cp:lastPrinted>2019-02-19T15:10:05Z</cp:lastPrinted>
  <dcterms:created xsi:type="dcterms:W3CDTF">2019-01-26T19:11:28Z</dcterms:created>
  <dcterms:modified xsi:type="dcterms:W3CDTF">2019-02-19T16:54:38Z</dcterms:modified>
</cp:coreProperties>
</file>