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19320" windowHeight="15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<sst xmlns="http://schemas.openxmlformats.org/spreadsheetml/2006/main" count="5" uniqueCount="5">
  <si>
    <t>z (mm)</t>
  </si>
  <si>
    <t>T_mean (K)</t>
  </si>
  <si>
    <t>T_stdev (K)</t>
  </si>
  <si>
    <t>unc_stdev (K)</t>
  </si>
  <si>
    <t>unc_mean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</si>
</sst>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/>
    <xf numFmtId="0" fontId="3" fillId="0" borderId="2" xfId="0" applyFont="1" applyBorder="1"/>
    <xf numFmtId="0" fontId="3" fillId="0" borderId="1" xfId="0" applyFont="1" applyBorder="1"/>
    <xf numFmtId="0" fontId="3" fillId="0" borderId="1" xfId="0" applyFont="1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G6" sqref="G6"/>
    </sheetView>
  </sheetViews>
  <sheetFormatPr baseColWidth="10" defaultRowHeight="15" x14ac:dyDescent="0"/>
  <sheetData>
    <row r="1" spans="1:5">
      <c r="A1" s="5" t="s">
        <v>0</v>
      </c>
      <c r="B1" s="6" t="s">
        <v>1</v>
      </c>
      <c r="C1" s="6" t="s">
        <v>2</v>
      </c>
      <c r="D1" s="7" t="s">
        <v>4</v>
      </c>
      <c r="E1" s="7" t="s">
        <v>3</v>
      </c>
    </row>
    <row r="2" spans="1:5">
      <c r="A2">
        <v>96</v>
      </c>
      <c r="B2" s="1">
        <v>1465.0191878695123</v>
      </c>
      <c r="C2" s="1">
        <v>332.34727471217508</v>
      </c>
      <c r="D2" s="4">
        <v>11.5</v>
      </c>
      <c r="E2" s="4">
        <f>3.6*C2/100</f>
        <v>11.964501889638303</v>
      </c>
    </row>
    <row r="3" spans="1:5">
      <c r="A3">
        <v>112</v>
      </c>
      <c r="B3" s="1">
        <v>1481.7729483681176</v>
      </c>
      <c r="C3" s="1">
        <v>310.57378751299439</v>
      </c>
      <c r="D3" s="4">
        <v>11.5</v>
      </c>
      <c r="E3" s="4">
        <f t="shared" ref="E3:E48" si="0">3.6*C3/100</f>
        <v>11.180656350467798</v>
      </c>
    </row>
    <row r="4" spans="1:5">
      <c r="A4">
        <v>128</v>
      </c>
      <c r="B4" s="1">
        <v>1538.2903177645583</v>
      </c>
      <c r="C4" s="1">
        <v>252.94181681764675</v>
      </c>
      <c r="D4" s="4">
        <v>11.5</v>
      </c>
      <c r="E4" s="4">
        <f t="shared" si="0"/>
        <v>9.1059054054352835</v>
      </c>
    </row>
    <row r="5" spans="1:5">
      <c r="A5">
        <v>144</v>
      </c>
      <c r="B5" s="2">
        <v>1564</v>
      </c>
      <c r="C5" s="1">
        <v>219.92122251512154</v>
      </c>
      <c r="D5" s="4">
        <v>11.5</v>
      </c>
      <c r="E5" s="4">
        <f t="shared" si="0"/>
        <v>7.9171640105443757</v>
      </c>
    </row>
    <row r="6" spans="1:5">
      <c r="A6">
        <v>160</v>
      </c>
      <c r="B6" s="3">
        <v>1594.7746930695689</v>
      </c>
      <c r="C6" s="1">
        <v>162.35735685688712</v>
      </c>
      <c r="D6" s="4">
        <v>11.5</v>
      </c>
      <c r="E6" s="4">
        <f t="shared" si="0"/>
        <v>5.8448648468479369</v>
      </c>
    </row>
    <row r="7" spans="1:5">
      <c r="A7">
        <v>176</v>
      </c>
      <c r="B7" s="3">
        <v>1590.3726582549693</v>
      </c>
      <c r="C7" s="1">
        <v>151.82296381992418</v>
      </c>
      <c r="D7" s="4">
        <v>11.5</v>
      </c>
      <c r="E7" s="4">
        <f t="shared" si="0"/>
        <v>5.4656266975172709</v>
      </c>
    </row>
    <row r="8" spans="1:5">
      <c r="A8">
        <v>192</v>
      </c>
      <c r="B8" s="2">
        <v>1571</v>
      </c>
      <c r="C8" s="3">
        <v>143.53558722233618</v>
      </c>
      <c r="D8" s="4">
        <v>11.5</v>
      </c>
      <c r="E8" s="4">
        <f t="shared" si="0"/>
        <v>5.1672811400041034</v>
      </c>
    </row>
    <row r="9" spans="1:5">
      <c r="A9">
        <v>208</v>
      </c>
      <c r="B9" s="2">
        <v>1552</v>
      </c>
      <c r="C9" s="3">
        <v>135.06089514183634</v>
      </c>
      <c r="D9" s="4">
        <v>11.5</v>
      </c>
      <c r="E9" s="4">
        <f t="shared" si="0"/>
        <v>4.8621922251061083</v>
      </c>
    </row>
    <row r="10" spans="1:5">
      <c r="A10">
        <v>224</v>
      </c>
      <c r="B10" s="2">
        <v>1539</v>
      </c>
      <c r="C10" s="3">
        <v>136.82257123598447</v>
      </c>
      <c r="D10" s="4">
        <v>11.5</v>
      </c>
      <c r="E10" s="4">
        <f t="shared" si="0"/>
        <v>4.9256125644954407</v>
      </c>
    </row>
    <row r="11" spans="1:5">
      <c r="A11">
        <v>240</v>
      </c>
      <c r="B11" s="2">
        <v>1531</v>
      </c>
      <c r="C11" s="3">
        <v>127.50971860645481</v>
      </c>
      <c r="D11" s="4">
        <v>11.5</v>
      </c>
      <c r="E11" s="4">
        <f t="shared" si="0"/>
        <v>4.590349869832373</v>
      </c>
    </row>
    <row r="12" spans="1:5">
      <c r="A12">
        <v>256</v>
      </c>
      <c r="B12" s="2">
        <v>1528</v>
      </c>
      <c r="C12" s="3">
        <v>128.76930573491077</v>
      </c>
      <c r="D12" s="4">
        <v>11.5</v>
      </c>
      <c r="E12" s="4">
        <f t="shared" si="0"/>
        <v>4.6356950064567881</v>
      </c>
    </row>
    <row r="13" spans="1:5">
      <c r="A13">
        <v>272</v>
      </c>
      <c r="B13" s="2">
        <v>1528</v>
      </c>
      <c r="C13" s="3">
        <v>131.04649567657808</v>
      </c>
      <c r="D13" s="4">
        <v>11.5</v>
      </c>
      <c r="E13" s="4">
        <f t="shared" si="0"/>
        <v>4.7176738443568107</v>
      </c>
    </row>
    <row r="14" spans="1:5">
      <c r="A14">
        <v>288</v>
      </c>
      <c r="B14" s="2">
        <v>1528</v>
      </c>
      <c r="C14" s="3">
        <v>122.13868933909032</v>
      </c>
      <c r="D14" s="4">
        <v>11.5</v>
      </c>
      <c r="E14" s="4">
        <f t="shared" si="0"/>
        <v>4.396992816207252</v>
      </c>
    </row>
    <row r="15" spans="1:5">
      <c r="A15">
        <f>A14+16</f>
        <v>304</v>
      </c>
      <c r="B15" s="2">
        <v>1528</v>
      </c>
      <c r="C15" s="3">
        <v>112.46172752165791</v>
      </c>
      <c r="D15" s="4">
        <v>11.5</v>
      </c>
      <c r="E15" s="4">
        <f t="shared" si="0"/>
        <v>4.0486221907796844</v>
      </c>
    </row>
    <row r="16" spans="1:5">
      <c r="A16">
        <f t="shared" ref="A16:A26" si="1">A15+16</f>
        <v>320</v>
      </c>
      <c r="B16" s="2">
        <v>1528</v>
      </c>
      <c r="C16" s="3">
        <v>101.04498720663713</v>
      </c>
      <c r="D16" s="4">
        <v>11.5</v>
      </c>
      <c r="E16" s="4">
        <f t="shared" si="0"/>
        <v>3.6376195394389366</v>
      </c>
    </row>
    <row r="17" spans="1:5">
      <c r="A17">
        <f t="shared" si="1"/>
        <v>336</v>
      </c>
      <c r="B17" s="2">
        <v>1528</v>
      </c>
      <c r="C17" s="3">
        <v>98.950361797267504</v>
      </c>
      <c r="D17" s="4">
        <v>11.5</v>
      </c>
      <c r="E17" s="4">
        <f t="shared" si="0"/>
        <v>3.5622130247016304</v>
      </c>
    </row>
    <row r="18" spans="1:5">
      <c r="A18">
        <f t="shared" si="1"/>
        <v>352</v>
      </c>
      <c r="B18" s="2">
        <v>1528</v>
      </c>
      <c r="C18" s="3">
        <v>97.228900265784745</v>
      </c>
      <c r="D18" s="4">
        <v>11.5</v>
      </c>
      <c r="E18" s="4">
        <f t="shared" si="0"/>
        <v>3.5002404095682511</v>
      </c>
    </row>
    <row r="19" spans="1:5">
      <c r="A19">
        <f t="shared" si="1"/>
        <v>368</v>
      </c>
      <c r="B19" s="2">
        <v>1528</v>
      </c>
      <c r="C19" s="3">
        <v>91.946139268641645</v>
      </c>
      <c r="D19" s="4">
        <v>11.5</v>
      </c>
      <c r="E19" s="4">
        <f t="shared" si="0"/>
        <v>3.3100610136710991</v>
      </c>
    </row>
    <row r="20" spans="1:5">
      <c r="A20">
        <f t="shared" si="1"/>
        <v>384</v>
      </c>
      <c r="B20" s="2">
        <v>1529</v>
      </c>
      <c r="C20" s="3">
        <v>90.06299092520689</v>
      </c>
      <c r="D20" s="4">
        <v>11.5</v>
      </c>
      <c r="E20" s="4">
        <f t="shared" si="0"/>
        <v>3.242267673307448</v>
      </c>
    </row>
    <row r="21" spans="1:5">
      <c r="A21">
        <f t="shared" si="1"/>
        <v>400</v>
      </c>
      <c r="B21" s="2">
        <v>1530</v>
      </c>
      <c r="C21" s="3">
        <v>87.106498528415116</v>
      </c>
      <c r="D21" s="4">
        <v>11.5</v>
      </c>
      <c r="E21" s="4">
        <f t="shared" si="0"/>
        <v>3.1358339470229439</v>
      </c>
    </row>
    <row r="22" spans="1:5">
      <c r="A22">
        <f t="shared" si="1"/>
        <v>416</v>
      </c>
      <c r="B22" s="2">
        <v>1533</v>
      </c>
      <c r="C22" s="3">
        <v>85.911482349460599</v>
      </c>
      <c r="D22" s="4">
        <v>11.5</v>
      </c>
      <c r="E22" s="4">
        <f t="shared" si="0"/>
        <v>3.0928133645805813</v>
      </c>
    </row>
    <row r="23" spans="1:5">
      <c r="A23">
        <f t="shared" si="1"/>
        <v>432</v>
      </c>
      <c r="B23" s="2">
        <v>1537</v>
      </c>
      <c r="C23" s="3">
        <v>84.604240583357935</v>
      </c>
      <c r="D23" s="4">
        <v>11.5</v>
      </c>
      <c r="E23" s="4">
        <f t="shared" si="0"/>
        <v>3.0457526610008858</v>
      </c>
    </row>
    <row r="24" spans="1:5">
      <c r="A24">
        <f t="shared" si="1"/>
        <v>448</v>
      </c>
      <c r="B24" s="2">
        <v>1543</v>
      </c>
      <c r="C24" s="3">
        <v>83.843415706183677</v>
      </c>
      <c r="D24" s="4">
        <v>11.5</v>
      </c>
      <c r="E24" s="4">
        <f t="shared" si="0"/>
        <v>3.0183629654226127</v>
      </c>
    </row>
    <row r="25" spans="1:5">
      <c r="A25">
        <f t="shared" si="1"/>
        <v>464</v>
      </c>
      <c r="B25" s="2">
        <v>1547</v>
      </c>
      <c r="C25" s="3">
        <v>86.213277254933274</v>
      </c>
      <c r="D25" s="4">
        <v>11.5</v>
      </c>
      <c r="E25" s="4">
        <f t="shared" si="0"/>
        <v>3.1036779811775976</v>
      </c>
    </row>
    <row r="26" spans="1:5">
      <c r="A26">
        <f t="shared" si="1"/>
        <v>480</v>
      </c>
      <c r="B26" s="2">
        <v>1552</v>
      </c>
      <c r="C26" s="3">
        <v>84.496878405205536</v>
      </c>
      <c r="D26" s="4">
        <v>11.5</v>
      </c>
      <c r="E26" s="4">
        <f t="shared" si="0"/>
        <v>3.0418876225873994</v>
      </c>
    </row>
    <row r="27" spans="1:5">
      <c r="A27">
        <v>496</v>
      </c>
      <c r="B27" s="2">
        <v>1555</v>
      </c>
      <c r="C27" s="1">
        <v>87.83172858490974</v>
      </c>
      <c r="D27" s="4">
        <v>11.5</v>
      </c>
      <c r="E27" s="4">
        <f t="shared" si="0"/>
        <v>3.1619422290567507</v>
      </c>
    </row>
    <row r="28" spans="1:5">
      <c r="A28">
        <v>512</v>
      </c>
      <c r="B28" s="2">
        <v>1556</v>
      </c>
      <c r="C28" s="1">
        <v>87.50105164964323</v>
      </c>
      <c r="D28" s="4">
        <v>11.5</v>
      </c>
      <c r="E28" s="4">
        <f t="shared" si="0"/>
        <v>3.1500378593871563</v>
      </c>
    </row>
    <row r="29" spans="1:5">
      <c r="A29">
        <v>528</v>
      </c>
      <c r="B29" s="2">
        <v>1556</v>
      </c>
      <c r="C29" s="1">
        <v>89.791287380761062</v>
      </c>
      <c r="D29" s="4">
        <v>11.5</v>
      </c>
      <c r="E29" s="4">
        <f t="shared" si="0"/>
        <v>3.2324863457073985</v>
      </c>
    </row>
    <row r="30" spans="1:5">
      <c r="A30">
        <v>544</v>
      </c>
      <c r="B30" s="2">
        <v>1554</v>
      </c>
      <c r="C30" s="1">
        <v>102.52789535755758</v>
      </c>
      <c r="D30" s="4">
        <v>11.5</v>
      </c>
      <c r="E30" s="4">
        <f t="shared" si="0"/>
        <v>3.6910042328720731</v>
      </c>
    </row>
    <row r="31" spans="1:5">
      <c r="A31">
        <v>560</v>
      </c>
      <c r="B31" s="2">
        <v>1551</v>
      </c>
      <c r="C31" s="1">
        <v>97.989714145344976</v>
      </c>
      <c r="D31" s="4">
        <v>11.5</v>
      </c>
      <c r="E31" s="4">
        <f t="shared" si="0"/>
        <v>3.5276297092324196</v>
      </c>
    </row>
    <row r="32" spans="1:5">
      <c r="A32">
        <v>576</v>
      </c>
      <c r="B32" s="2">
        <v>1547</v>
      </c>
      <c r="C32" s="1">
        <v>103.32259843775307</v>
      </c>
      <c r="D32" s="4">
        <v>11.5</v>
      </c>
      <c r="E32" s="4">
        <f t="shared" si="0"/>
        <v>3.7196135437591109</v>
      </c>
    </row>
    <row r="33" spans="1:5">
      <c r="A33">
        <v>592</v>
      </c>
      <c r="B33" s="1">
        <v>1544.7105302769546</v>
      </c>
      <c r="C33" s="1">
        <v>106.21896130283693</v>
      </c>
      <c r="D33" s="4">
        <v>11.5</v>
      </c>
      <c r="E33" s="4">
        <f t="shared" si="0"/>
        <v>3.8238826069021297</v>
      </c>
    </row>
    <row r="34" spans="1:5">
      <c r="A34">
        <v>608</v>
      </c>
      <c r="B34" s="1">
        <v>1540.0773448968412</v>
      </c>
      <c r="C34" s="1">
        <v>106.06794582898469</v>
      </c>
      <c r="D34" s="4">
        <v>11.5</v>
      </c>
      <c r="E34" s="4">
        <f t="shared" si="0"/>
        <v>3.8184460498434487</v>
      </c>
    </row>
    <row r="35" spans="1:5">
      <c r="A35">
        <v>624</v>
      </c>
      <c r="B35" s="1">
        <v>1535.7934263322538</v>
      </c>
      <c r="C35" s="1">
        <v>117.26518812050293</v>
      </c>
      <c r="D35" s="4">
        <v>11.5</v>
      </c>
      <c r="E35" s="4">
        <f t="shared" si="0"/>
        <v>4.2215467723381055</v>
      </c>
    </row>
    <row r="36" spans="1:5">
      <c r="A36">
        <v>640</v>
      </c>
      <c r="B36" s="1">
        <v>1537.1608787673949</v>
      </c>
      <c r="C36" s="1">
        <v>103.00856583460498</v>
      </c>
      <c r="D36" s="4">
        <v>11.5</v>
      </c>
      <c r="E36" s="4">
        <f t="shared" si="0"/>
        <v>3.7083083700457791</v>
      </c>
    </row>
    <row r="37" spans="1:5">
      <c r="A37">
        <v>656</v>
      </c>
      <c r="B37" s="1">
        <v>1531.7754407000818</v>
      </c>
      <c r="C37" s="1">
        <v>105.71425366314048</v>
      </c>
      <c r="D37" s="4">
        <v>11.5</v>
      </c>
      <c r="E37" s="4">
        <f t="shared" si="0"/>
        <v>3.8057131318730573</v>
      </c>
    </row>
    <row r="38" spans="1:5">
      <c r="A38">
        <v>672</v>
      </c>
      <c r="B38" s="1">
        <v>1525.7440597319924</v>
      </c>
      <c r="C38" s="1">
        <v>115.63023902343332</v>
      </c>
      <c r="D38" s="4">
        <v>11.5</v>
      </c>
      <c r="E38" s="4">
        <f t="shared" si="0"/>
        <v>4.1626886048435994</v>
      </c>
    </row>
    <row r="39" spans="1:5">
      <c r="A39">
        <v>688</v>
      </c>
      <c r="B39" s="1">
        <v>1524.7670742918147</v>
      </c>
      <c r="C39" s="1">
        <v>113.93296311723513</v>
      </c>
      <c r="D39" s="4">
        <v>11.5</v>
      </c>
      <c r="E39" s="4">
        <f t="shared" si="0"/>
        <v>4.1015866722204644</v>
      </c>
    </row>
    <row r="40" spans="1:5">
      <c r="A40">
        <v>704</v>
      </c>
      <c r="B40" s="1">
        <v>1514.5040147056022</v>
      </c>
      <c r="C40" s="1">
        <v>121.06906108656494</v>
      </c>
      <c r="D40" s="4">
        <v>11.5</v>
      </c>
      <c r="E40" s="4">
        <f t="shared" si="0"/>
        <v>4.3584861991163386</v>
      </c>
    </row>
    <row r="41" spans="1:5">
      <c r="A41">
        <v>720</v>
      </c>
      <c r="B41" s="1">
        <v>1510.2167633344377</v>
      </c>
      <c r="C41" s="1">
        <v>130.1472397099119</v>
      </c>
      <c r="D41" s="4">
        <v>11.5</v>
      </c>
      <c r="E41" s="4">
        <f t="shared" si="0"/>
        <v>4.6853006295568287</v>
      </c>
    </row>
    <row r="42" spans="1:5">
      <c r="A42">
        <v>736</v>
      </c>
      <c r="B42" s="1">
        <v>1498.1092715718517</v>
      </c>
      <c r="C42" s="1">
        <v>130.46510616903905</v>
      </c>
      <c r="D42" s="4">
        <v>11.5</v>
      </c>
      <c r="E42" s="4">
        <f t="shared" si="0"/>
        <v>4.6967438220854056</v>
      </c>
    </row>
    <row r="43" spans="1:5">
      <c r="A43">
        <v>752</v>
      </c>
      <c r="B43" s="1">
        <v>1496.5681385047158</v>
      </c>
      <c r="C43" s="1">
        <v>141.25023788164989</v>
      </c>
      <c r="D43" s="4">
        <v>11.5</v>
      </c>
      <c r="E43" s="4">
        <f t="shared" si="0"/>
        <v>5.0850085637393967</v>
      </c>
    </row>
    <row r="44" spans="1:5">
      <c r="A44">
        <v>768</v>
      </c>
      <c r="B44" s="1">
        <v>1483.7211958074527</v>
      </c>
      <c r="C44" s="1">
        <v>146.97098882451809</v>
      </c>
      <c r="D44" s="4">
        <v>11.5</v>
      </c>
      <c r="E44" s="4">
        <f t="shared" si="0"/>
        <v>5.2909555976826512</v>
      </c>
    </row>
    <row r="45" spans="1:5">
      <c r="A45">
        <v>784</v>
      </c>
      <c r="B45" s="1">
        <v>1472.4911655917858</v>
      </c>
      <c r="C45" s="1">
        <v>155.75522580907966</v>
      </c>
      <c r="D45" s="4">
        <v>11.5</v>
      </c>
      <c r="E45" s="4">
        <f t="shared" si="0"/>
        <v>5.6071881291268673</v>
      </c>
    </row>
    <row r="46" spans="1:5">
      <c r="A46">
        <v>800</v>
      </c>
      <c r="B46" s="1">
        <v>1472.9552129186882</v>
      </c>
      <c r="C46" s="1">
        <v>142.7788464988862</v>
      </c>
      <c r="D46" s="4">
        <v>11.5</v>
      </c>
      <c r="E46" s="4">
        <f t="shared" si="0"/>
        <v>5.140038473959903</v>
      </c>
    </row>
    <row r="47" spans="1:5">
      <c r="A47">
        <v>816</v>
      </c>
      <c r="B47" s="1">
        <v>1459.7292118314624</v>
      </c>
      <c r="C47" s="1">
        <v>152.35642787071927</v>
      </c>
      <c r="D47" s="4">
        <v>11.5</v>
      </c>
      <c r="E47" s="4">
        <f t="shared" si="0"/>
        <v>5.4848314033458943</v>
      </c>
    </row>
    <row r="48" spans="1:5">
      <c r="A48">
        <v>832</v>
      </c>
      <c r="B48" s="1">
        <v>1450.4876753414317</v>
      </c>
      <c r="C48" s="1">
        <v>155.85161082991905</v>
      </c>
      <c r="D48" s="4">
        <v>11.5</v>
      </c>
      <c r="E48" s="4">
        <f t="shared" si="0"/>
        <v>5.6106579898770859</v>
      </c>
    </row>
  </sheetData>
  <sortState ref="A23:V37">
    <sortCondition ref="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Shaddix</dc:creator>
  <cp:lastModifiedBy>Christopher Shaddix</cp:lastModifiedBy>
  <dcterms:created xsi:type="dcterms:W3CDTF">2016-06-03T21:04:53Z</dcterms:created>
  <dcterms:modified xsi:type="dcterms:W3CDTF">2016-06-10T02:10:05Z</dcterms:modified>
</cp:coreProperties>
</file>