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162129E-6978-4655-940D-9056F28A85A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D9" i="1"/>
  <c r="D8" i="1"/>
  <c r="D5" i="1"/>
  <c r="D4" i="1"/>
  <c r="D3" i="1"/>
  <c r="D2" i="1"/>
  <c r="D13" i="1" l="1"/>
  <c r="D14" i="1" s="1"/>
</calcChain>
</file>

<file path=xl/sharedStrings.xml><?xml version="1.0" encoding="utf-8"?>
<sst xmlns="http://schemas.openxmlformats.org/spreadsheetml/2006/main" count="36" uniqueCount="30">
  <si>
    <t>Название</t>
  </si>
  <si>
    <t>Цена 1 шт. $</t>
  </si>
  <si>
    <t>шт</t>
  </si>
  <si>
    <t>Итого $</t>
  </si>
  <si>
    <t>Ссылка</t>
  </si>
  <si>
    <t>Демодулятор</t>
  </si>
  <si>
    <t>https://ru.mouser.com/ProductDetail/Analog-Devices/ADL5380ACPZ-R7?qs=BpaRKvA4VqHnymuMypz2jQ%3D%3D</t>
  </si>
  <si>
    <t xml:space="preserve">малошумящий усилитель </t>
  </si>
  <si>
    <t>https://ru.mouser.com/ProductDetail/NXP-Semiconductors/BGU7003W115?qs=%2Fha2pyFaduip1lfm8E9HFpWH%2FO3lAKxkJMACaJruDzje0f8nXEv9sg%3D%3D</t>
  </si>
  <si>
    <t>усилитель ПЧ</t>
  </si>
  <si>
    <t>конечный усилитель</t>
  </si>
  <si>
    <t>Модулятор</t>
  </si>
  <si>
    <t>https://ru.mouser.com/ProductDetail/Analog-Devices/ADL5375-05ACPZ-R7?qs=sGAEpiMZZMutXGli8Ay4kOSwB%252BAxEb%252BaqycX3fGNIfM%3D</t>
  </si>
  <si>
    <t>https://aliexpress.ru/item/32994098922.html?spm=a2g0o.productlist.0.0.740f65e3olSLDe&amp;algo_pvid=a4ac4847-2a19-4e3c-bcb5-8fe255f62b3c&amp;algo_expid=a4ac4847-2a19-4e3c-bcb5-8fe255f62b3c-8&amp;btsid=0b8b158f16050268429073838eb7e3&amp;ws_ab_test=searchweb0_0,searchweb201602_,searchweb201603_</t>
  </si>
  <si>
    <t>Ацп</t>
  </si>
  <si>
    <t>https://ru.mouser.com/ProductDetail/Texas-Instruments/ADC08060CIMTX-NOPB?qs=7X5t%252BdzoRHD7S8IiCIl5tA%3D%3D</t>
  </si>
  <si>
    <t>Цап</t>
  </si>
  <si>
    <t>https://ru.mouser.com/ProductDetail/Texas-Instruments/THS8136PHP?qs=h8kCHL4kpM6PGdv7%2FQwRxA%3D%3D</t>
  </si>
  <si>
    <t>Гун с ФАПЧ</t>
  </si>
  <si>
    <t>https://aliexpress.ru/item/4000384807655.html?spm=a2g0o.productlist.0.0.a4ac4650W8LiTU&amp;algo_pvid=3efb20e3-c843-4dc7-9e84-833aa8018c3e&amp;algo_expid=3efb20e3-c843-4dc7-9e84-833aa8018c3e-0&amp;btsid=0b8b034c16049981715344929e5a7f&amp;ws_ab_test=searchweb0_0,searchweb201602_,searchweb201603_</t>
  </si>
  <si>
    <t>Фильтры ПАВ</t>
  </si>
  <si>
    <t>Рассыпуха (динамично)</t>
  </si>
  <si>
    <t>Всего $</t>
  </si>
  <si>
    <t xml:space="preserve">В рублях </t>
  </si>
  <si>
    <t>али</t>
  </si>
  <si>
    <t>маузер</t>
  </si>
  <si>
    <t>в рублях</t>
  </si>
  <si>
    <t>https://aliexpress.ru/item/32966115439.html?spm=a2g0o.productlist.0.0.e6b044b57Ya3tY&amp;algo_pvid=0e244f01-3874-4c70-9ee9-d6fff4c5b979&amp;algo_expid=0e244f01-3874-4c70-9ee9-d6fff4c5b979-8&amp;btsid=0b8b034a16051084145923007e13a5&amp;ws_ab_test=searchweb0_0,searchweb201602_,searchweb201603_</t>
  </si>
  <si>
    <t>https://aliexpress.ru/item/4000733154847.html?spm=a2g0o.search0302.0.0.5e883110PzkntI&amp;algo_pvid=c0c3f924-18fd-4a15-afd3-108432b27763&amp;algo_expid=c0c3f924-18fd-4a15-afd3-108432b27763-6&amp;btsid=0b8b035a16051011208413158eaff2&amp;ws_ab_test=searchweb0_0,searchweb201602_,searchweb201603_</t>
  </si>
  <si>
    <t>https://ru.mouser.com/ProductDetail/NXP-Semiconductors/BGA2874115?qs=%2Fha2pyFadugeclF0ako0tsR97kqY5dIkg2fMVSC1P%252B%252BnHN0cL%252BkrGA%3D%3D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</si>
</sst>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2"/>
    <xf numFmtId="2" fontId="0" fillId="0" borderId="0" xfId="0" applyNumberFormat="1"/>
  </cellXfs>
  <cellStyles count="3">
    <cellStyle name="Hyperlink" xfId="2" xr:uid="{00000000-000B-0000-0000-000008000000}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.mouser.com/ProductDetail/Texas-Instruments/ADC08060CIMTX-NOPB?qs=7X5t%252BdzoRHD7S8IiCIl5tA%3D%3D" TargetMode="External"/><Relationship Id="rId7" Type="http://schemas.openxmlformats.org/officeDocument/2006/relationships/hyperlink" Target="https://aliexpress.ru/item/32994098922.html?spm=a2g0o.productlist.0.0.740f65e3olSLDe&amp;algo_pvid=a4ac4847-2a19-4e3c-bcb5-8fe255f62b3c&amp;algo_expid=a4ac4847-2a19-4e3c-bcb5-8fe255f62b3c-8&amp;btsid=0b8b158f16050268429073838eb7e3&amp;ws_ab_test=searchweb0_0,searchweb201602_,searchweb201603_" TargetMode="External"/><Relationship Id="rId2" Type="http://schemas.openxmlformats.org/officeDocument/2006/relationships/hyperlink" Target="https://ru.mouser.com/ProductDetail/Analog-Devices/ADL5375-05ACPZ-R7?qs=sGAEpiMZZMutXGli8Ay4kOSwB%252BAxEb%252BaqycX3fGNIfM%3D" TargetMode="External"/><Relationship Id="rId1" Type="http://schemas.openxmlformats.org/officeDocument/2006/relationships/hyperlink" Target="https://ru.mouser.com/ProductDetail/Analog-Devices/ADL5380ACPZ-R7?qs=BpaRKvA4VqHnymuMypz2jQ%3D%3D" TargetMode="External"/><Relationship Id="rId6" Type="http://schemas.openxmlformats.org/officeDocument/2006/relationships/hyperlink" Target="https://aliexpress.ru/item/4000384807655.html?spm=a2g0o.productlist.0.0.a4ac4650W8LiTU&amp;algo_pvid=3efb20e3-c843-4dc7-9e84-833aa8018c3e&amp;algo_expid=3efb20e3-c843-4dc7-9e84-833aa8018c3e-0&amp;btsid=0b8b034c16049981715344929e5a7f&amp;ws_ab_test=searchweb0_0,searchweb201602_,searchweb201603_" TargetMode="External"/><Relationship Id="rId5" Type="http://schemas.openxmlformats.org/officeDocument/2006/relationships/hyperlink" Target="https://ru.mouser.com/ProductDetail/Texas-Instruments/THS8136PHP?qs=h8kCHL4kpM6PGdv7%2FQwRxA%3D%3D" TargetMode="External"/><Relationship Id="rId4" Type="http://schemas.openxmlformats.org/officeDocument/2006/relationships/hyperlink" Target="https://ru.mouser.com/ProductDetail/NXP-Semiconductors/BGU7003W115?qs=%2Fha2pyFaduip1lfm8E9HFpWH%2FO3lAKxkJMACaJruDzje0f8nXEv9s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J6" sqref="J6"/>
    </sheetView>
  </sheetViews>
  <sheetFormatPr defaultRowHeight="15" x14ac:dyDescent="0.25"/>
  <cols>
    <col min="1" max="1" width="26.5703125" customWidth="1"/>
    <col min="2" max="2" width="21" customWidth="1"/>
    <col min="6" max="6" width="9.7109375" customWidth="1"/>
    <col min="7" max="7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9" x14ac:dyDescent="0.25">
      <c r="A2" t="s">
        <v>5</v>
      </c>
      <c r="B2">
        <v>6.2</v>
      </c>
      <c r="C2">
        <v>5</v>
      </c>
      <c r="D2">
        <f>B2*C2</f>
        <v>31</v>
      </c>
      <c r="F2" s="2" t="s">
        <v>6</v>
      </c>
      <c r="H2" t="s">
        <v>24</v>
      </c>
    </row>
    <row r="3" spans="1:9" x14ac:dyDescent="0.25">
      <c r="A3" t="s">
        <v>7</v>
      </c>
      <c r="B3">
        <v>0.88</v>
      </c>
      <c r="C3">
        <v>10</v>
      </c>
      <c r="D3">
        <f>B3*C3</f>
        <v>8.8000000000000007</v>
      </c>
      <c r="F3" s="1" t="s">
        <v>8</v>
      </c>
      <c r="H3" t="s">
        <v>25</v>
      </c>
    </row>
    <row r="4" spans="1:9" x14ac:dyDescent="0.25">
      <c r="A4" t="s">
        <v>9</v>
      </c>
      <c r="B4">
        <v>0.5</v>
      </c>
      <c r="C4">
        <v>10</v>
      </c>
      <c r="D4">
        <f>B4*C4</f>
        <v>5</v>
      </c>
      <c r="F4" s="1" t="s">
        <v>29</v>
      </c>
      <c r="H4" t="s">
        <v>25</v>
      </c>
    </row>
    <row r="5" spans="1:9" x14ac:dyDescent="0.25">
      <c r="A5" t="s">
        <v>10</v>
      </c>
      <c r="D5">
        <f>B5*C5</f>
        <v>0</v>
      </c>
    </row>
    <row r="6" spans="1:9" x14ac:dyDescent="0.25">
      <c r="A6" t="s">
        <v>11</v>
      </c>
      <c r="C6">
        <v>10</v>
      </c>
      <c r="D6" s="3">
        <v>13</v>
      </c>
      <c r="F6" s="1" t="s">
        <v>12</v>
      </c>
      <c r="H6" t="s">
        <v>24</v>
      </c>
    </row>
    <row r="7" spans="1:9" x14ac:dyDescent="0.25">
      <c r="E7" s="3"/>
      <c r="F7" s="2" t="s">
        <v>13</v>
      </c>
      <c r="H7" t="s">
        <v>24</v>
      </c>
    </row>
    <row r="8" spans="1:9" x14ac:dyDescent="0.25">
      <c r="A8" t="s">
        <v>14</v>
      </c>
      <c r="B8">
        <v>2.36</v>
      </c>
      <c r="C8">
        <v>1</v>
      </c>
      <c r="D8">
        <f>B8*C8</f>
        <v>2.36</v>
      </c>
      <c r="F8" s="1" t="s">
        <v>15</v>
      </c>
      <c r="H8" t="s">
        <v>24</v>
      </c>
      <c r="I8" t="s">
        <v>28</v>
      </c>
    </row>
    <row r="9" spans="1:9" x14ac:dyDescent="0.25">
      <c r="A9" t="s">
        <v>16</v>
      </c>
      <c r="B9">
        <v>2.0499999999999998</v>
      </c>
      <c r="C9">
        <v>2</v>
      </c>
      <c r="D9">
        <f>B9*C9</f>
        <v>4.0999999999999996</v>
      </c>
      <c r="F9" s="1" t="s">
        <v>17</v>
      </c>
      <c r="H9" t="s">
        <v>24</v>
      </c>
      <c r="I9" t="s">
        <v>27</v>
      </c>
    </row>
    <row r="10" spans="1:9" x14ac:dyDescent="0.25">
      <c r="A10" t="s">
        <v>18</v>
      </c>
      <c r="B10">
        <f xml:space="preserve"> 8.22+3.36</f>
        <v>11.58</v>
      </c>
      <c r="C10">
        <v>1</v>
      </c>
      <c r="D10">
        <f>B10*C10</f>
        <v>11.58</v>
      </c>
      <c r="F10" s="1" t="s">
        <v>19</v>
      </c>
      <c r="H10" t="s">
        <v>24</v>
      </c>
    </row>
    <row r="11" spans="1:9" x14ac:dyDescent="0.25">
      <c r="A11" t="s">
        <v>20</v>
      </c>
    </row>
    <row r="12" spans="1:9" x14ac:dyDescent="0.25">
      <c r="A12" t="s">
        <v>21</v>
      </c>
    </row>
    <row r="13" spans="1:9" x14ac:dyDescent="0.25">
      <c r="A13" t="s">
        <v>22</v>
      </c>
      <c r="D13">
        <f xml:space="preserve"> SUM(D2:D10)</f>
        <v>75.839999999999989</v>
      </c>
    </row>
    <row r="14" spans="1:9" x14ac:dyDescent="0.25">
      <c r="A14" t="s">
        <v>23</v>
      </c>
      <c r="B14">
        <v>76.36</v>
      </c>
      <c r="D14">
        <f>D13*B14</f>
        <v>5791.1423999999988</v>
      </c>
    </row>
  </sheetData>
  <hyperlinks>
    <hyperlink ref="F2" r:id="rId1" xr:uid="{731EEBC9-617B-479B-BDA8-32ECABBA54A4}"/>
    <hyperlink ref="F6" r:id="rId2" xr:uid="{D2D469C2-271F-4E0E-8072-702B3C458DA9}"/>
    <hyperlink ref="F8" r:id="rId3" xr:uid="{4FE51020-8197-4B38-99FE-8FABF7E3FD4E}"/>
    <hyperlink ref="F3" r:id="rId4" xr:uid="{261B27CA-BB61-4B67-AD10-E51DCCA24084}"/>
    <hyperlink ref="F9" r:id="rId5" xr:uid="{69E1207A-2FB7-47B5-9042-44608F8EAA49}"/>
    <hyperlink ref="F10" r:id="rId6" display="https://aliexpress.ru/item/4000384807655.html?spm=a2g0o.productlist.0.0.a4ac4650W8LiTU&amp;algo_pvid=3efb20e3-c843-4dc7-9e84-833aa8018c3e&amp;algo_expid=3efb20e3-c843-4dc7-9e84-833aa8018c3e-0&amp;btsid=0b8b034c16049981715344929e5a7f&amp;ws_ab_test=searchweb0_0,searchweb201602_,searchweb201603_" xr:uid="{D0F1C9A4-214B-4A60-B55C-7C1C366AE95D}"/>
    <hyperlink ref="F7" r:id="rId7" display="https://aliexpress.ru/item/32994098922.html?spm=a2g0o.productlist.0.0.740f65e3olSLDe&amp;algo_pvid=a4ac4847-2a19-4e3c-bcb5-8fe255f62b3c&amp;algo_expid=a4ac4847-2a19-4e3c-bcb5-8fe255f62b3c-8&amp;btsid=0b8b158f16050268429073838eb7e3&amp;ws_ab_test=searchweb0_0,searchweb201602_,searchweb201603_" xr:uid="{419828D1-16EB-4187-9540-E3E3469B66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2020-11-14T09:39:46Z</dcterms:modified>
  <cp:category/>
  <cp:contentStatus/>
</cp:coreProperties>
</file>