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8_{7366BD07-2A00-4F56-81E5-2EC593E64A0B}" xr6:coauthVersionLast="37" xr6:coauthVersionMax="37" xr10:uidLastSave="{00000000-0000-0000-0000-000000000000}"/>
  <bookViews>
    <workbookView xWindow="0" yWindow="0" windowWidth="8232" windowHeight="5316" xr2:uid="{670AACF5-6B40-40E8-BAA2-0CAA97895791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I9" i="1"/>
  <c r="H9" i="1"/>
  <c r="H5" i="1"/>
  <c r="G8" i="1"/>
  <c r="E8" i="1"/>
  <c r="G3" i="1"/>
  <c r="H2" i="1" s="1"/>
  <c r="I2" i="1" s="1"/>
  <c r="G4" i="1"/>
  <c r="G5" i="1"/>
  <c r="I5" i="1" s="1"/>
  <c r="G6" i="1"/>
  <c r="G7" i="1"/>
  <c r="G9" i="1"/>
  <c r="G10" i="1"/>
  <c r="G2" i="1"/>
  <c r="E3" i="1"/>
  <c r="E4" i="1"/>
  <c r="E5" i="1"/>
  <c r="E6" i="1"/>
  <c r="E7" i="1"/>
  <c r="E9" i="1"/>
  <c r="E10" i="1"/>
  <c r="E2" i="1"/>
</calcChain>
</file>

<file path=xl/sharedStrings.xml><?xml version="1.0" encoding="utf-8"?>
<sst xmlns="http://schemas.openxmlformats.org/spreadsheetml/2006/main" count="23" uniqueCount="23">
  <si>
    <t>Модулятор</t>
  </si>
  <si>
    <t>Демодулятор</t>
  </si>
  <si>
    <t>ЦАП</t>
  </si>
  <si>
    <t>АЦП</t>
  </si>
  <si>
    <t>ГУН + ФАПЧ</t>
  </si>
  <si>
    <t>МШУ</t>
  </si>
  <si>
    <t>УПЧ</t>
  </si>
  <si>
    <t>ADL5375</t>
  </si>
  <si>
    <t>ADL5380</t>
  </si>
  <si>
    <t>AD9288</t>
  </si>
  <si>
    <t>LTC6946</t>
  </si>
  <si>
    <t>BGU7003W</t>
  </si>
  <si>
    <t>BGA2874</t>
  </si>
  <si>
    <t>напряжение питания</t>
  </si>
  <si>
    <t xml:space="preserve">ток потребления </t>
  </si>
  <si>
    <t>мощность</t>
  </si>
  <si>
    <t>количество</t>
  </si>
  <si>
    <t>ADV7123</t>
  </si>
  <si>
    <t>суммарная мощность</t>
  </si>
  <si>
    <t>суммарный ток</t>
  </si>
  <si>
    <t>мощность по напряжению</t>
  </si>
  <si>
    <t>Окончный усилитель</t>
  </si>
  <si>
    <t>AVT55689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</si>
</sst>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0F2C-3BAD-465B-8CB4-847C668FFF0A}">
  <dimension ref="A1:I11"/>
  <sheetViews>
    <sheetView tabSelected="1" workbookViewId="0">
      <selection activeCell="E23" sqref="E23"/>
    </sheetView>
  </sheetViews>
  <sheetFormatPr defaultRowHeight="14.4" x14ac:dyDescent="0.3"/>
  <cols>
    <col min="1" max="1" width="17.5546875" customWidth="1"/>
    <col min="2" max="2" width="17.77734375" customWidth="1"/>
    <col min="3" max="3" width="17.88671875" customWidth="1"/>
    <col min="4" max="4" width="19" customWidth="1"/>
    <col min="5" max="5" width="17.88671875" customWidth="1"/>
    <col min="6" max="6" width="13.33203125" customWidth="1"/>
    <col min="7" max="7" width="20.109375" customWidth="1"/>
    <col min="8" max="8" width="24.6640625" customWidth="1"/>
    <col min="9" max="9" width="16.21875" customWidth="1"/>
  </cols>
  <sheetData>
    <row r="1" spans="1:9" x14ac:dyDescent="0.3">
      <c r="C1" t="s">
        <v>14</v>
      </c>
      <c r="D1" t="s">
        <v>13</v>
      </c>
      <c r="E1" t="s">
        <v>15</v>
      </c>
      <c r="F1" t="s">
        <v>16</v>
      </c>
      <c r="G1" t="s">
        <v>18</v>
      </c>
      <c r="H1" t="s">
        <v>20</v>
      </c>
      <c r="I1" t="s">
        <v>19</v>
      </c>
    </row>
    <row r="2" spans="1:9" x14ac:dyDescent="0.3">
      <c r="A2" t="s">
        <v>2</v>
      </c>
      <c r="B2" t="s">
        <v>17</v>
      </c>
      <c r="C2">
        <v>80</v>
      </c>
      <c r="D2">
        <v>3.3</v>
      </c>
      <c r="E2">
        <f>C2*0.001*D2</f>
        <v>0.26400000000000001</v>
      </c>
      <c r="F2">
        <v>1</v>
      </c>
      <c r="G2">
        <f>E2*F2</f>
        <v>0.26400000000000001</v>
      </c>
      <c r="H2">
        <f>SUM(G2:G4)</f>
        <v>0.95700000000000007</v>
      </c>
      <c r="I2">
        <f>H2/3.3*1000</f>
        <v>290.00000000000006</v>
      </c>
    </row>
    <row r="3" spans="1:9" x14ac:dyDescent="0.3">
      <c r="A3" t="s">
        <v>3</v>
      </c>
      <c r="B3" t="s">
        <v>9</v>
      </c>
      <c r="C3">
        <v>70</v>
      </c>
      <c r="D3">
        <v>3.3</v>
      </c>
      <c r="E3">
        <f t="shared" ref="E3:E9" si="0">C3*0.001*D3</f>
        <v>0.23100000000000001</v>
      </c>
      <c r="F3">
        <v>1</v>
      </c>
      <c r="G3">
        <f t="shared" ref="G3:G9" si="1">E3*F3</f>
        <v>0.23100000000000001</v>
      </c>
    </row>
    <row r="4" spans="1:9" x14ac:dyDescent="0.3">
      <c r="A4" t="s">
        <v>4</v>
      </c>
      <c r="B4" t="s">
        <v>10</v>
      </c>
      <c r="C4">
        <v>140</v>
      </c>
      <c r="D4">
        <v>3.3</v>
      </c>
      <c r="E4">
        <f t="shared" si="0"/>
        <v>0.46200000000000002</v>
      </c>
      <c r="F4">
        <v>1</v>
      </c>
      <c r="G4">
        <f t="shared" si="1"/>
        <v>0.46200000000000002</v>
      </c>
    </row>
    <row r="5" spans="1:9" x14ac:dyDescent="0.3">
      <c r="C5">
        <v>65</v>
      </c>
      <c r="D5">
        <v>5</v>
      </c>
      <c r="E5">
        <f t="shared" si="0"/>
        <v>0.32500000000000001</v>
      </c>
      <c r="F5">
        <v>1</v>
      </c>
      <c r="G5">
        <f t="shared" si="1"/>
        <v>0.32500000000000001</v>
      </c>
      <c r="H5">
        <f>SUM(G5:G8)</f>
        <v>3.5</v>
      </c>
      <c r="I5">
        <f>H5/5*1000</f>
        <v>700</v>
      </c>
    </row>
    <row r="6" spans="1:9" x14ac:dyDescent="0.3">
      <c r="A6" t="s">
        <v>0</v>
      </c>
      <c r="B6" t="s">
        <v>7</v>
      </c>
      <c r="C6">
        <v>205</v>
      </c>
      <c r="D6">
        <v>5</v>
      </c>
      <c r="E6">
        <f t="shared" si="0"/>
        <v>1.0250000000000001</v>
      </c>
      <c r="F6">
        <v>1</v>
      </c>
      <c r="G6">
        <f t="shared" si="1"/>
        <v>1.0250000000000001</v>
      </c>
    </row>
    <row r="7" spans="1:9" x14ac:dyDescent="0.3">
      <c r="A7" t="s">
        <v>1</v>
      </c>
      <c r="B7" t="s">
        <v>8</v>
      </c>
      <c r="C7">
        <v>250</v>
      </c>
      <c r="D7">
        <v>5</v>
      </c>
      <c r="E7">
        <f t="shared" si="0"/>
        <v>1.25</v>
      </c>
      <c r="F7">
        <v>1</v>
      </c>
      <c r="G7">
        <f t="shared" si="1"/>
        <v>1.25</v>
      </c>
    </row>
    <row r="8" spans="1:9" x14ac:dyDescent="0.3">
      <c r="A8" t="s">
        <v>21</v>
      </c>
      <c r="B8" t="s">
        <v>22</v>
      </c>
      <c r="C8">
        <v>90</v>
      </c>
      <c r="D8">
        <v>5</v>
      </c>
      <c r="E8">
        <f t="shared" si="0"/>
        <v>0.44999999999999996</v>
      </c>
      <c r="F8">
        <v>2</v>
      </c>
      <c r="G8">
        <f t="shared" si="1"/>
        <v>0.89999999999999991</v>
      </c>
    </row>
    <row r="9" spans="1:9" x14ac:dyDescent="0.3">
      <c r="A9" t="s">
        <v>5</v>
      </c>
      <c r="B9" t="s">
        <v>11</v>
      </c>
      <c r="C9">
        <v>25</v>
      </c>
      <c r="D9">
        <v>2.5</v>
      </c>
      <c r="E9">
        <f>C9*0.001*D9</f>
        <v>6.25E-2</v>
      </c>
      <c r="F9">
        <v>3</v>
      </c>
      <c r="G9">
        <f>E9*F9</f>
        <v>0.1875</v>
      </c>
      <c r="H9">
        <f>SUM(G9:G10)</f>
        <v>0.46250000000000002</v>
      </c>
      <c r="I9">
        <f>H9/2.5*1000</f>
        <v>185</v>
      </c>
    </row>
    <row r="10" spans="1:9" x14ac:dyDescent="0.3">
      <c r="A10" t="s">
        <v>6</v>
      </c>
      <c r="B10" t="s">
        <v>12</v>
      </c>
      <c r="C10">
        <v>55</v>
      </c>
      <c r="D10">
        <v>2.5</v>
      </c>
      <c r="E10">
        <f>C10*0.001*D10</f>
        <v>0.13750000000000001</v>
      </c>
      <c r="F10">
        <v>2</v>
      </c>
      <c r="G10">
        <f>E10*F10</f>
        <v>0.27500000000000002</v>
      </c>
    </row>
    <row r="11" spans="1:9" x14ac:dyDescent="0.3">
      <c r="G11" s="1">
        <f>SUM(G2:G10)</f>
        <v>4.9195000000000011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MIKHAIL</cp:lastModifiedBy>
  <dcterms:created xsi:type="dcterms:W3CDTF">2020-11-20T13:25:58Z</dcterms:created>
  <dcterms:modified xsi:type="dcterms:W3CDTF">2020-11-20T14:25:39Z</dcterms:modified>
</cp:coreProperties>
</file>