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132" windowWidth="17124" windowHeight="7944" activeTab="5"/>
  </bookViews>
  <sheets>
    <sheet name="Amax" sheetId="1" r:id="rId1"/>
    <sheet name="209" sheetId="2" r:id="rId2"/>
    <sheet name="164" sheetId="5" r:id="rId3"/>
    <sheet name="Med" sheetId="6" r:id="rId4"/>
    <sheet name="misc" sheetId="3" r:id="rId5"/>
    <sheet name="Med_calibration_prediction" sheetId="7" r:id="rId6"/>
  </sheets>
  <definedNames>
    <definedName name="_xlnm._FilterDatabase" localSheetId="2" hidden="1">'164'!$A$1:$U$191</definedName>
    <definedName name="_xlnm._FilterDatabase" localSheetId="1" hidden="1">'209'!$A:$A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2" i="7"/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2" i="5"/>
  <c r="E2" i="5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B53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2" i="3"/>
</calcChain>
</file>

<file path=xl/sharedStrings.xml><?xml version="1.0" encoding="utf-8"?>
<sst xmlns="http://schemas.openxmlformats.org/spreadsheetml/2006/main" count="2229" uniqueCount="638">
  <si>
    <t>Year</t>
  </si>
  <si>
    <t>FR-A2332110</t>
  </si>
  <si>
    <t>FR-A3301010</t>
  </si>
  <si>
    <t>FR-A3832010</t>
  </si>
  <si>
    <t>FR-A4050620</t>
  </si>
  <si>
    <t>FR-A4250640</t>
  </si>
  <si>
    <t>FR-A5431010</t>
  </si>
  <si>
    <t>FR-A6051020</t>
  </si>
  <si>
    <t>FR-A7881010</t>
  </si>
  <si>
    <t>FR-B2220010</t>
  </si>
  <si>
    <t>FR-B4631010</t>
  </si>
  <si>
    <t>FR-B5322010</t>
  </si>
  <si>
    <t>FR-E4306010</t>
  </si>
  <si>
    <t>FR-H0100020</t>
  </si>
  <si>
    <t>FR-H0321030</t>
  </si>
  <si>
    <t>FR-H2062010</t>
  </si>
  <si>
    <t>FR-H2073110</t>
  </si>
  <si>
    <t>FR-H21220XX</t>
  </si>
  <si>
    <t>FR-H3621010</t>
  </si>
  <si>
    <t>FR-H4223110</t>
  </si>
  <si>
    <t>FR-H4252010</t>
  </si>
  <si>
    <t>FR-H5172010</t>
  </si>
  <si>
    <t>FR-H6201010</t>
  </si>
  <si>
    <t>FR-H7033010</t>
  </si>
  <si>
    <t>FR-H7401010</t>
  </si>
  <si>
    <t>FR-H78335XX</t>
  </si>
  <si>
    <t>FR-H9021010</t>
  </si>
  <si>
    <t>FR-I0011010</t>
  </si>
  <si>
    <t>FR-J0144010</t>
  </si>
  <si>
    <t>FR-J0323010</t>
  </si>
  <si>
    <t>FR-J0626610</t>
  </si>
  <si>
    <t>FR-J2603010</t>
  </si>
  <si>
    <t>FR-J2723010</t>
  </si>
  <si>
    <t>FR-J3024010</t>
  </si>
  <si>
    <t>FR-J3205710</t>
  </si>
  <si>
    <t>FR-J4214510</t>
  </si>
  <si>
    <t>FR-J4224010</t>
  </si>
  <si>
    <t>FR-J4514010</t>
  </si>
  <si>
    <t>FR-J4614010</t>
  </si>
  <si>
    <t>FR-J5613010</t>
  </si>
  <si>
    <t>FR-J5704810</t>
  </si>
  <si>
    <t>FR-J7353010</t>
  </si>
  <si>
    <t>FR-J7483010</t>
  </si>
  <si>
    <t>FR-J7824010</t>
  </si>
  <si>
    <t>FR-J7973010</t>
  </si>
  <si>
    <t>FR-J8363110</t>
  </si>
  <si>
    <t>FR-J8433010</t>
  </si>
  <si>
    <t>FR-J8602410</t>
  </si>
  <si>
    <t>FR-K0010010</t>
  </si>
  <si>
    <t>FR-K0403010</t>
  </si>
  <si>
    <t>FR-K0454010</t>
  </si>
  <si>
    <t>FR-K0523010</t>
  </si>
  <si>
    <t>FR-K0567520</t>
  </si>
  <si>
    <t>FR-K1284810</t>
  </si>
  <si>
    <t>FR-K1383010</t>
  </si>
  <si>
    <t>FR-K1724210</t>
  </si>
  <si>
    <t>FR-K2363010</t>
  </si>
  <si>
    <t>FR-K2514010</t>
  </si>
  <si>
    <t>FR-K2593010</t>
  </si>
  <si>
    <t>FR-K2644010</t>
  </si>
  <si>
    <t>FR-K3264010</t>
  </si>
  <si>
    <t>FR-K3374710</t>
  </si>
  <si>
    <t>FR-K4443010</t>
  </si>
  <si>
    <t>FR-K5200910</t>
  </si>
  <si>
    <t>FR-K5653010</t>
  </si>
  <si>
    <t>FR-K6492510</t>
  </si>
  <si>
    <t>FR-K7312610</t>
  </si>
  <si>
    <t>FR-K7514010</t>
  </si>
  <si>
    <t>FR-L0010610</t>
  </si>
  <si>
    <t>FR-L0314010</t>
  </si>
  <si>
    <t>FR-L0563010</t>
  </si>
  <si>
    <t>FR-L0813010</t>
  </si>
  <si>
    <t>FR-L4010710</t>
  </si>
  <si>
    <t>FR-L4033010</t>
  </si>
  <si>
    <t>FR-L4220710</t>
  </si>
  <si>
    <t>FR-L4411710</t>
  </si>
  <si>
    <t>FR-L5034010</t>
  </si>
  <si>
    <t>FR-L5101810</t>
  </si>
  <si>
    <t>FR-L5134010</t>
  </si>
  <si>
    <t>FR-L5223020</t>
  </si>
  <si>
    <t>FR-L7000610</t>
  </si>
  <si>
    <t>FR-M0243010</t>
  </si>
  <si>
    <t>FR-M1213010</t>
  </si>
  <si>
    <t>FR-M1354020</t>
  </si>
  <si>
    <t>FR-M3323010</t>
  </si>
  <si>
    <t>FR-M3423010</t>
  </si>
  <si>
    <t>FR-M5102010</t>
  </si>
  <si>
    <t>FR-M5222010</t>
  </si>
  <si>
    <t>FR-M6013010</t>
  </si>
  <si>
    <t>FR-M6333020</t>
  </si>
  <si>
    <t>FR-M7112410</t>
  </si>
  <si>
    <t>FR-M8205020</t>
  </si>
  <si>
    <t>FR-N3001610</t>
  </si>
  <si>
    <t>FR-N3024010</t>
  </si>
  <si>
    <t>FR-O0015310</t>
  </si>
  <si>
    <t>FR-O0384010</t>
  </si>
  <si>
    <t>FR-O0554010</t>
  </si>
  <si>
    <t>FR-O0624010</t>
  </si>
  <si>
    <t>FR-O1076010</t>
  </si>
  <si>
    <t>FR-O1464010</t>
  </si>
  <si>
    <t>FR-O1584610</t>
  </si>
  <si>
    <t>FR-O2725010</t>
  </si>
  <si>
    <t>FR-O3006710</t>
  </si>
  <si>
    <t>FR-O3011010</t>
  </si>
  <si>
    <t>FR-O3121010</t>
  </si>
  <si>
    <t>FR-O3364010</t>
  </si>
  <si>
    <t>FR-O3454310</t>
  </si>
  <si>
    <t>FR-O4102510</t>
  </si>
  <si>
    <t>FR-O4704030</t>
  </si>
  <si>
    <t>FR-O5042510</t>
  </si>
  <si>
    <t>FR-O5055010</t>
  </si>
  <si>
    <t>FR-O5224010</t>
  </si>
  <si>
    <t>FR-O5284310</t>
  </si>
  <si>
    <t>FR-O5312910</t>
  </si>
  <si>
    <t>FR-O5344010</t>
  </si>
  <si>
    <t>FR-O5464310</t>
  </si>
  <si>
    <t>FR-O6804630</t>
  </si>
  <si>
    <t>FR-O7041510</t>
  </si>
  <si>
    <t>FR-O7354010</t>
  </si>
  <si>
    <t>FR-O7444010</t>
  </si>
  <si>
    <t>FR-O8113510</t>
  </si>
  <si>
    <t>FR-P0115010</t>
  </si>
  <si>
    <t>FR-P0115020</t>
  </si>
  <si>
    <t>FR-P0364010</t>
  </si>
  <si>
    <t>FR-P0885010</t>
  </si>
  <si>
    <t>FR-P1422510</t>
  </si>
  <si>
    <t>FR-P1502510</t>
  </si>
  <si>
    <t>FR-P2484010</t>
  </si>
  <si>
    <t>FR-P3021010</t>
  </si>
  <si>
    <t>FR-P3234010</t>
  </si>
  <si>
    <t>FR-P3264310</t>
  </si>
  <si>
    <t>FR-P4271010</t>
  </si>
  <si>
    <t>FR-P5404010</t>
  </si>
  <si>
    <t>FR-P5715010</t>
  </si>
  <si>
    <t>FR-P8012510</t>
  </si>
  <si>
    <t>FR-Q0214010</t>
  </si>
  <si>
    <t>FR-Q0522520</t>
  </si>
  <si>
    <t>FR-Q5501010</t>
  </si>
  <si>
    <t>FR-Q7002910</t>
  </si>
  <si>
    <t>FR-Q7322510</t>
  </si>
  <si>
    <t>FR-Q9164610</t>
  </si>
  <si>
    <t>FR-S2235610</t>
  </si>
  <si>
    <t>FR-S2242510</t>
  </si>
  <si>
    <t>FR-U0415010</t>
  </si>
  <si>
    <t>FR-U0474010</t>
  </si>
  <si>
    <t>FR-U1004010</t>
  </si>
  <si>
    <t>FR-U1084010</t>
  </si>
  <si>
    <t>FR-U1224010</t>
  </si>
  <si>
    <t>FR-U1224020</t>
  </si>
  <si>
    <t>FR-U1235020</t>
  </si>
  <si>
    <t>FR-U1324010</t>
  </si>
  <si>
    <t>FR-U2356610</t>
  </si>
  <si>
    <t>FR-U2615830</t>
  </si>
  <si>
    <t>FR-U2634010</t>
  </si>
  <si>
    <t>FR-U2722010</t>
  </si>
  <si>
    <t>FR-U3214010</t>
  </si>
  <si>
    <t>FR-U4014010</t>
  </si>
  <si>
    <t>FR-U4204010</t>
  </si>
  <si>
    <t>FR-U4235010</t>
  </si>
  <si>
    <t>FR-U4635010</t>
  </si>
  <si>
    <t>FR-U4644010</t>
  </si>
  <si>
    <t>FR-V0222010</t>
  </si>
  <si>
    <t>FR-V1015030</t>
  </si>
  <si>
    <t>FR-V1255010</t>
  </si>
  <si>
    <t>FR-V1264010</t>
  </si>
  <si>
    <t>FR-V1774010</t>
  </si>
  <si>
    <t>FR-V2206010</t>
  </si>
  <si>
    <t>FR-V2322010</t>
  </si>
  <si>
    <t>FR-V2414010</t>
  </si>
  <si>
    <t>FR-V4145210</t>
  </si>
  <si>
    <t>FR-V4225010</t>
  </si>
  <si>
    <t>FR-V4275010</t>
  </si>
  <si>
    <t>FR-V4414010</t>
  </si>
  <si>
    <t>FR-V4455010</t>
  </si>
  <si>
    <t>FR-V7115010</t>
  </si>
  <si>
    <t>FR-V7135010</t>
  </si>
  <si>
    <t>FR-X0434010</t>
  </si>
  <si>
    <t>FR-X0500010</t>
  </si>
  <si>
    <t>FR-X1225010</t>
  </si>
  <si>
    <t>FR-X2202010</t>
  </si>
  <si>
    <t>FR-Y0655010</t>
  </si>
  <si>
    <t>FR-Y1012010</t>
  </si>
  <si>
    <t>FR-Y1105010</t>
  </si>
  <si>
    <t>FR-Y2015010</t>
  </si>
  <si>
    <t>FR-Y2035010</t>
  </si>
  <si>
    <t>FR-Y2214010</t>
  </si>
  <si>
    <t>FR-Y4002010</t>
  </si>
  <si>
    <t>FR-Y4615020</t>
  </si>
  <si>
    <t>FR-Y6432010</t>
  </si>
  <si>
    <t>FR-Y8814010</t>
  </si>
  <si>
    <t>FR-Y9315010</t>
  </si>
  <si>
    <t>NA</t>
  </si>
  <si>
    <t>ID</t>
  </si>
  <si>
    <t>River@station</t>
  </si>
  <si>
    <t>Catchment area (km²)</t>
  </si>
  <si>
    <t>X (m) Lambert II</t>
  </si>
  <si>
    <t>Y (m) Lambert II</t>
  </si>
  <si>
    <t>Z (m)</t>
  </si>
  <si>
    <t>first data</t>
  </si>
  <si>
    <t>last data</t>
  </si>
  <si>
    <t>Lat</t>
  </si>
  <si>
    <t>Lon</t>
  </si>
  <si>
    <t>HER_Original</t>
  </si>
  <si>
    <t>XG</t>
  </si>
  <si>
    <t>YG</t>
  </si>
  <si>
    <t>HER_Clustered</t>
  </si>
  <si>
    <t>S</t>
  </si>
  <si>
    <t>P10</t>
  </si>
  <si>
    <t>DD</t>
  </si>
  <si>
    <t>Zmean</t>
  </si>
  <si>
    <t>A2332110</t>
  </si>
  <si>
    <t>La Lièpvrette à Lièpvre</t>
  </si>
  <si>
    <t>A3301010</t>
  </si>
  <si>
    <t>La Moder à Schweighouse-sur-Moder [aval]</t>
  </si>
  <si>
    <t>A3832010</t>
  </si>
  <si>
    <t>Le Seltzbach à Niederroedern</t>
  </si>
  <si>
    <t>A4050620</t>
  </si>
  <si>
    <t>La Moselle à Rupt-sur-Moselle</t>
  </si>
  <si>
    <t>A4200630</t>
  </si>
  <si>
    <t>LA MOSELLE à SAINT-NABORD [NOIR GUEUX]</t>
  </si>
  <si>
    <t>A4250640</t>
  </si>
  <si>
    <t>LA MOSELLE à ÉPINAL</t>
  </si>
  <si>
    <t>A5261010</t>
  </si>
  <si>
    <t>Le Madon à Mirecourt</t>
  </si>
  <si>
    <t>A5431010</t>
  </si>
  <si>
    <t>LE MADON à PULLIGNY</t>
  </si>
  <si>
    <t>A6051020</t>
  </si>
  <si>
    <t>La Meurthe à Saint-Dié</t>
  </si>
  <si>
    <t>A7881010</t>
  </si>
  <si>
    <t>La Seille à Metz</t>
  </si>
  <si>
    <t>A9132050</t>
  </si>
  <si>
    <t>LAlbe à Sarralbe [Rech]</t>
  </si>
  <si>
    <t>B2220010</t>
  </si>
  <si>
    <t>La Meuse a Saint-Mihiel</t>
  </si>
  <si>
    <t>B4631010</t>
  </si>
  <si>
    <t>La Chiers à Carignan</t>
  </si>
  <si>
    <t>B5322010</t>
  </si>
  <si>
    <t>La Vence à la Francheville</t>
  </si>
  <si>
    <t>E4306010</t>
  </si>
  <si>
    <t>La Hem à Tournehem-sur-la-Hem [Guémy]</t>
  </si>
  <si>
    <t>H0100010</t>
  </si>
  <si>
    <t>La Seine à Nod-sur-Seine</t>
  </si>
  <si>
    <t>H0100020</t>
  </si>
  <si>
    <t>La Seine à Plaines-Saint-Lange</t>
  </si>
  <si>
    <t>H0321030</t>
  </si>
  <si>
    <t>LOurce à Autricourt</t>
  </si>
  <si>
    <t>H2062010</t>
  </si>
  <si>
    <t>Le Beuvron à Ouagne [Champmoreau]</t>
  </si>
  <si>
    <t>H2073110</t>
  </si>
  <si>
    <t>Le Sauzay à Corvol-lOrgueilleux</t>
  </si>
  <si>
    <t>H21220XX</t>
  </si>
  <si>
    <t>La Cure à Marigny-l'Église [collage: Iles Ménéfriers+Crottefou]</t>
  </si>
  <si>
    <t>H3621010</t>
  </si>
  <si>
    <t>Le Loing à Épisy</t>
  </si>
  <si>
    <t>H4223110</t>
  </si>
  <si>
    <t>La Remarde à Saint-Cyr-sous-Dourdan</t>
  </si>
  <si>
    <t>H4252010</t>
  </si>
  <si>
    <t>LOrge à Morsang-sur-Orge</t>
  </si>
  <si>
    <t>H5172010</t>
  </si>
  <si>
    <t>LA SAULX à VITRY-EN-PERTHOIS</t>
  </si>
  <si>
    <t>H6201010</t>
  </si>
  <si>
    <t>L'AISNE à MOURON</t>
  </si>
  <si>
    <t>H7033010</t>
  </si>
  <si>
    <t>Le Thon à Origny-en-Thiérache</t>
  </si>
  <si>
    <t>H7401010</t>
  </si>
  <si>
    <t>L'OISE à SEMPIGNY</t>
  </si>
  <si>
    <t>H78335XX</t>
  </si>
  <si>
    <t>L'Ysieux à Viarmes [collage: Giez+Bertinval]</t>
  </si>
  <si>
    <t>H9021010</t>
  </si>
  <si>
    <t>LEure à Saint-Luperce</t>
  </si>
  <si>
    <t>I0011010</t>
  </si>
  <si>
    <t>La Risle à Rai</t>
  </si>
  <si>
    <t>J0144010</t>
  </si>
  <si>
    <t>La Loysance à Saint-Ouen-la-Rouërie</t>
  </si>
  <si>
    <t>J0323010</t>
  </si>
  <si>
    <t>Le Guyoult à Epiniac</t>
  </si>
  <si>
    <t>J0626610</t>
  </si>
  <si>
    <t>Le Néal à Médréac</t>
  </si>
  <si>
    <t>J2603010</t>
  </si>
  <si>
    <t>Le Jarlot à Plougonven</t>
  </si>
  <si>
    <t>J2723010</t>
  </si>
  <si>
    <t>La Penze à Taulé [Penhoat]</t>
  </si>
  <si>
    <t>J3024010</t>
  </si>
  <si>
    <t>Le Guillec à Trézilidé</t>
  </si>
  <si>
    <t>J3205710</t>
  </si>
  <si>
    <t>LAber Wrach au Drennec</t>
  </si>
  <si>
    <t>J4214510</t>
  </si>
  <si>
    <t>Le Langelin à Briec [Pont D72]</t>
  </si>
  <si>
    <t>J4224010</t>
  </si>
  <si>
    <t>Le Jet à Ergué-Gabéric</t>
  </si>
  <si>
    <t>J4514010</t>
  </si>
  <si>
    <t>Le Moros à Concarneau [PONT D22]</t>
  </si>
  <si>
    <t>J4614010</t>
  </si>
  <si>
    <t>Le Ster Goz à Bannalec [Pont Meya]</t>
  </si>
  <si>
    <t>J5613010</t>
  </si>
  <si>
    <t>LEvel à Guénin</t>
  </si>
  <si>
    <t>J5704810</t>
  </si>
  <si>
    <t>Le Coët-Organ à Quistinic [Kerdec]</t>
  </si>
  <si>
    <t>J7353010</t>
  </si>
  <si>
    <t>Le Meu à Montfort-sur-Meu [LAbbaye]</t>
  </si>
  <si>
    <t>J7483010</t>
  </si>
  <si>
    <t>La Seiche à Bruz [Carcé]</t>
  </si>
  <si>
    <t>J7824010</t>
  </si>
  <si>
    <t>LAron à Grand-Fougeray [La Bernardais]</t>
  </si>
  <si>
    <t>J7973010</t>
  </si>
  <si>
    <t>Le Canut Sud à Saint-Just [La Rivière Colombel]</t>
  </si>
  <si>
    <t>J8363110</t>
  </si>
  <si>
    <t>LYvel à Loyat [Pont D 129]</t>
  </si>
  <si>
    <t>J8433010</t>
  </si>
  <si>
    <t>La Claie à Saint-Jean-Brévelay</t>
  </si>
  <si>
    <t>J8602410</t>
  </si>
  <si>
    <t>LAff à Paimpont [Pont Du Secret]</t>
  </si>
  <si>
    <t>K0010010</t>
  </si>
  <si>
    <t>LA LOIRE à USCLADES-ET-RIEUTORD [RIEUTORD]</t>
  </si>
  <si>
    <t>K0403010</t>
  </si>
  <si>
    <t>Le Lignon du Velay au Chambon-sur-Lignon</t>
  </si>
  <si>
    <t>K0454010</t>
  </si>
  <si>
    <t>LA DUNIERES à SAINTE-SIGOLENE [VAUBARLET]</t>
  </si>
  <si>
    <t>K0523010</t>
  </si>
  <si>
    <t>L'ANCE DU NORD à SAINT-JULIEN-D'ANCE [LAPRAT]</t>
  </si>
  <si>
    <t>K0567520</t>
  </si>
  <si>
    <t>La Semène à Saint-Didier-en-Velay [Le Crouzet]</t>
  </si>
  <si>
    <t>K1284810</t>
  </si>
  <si>
    <t>La Selle à la Celle-en-Morvan [Polroy]</t>
  </si>
  <si>
    <t>K1341810</t>
  </si>
  <si>
    <t>L'Arroux a Rigny-sur-Arroux</t>
  </si>
  <si>
    <t>K1383010</t>
  </si>
  <si>
    <t>La Bourbince à Vitry-en-Charollais</t>
  </si>
  <si>
    <t>K1724210</t>
  </si>
  <si>
    <t>La Dragne à Vandenesse</t>
  </si>
  <si>
    <t>K2363010</t>
  </si>
  <si>
    <t>La Senouire à Paulhaguet</t>
  </si>
  <si>
    <t>K2514010</t>
  </si>
  <si>
    <t>L'ALLANCHE à JOURSAC [PONT DU VERNET]</t>
  </si>
  <si>
    <t>K2523010</t>
  </si>
  <si>
    <t>L'ALAGNON à JOURSAC [JOURSAC-LE-VIALARD]</t>
  </si>
  <si>
    <t>K2593010</t>
  </si>
  <si>
    <t>LAlagnon à Lempdes</t>
  </si>
  <si>
    <t>K2644010</t>
  </si>
  <si>
    <t>LAilloux à Manglieu [Moulin de Lavaur]</t>
  </si>
  <si>
    <t>K3264010</t>
  </si>
  <si>
    <t>La Saunade à Pontaumur</t>
  </si>
  <si>
    <t>K3374710</t>
  </si>
  <si>
    <t>Le Boublon Lagées à Fourilles</t>
  </si>
  <si>
    <t>K4443010</t>
  </si>
  <si>
    <t>L'Ardoux a Lailly-en-Val</t>
  </si>
  <si>
    <t>K5183010</t>
  </si>
  <si>
    <t>La Tardes a Evaux-les-Bains</t>
  </si>
  <si>
    <t>K5200910</t>
  </si>
  <si>
    <t>LE CHER à TEILLET-ARGENTY</t>
  </si>
  <si>
    <t>K5653010</t>
  </si>
  <si>
    <t>LAuron à Bourges [LOrmediot]</t>
  </si>
  <si>
    <t>K6492510</t>
  </si>
  <si>
    <t>La Sauldre a Selles-sur-Cher</t>
  </si>
  <si>
    <t>K7312610</t>
  </si>
  <si>
    <t>LIndre à Saint-Cyran-du-Jambot</t>
  </si>
  <si>
    <t>K7514010</t>
  </si>
  <si>
    <t>LÉchandon à Saint-Branchs</t>
  </si>
  <si>
    <t>L0010610</t>
  </si>
  <si>
    <t>La Vienne à Peyrelevade [Servières]</t>
  </si>
  <si>
    <t>L0314010</t>
  </si>
  <si>
    <t>La Vige à Saint-Martin-Sainte-Catherine</t>
  </si>
  <si>
    <t>L0563010</t>
  </si>
  <si>
    <t>La Briance à Condat-sur-Vienne [Chambon Veyrinas]</t>
  </si>
  <si>
    <t>L0813010</t>
  </si>
  <si>
    <t>La Glane à Saint-Junien [le Dérot]</t>
  </si>
  <si>
    <t>L4010710</t>
  </si>
  <si>
    <t>LA CREUSE à FELLETIN</t>
  </si>
  <si>
    <t>L4033010</t>
  </si>
  <si>
    <t>LA ROZEILLE à MOUTIER-ROZEILLE [AUBUSSON]</t>
  </si>
  <si>
    <t>L4220710</t>
  </si>
  <si>
    <t>LA GRANDE CREUSE à FRESSELINES</t>
  </si>
  <si>
    <t>L4321710</t>
  </si>
  <si>
    <t>La Petite Creuse à Genouillac</t>
  </si>
  <si>
    <t>L4411710</t>
  </si>
  <si>
    <t>LA PETITE CREUSE à FRESSELINES [PUY RAGEAUD]</t>
  </si>
  <si>
    <t>L5034010</t>
  </si>
  <si>
    <t>LArdour à Folles [Forgefer]</t>
  </si>
  <si>
    <t>L5101810</t>
  </si>
  <si>
    <t>La Gartempe à Folles [Bessines]</t>
  </si>
  <si>
    <t>L5134010</t>
  </si>
  <si>
    <t>La Semme à Droux</t>
  </si>
  <si>
    <t>L5223020</t>
  </si>
  <si>
    <t>Le Vincou à Bellac [2]</t>
  </si>
  <si>
    <t>L7000610</t>
  </si>
  <si>
    <t>La Vienne a Nouatre</t>
  </si>
  <si>
    <t>M0243010</t>
  </si>
  <si>
    <t>LOrne Saosnoise à Montbizot [Moulin Neuf Cidrerie]</t>
  </si>
  <si>
    <t>M1213010</t>
  </si>
  <si>
    <t>La Braye à Valennes [la Caboche]</t>
  </si>
  <si>
    <t>M1354020</t>
  </si>
  <si>
    <t>LEscotais à Saint-Paterne-Racan</t>
  </si>
  <si>
    <t>M3323010</t>
  </si>
  <si>
    <t>LErnée à Andouillé [les Vaugeois]</t>
  </si>
  <si>
    <t>M3423010</t>
  </si>
  <si>
    <t>La Jouanne à Forcé</t>
  </si>
  <si>
    <t>M5102010</t>
  </si>
  <si>
    <t>Le Layon à Saint-Georges-sur-Layon</t>
  </si>
  <si>
    <t>M5222010</t>
  </si>
  <si>
    <t>Le Layon à Saint-Lambert-du-Lattay [Pont de Bézigon]</t>
  </si>
  <si>
    <t>M6013010</t>
  </si>
  <si>
    <t>LEvre à la Chapelle-Saint-Florent [Pont Dalaine]</t>
  </si>
  <si>
    <t>M6323010</t>
  </si>
  <si>
    <t>LErdre à Candé [La Grée]</t>
  </si>
  <si>
    <t>M6333020</t>
  </si>
  <si>
    <t>L'Erdre a Nort-sur-Erdre [Moulin de Vaux]</t>
  </si>
  <si>
    <t>M7112410</t>
  </si>
  <si>
    <t>La Sèvre Nantaise à Tiffauges [la Moulinette]</t>
  </si>
  <si>
    <t>M8205020</t>
  </si>
  <si>
    <t>LOgnon aux Sorinières [Villeneuve]</t>
  </si>
  <si>
    <t>N3001610</t>
  </si>
  <si>
    <t>Le Grand Lay à Saint-Prouant [Monsireigne]</t>
  </si>
  <si>
    <t>N3024010</t>
  </si>
  <si>
    <t>Le Louing a Chantonnay [St-Philbert du Pont Charrault]</t>
  </si>
  <si>
    <t>O0015310</t>
  </si>
  <si>
    <t>Le Maudan à Fos</t>
  </si>
  <si>
    <t>O0384010</t>
  </si>
  <si>
    <t>LArac à Soulan [Freychet]</t>
  </si>
  <si>
    <t>O0554010</t>
  </si>
  <si>
    <t>LArbas à Castelbiague [Pont de Prades]</t>
  </si>
  <si>
    <t>O0624010</t>
  </si>
  <si>
    <t>Le Volp à Montberaud [Ste-Croix-Volvestre]</t>
  </si>
  <si>
    <t>O1076010</t>
  </si>
  <si>
    <t>LE QUIOULES à CHATEAU-VERDUN [RIETE 2]</t>
  </si>
  <si>
    <t>O1464010</t>
  </si>
  <si>
    <t>Le Blau a Chalabre</t>
  </si>
  <si>
    <t>O1584610</t>
  </si>
  <si>
    <t>Le Douctouyre à Vira [Engraviès]</t>
  </si>
  <si>
    <t>O2725010</t>
  </si>
  <si>
    <t>La Lauze à Sémézies-Cachan [Faget-Abbatial]</t>
  </si>
  <si>
    <t>O3006710</t>
  </si>
  <si>
    <t>La Goudech à Saint-Maurice-de-Ventalon [La Cépède]</t>
  </si>
  <si>
    <t>O3011010</t>
  </si>
  <si>
    <t>LE TARN AU PONT-DE-MONTVERT [FONTCHALETTES]</t>
  </si>
  <si>
    <t>O3031010</t>
  </si>
  <si>
    <t>Le Tarn à Bédouès [Cocures]</t>
  </si>
  <si>
    <t>O3035210</t>
  </si>
  <si>
    <t>Le Briançon aux Bondons [Cocures]</t>
  </si>
  <si>
    <t>O3121010</t>
  </si>
  <si>
    <t>Le Tarn à Montbrun [Pont de Montbrun]</t>
  </si>
  <si>
    <t>O3364010</t>
  </si>
  <si>
    <t>La Dourbie à Nant [Pont de Gardies]</t>
  </si>
  <si>
    <t>O3454310</t>
  </si>
  <si>
    <t>La Muze à Montjaux [St-Hippolyte]</t>
  </si>
  <si>
    <t>O4102510</t>
  </si>
  <si>
    <t>L'AGOUT à FRAISSE-SUR-AGOUT</t>
  </si>
  <si>
    <t>O4704030</t>
  </si>
  <si>
    <t>Le Dadou a Paulinet [St-Jean-de-Jeanne]</t>
  </si>
  <si>
    <t>O5042510</t>
  </si>
  <si>
    <t>LAveyron à Palmas [Pont de Manson]</t>
  </si>
  <si>
    <t>O5055010</t>
  </si>
  <si>
    <t>Le Serre a Coussergues [Resuenhe]</t>
  </si>
  <si>
    <t>O5224010</t>
  </si>
  <si>
    <t>LAlzou à Villefranche-de-Rouergue [Barrage Cabal]</t>
  </si>
  <si>
    <t>O5284310</t>
  </si>
  <si>
    <t>La Serene a Saint-Andre-de-Najac [Canabral]</t>
  </si>
  <si>
    <t>O5312910</t>
  </si>
  <si>
    <t>Le Viaur à Arques</t>
  </si>
  <si>
    <t>O5344010</t>
  </si>
  <si>
    <t>LE VIOULOU à SALLES-CURAN [TREBONS-BAS]</t>
  </si>
  <si>
    <t>O5464310</t>
  </si>
  <si>
    <t>Le Giffou à Saint-Just-sur-Viaur [La Fabrèguerie]</t>
  </si>
  <si>
    <t>O6804630</t>
  </si>
  <si>
    <t>LOsse à Castex [Mielan]</t>
  </si>
  <si>
    <t>O7041510</t>
  </si>
  <si>
    <t>Le Lot à Balsièges [Bramonas]</t>
  </si>
  <si>
    <t>O7354010</t>
  </si>
  <si>
    <t>LA LANDER à SAINT-GEORGES</t>
  </si>
  <si>
    <t>O7444010</t>
  </si>
  <si>
    <t>LE BES à SAINT-JUERY</t>
  </si>
  <si>
    <t>O8113510</t>
  </si>
  <si>
    <t>Le Célé à Figeac [Merlançon]</t>
  </si>
  <si>
    <t>P0115010</t>
  </si>
  <si>
    <t>La Burande [ou ru de Burons] à la Tour-dAuvergne</t>
  </si>
  <si>
    <t>P0115020</t>
  </si>
  <si>
    <t>La Burande [ou ru de Burons] à Singles</t>
  </si>
  <si>
    <t>P0364010</t>
  </si>
  <si>
    <t>La Santoire à Condat [Roche-Pointue]</t>
  </si>
  <si>
    <t>P0885010</t>
  </si>
  <si>
    <t>Le Mars à Bassignac [Pont de Vendes]</t>
  </si>
  <si>
    <t>P1422510</t>
  </si>
  <si>
    <t>La Maronne à Sainte-Eulalie</t>
  </si>
  <si>
    <t>P1502510</t>
  </si>
  <si>
    <t>LA MARONNE à PLEAUX [ENCHANET]</t>
  </si>
  <si>
    <t>P2484010</t>
  </si>
  <si>
    <t>Le Céou à Saint-Cybranet</t>
  </si>
  <si>
    <t>P3021010</t>
  </si>
  <si>
    <t>LA VEZERE à BUGEAT</t>
  </si>
  <si>
    <t>P3234010</t>
  </si>
  <si>
    <t>La Loyre à Voutezac</t>
  </si>
  <si>
    <t>P3264310</t>
  </si>
  <si>
    <t>Le Roseix à Vars-sur-Roseix</t>
  </si>
  <si>
    <t>P4271010</t>
  </si>
  <si>
    <t>La Vezere a Campagne</t>
  </si>
  <si>
    <t>P5404010</t>
  </si>
  <si>
    <t>LEyraud à la Force [Bitarel]</t>
  </si>
  <si>
    <t>P5715010</t>
  </si>
  <si>
    <t>LEngranne à Baigneaux</t>
  </si>
  <si>
    <t>P8012510</t>
  </si>
  <si>
    <t>La Dronne à Saint-Pardoux-la-Rivière [Le Manet]</t>
  </si>
  <si>
    <t>Q0214010</t>
  </si>
  <si>
    <t>LÉchez à Louey</t>
  </si>
  <si>
    <t>Q0522520</t>
  </si>
  <si>
    <t>LArros à Gourgue</t>
  </si>
  <si>
    <t>Q5501010</t>
  </si>
  <si>
    <t>LE GAVE DE PAU à BERENX [PONT DE BERENX]</t>
  </si>
  <si>
    <t>Q6142910</t>
  </si>
  <si>
    <t>Le Gave dOssau à Oloron-Sainte-Marie [Oloron-Ste-Croix]</t>
  </si>
  <si>
    <t>Q7002910</t>
  </si>
  <si>
    <t>Le Gave dOloron à Oloron-Sainte-Marie [Oloron-SNCF]</t>
  </si>
  <si>
    <t>Q7322510</t>
  </si>
  <si>
    <t>Le Saison à Mauléon-Licharre</t>
  </si>
  <si>
    <t>Q9164610</t>
  </si>
  <si>
    <t>LA NIVE DES ALDUDES à SAINT-ÉTIENNE-DE-BAIGORRY</t>
  </si>
  <si>
    <t>S2235610</t>
  </si>
  <si>
    <t>Le Bouron a Belin-Beliet [Moulin du Moine]</t>
  </si>
  <si>
    <t>S2242510</t>
  </si>
  <si>
    <t>LEyre à Salles</t>
  </si>
  <si>
    <t>U0415010</t>
  </si>
  <si>
    <t>Le Breuchin à la Proiselière-et-Langle</t>
  </si>
  <si>
    <t>U0474010</t>
  </si>
  <si>
    <t>La Lanterne à Fleurey-lès-Faverney</t>
  </si>
  <si>
    <t>U1004010</t>
  </si>
  <si>
    <t>LOgnon à Servance [Fourguenons]</t>
  </si>
  <si>
    <t>U1054010</t>
  </si>
  <si>
    <t>LOgnon à Beaumotte-Aubertans</t>
  </si>
  <si>
    <t>U1084010</t>
  </si>
  <si>
    <t>L'Ognon a Pesmes</t>
  </si>
  <si>
    <t>U1224010</t>
  </si>
  <si>
    <t>La Tille a Arceau [Arcelot]</t>
  </si>
  <si>
    <t>U1224020</t>
  </si>
  <si>
    <t>La Tille a Cessey-sur-Tille</t>
  </si>
  <si>
    <t>U1235020</t>
  </si>
  <si>
    <t>La Norges à Genlis</t>
  </si>
  <si>
    <t>U1324010</t>
  </si>
  <si>
    <t>LOuche à Plombières-lès-Dijon</t>
  </si>
  <si>
    <t>U2356610</t>
  </si>
  <si>
    <t>Le Rupt à Dung</t>
  </si>
  <si>
    <t>U2615830</t>
  </si>
  <si>
    <t>Le Lison a Myon</t>
  </si>
  <si>
    <t>U2634010</t>
  </si>
  <si>
    <t>La Loue à Champagne-sur-Loue</t>
  </si>
  <si>
    <t>U2722010</t>
  </si>
  <si>
    <t>Le Doubs a Neublans-Abergement</t>
  </si>
  <si>
    <t>U3214010</t>
  </si>
  <si>
    <t>La Grosne à Jalogny [Cluny]</t>
  </si>
  <si>
    <t>U4014010</t>
  </si>
  <si>
    <t>La Reyssouze a Montagnat</t>
  </si>
  <si>
    <t>U4204010</t>
  </si>
  <si>
    <t>La Veyle à Lent</t>
  </si>
  <si>
    <t>U4235010</t>
  </si>
  <si>
    <t>Le Renon à Neuville-les-Dames</t>
  </si>
  <si>
    <t>U4624010</t>
  </si>
  <si>
    <t>LAzergues à Châtillon</t>
  </si>
  <si>
    <t>U4635010</t>
  </si>
  <si>
    <t>La Brévenne à Sain-Bel</t>
  </si>
  <si>
    <t>U4644010</t>
  </si>
  <si>
    <t>LAzergues à Lozanne</t>
  </si>
  <si>
    <t>V0222010</t>
  </si>
  <si>
    <t>L'ARVE à ARTHAZ-PONT-NOTRE-DAME</t>
  </si>
  <si>
    <t>V1015010</t>
  </si>
  <si>
    <t>La Valserine à Lélex [Niaizet]</t>
  </si>
  <si>
    <t>V1015030</t>
  </si>
  <si>
    <t>La Valserine à Chézery-Forens [Chézery]</t>
  </si>
  <si>
    <t>V1255010</t>
  </si>
  <si>
    <t>Le Chéran à Allèves [La Charniaz]</t>
  </si>
  <si>
    <t>V1264010</t>
  </si>
  <si>
    <t>LE FIER à VALLIERES</t>
  </si>
  <si>
    <t>V1774010</t>
  </si>
  <si>
    <t>La Bourbre à Tignieu-Jameyzieu</t>
  </si>
  <si>
    <t>V2202010</t>
  </si>
  <si>
    <t>L'Ain a Marigny [Chalain]</t>
  </si>
  <si>
    <t>V2206010</t>
  </si>
  <si>
    <t>Le Hérisson à Doucier</t>
  </si>
  <si>
    <t>V2322010</t>
  </si>
  <si>
    <t>L'AIN à CERNON [VOUGLANS]</t>
  </si>
  <si>
    <t>V2414010</t>
  </si>
  <si>
    <t>La Bienne à Saint-Claude [Chenavier]</t>
  </si>
  <si>
    <t>V4145210</t>
  </si>
  <si>
    <t>La Glueyre à Gluiras [Tisoneche]</t>
  </si>
  <si>
    <t>V4225010</t>
  </si>
  <si>
    <t>Le Bez à Châtillon-en-Diois</t>
  </si>
  <si>
    <t>V4275010</t>
  </si>
  <si>
    <t>La Gervanne à Beaufort-sur-Gervanne</t>
  </si>
  <si>
    <t>V4414010</t>
  </si>
  <si>
    <t>Le Roubion à Soyans</t>
  </si>
  <si>
    <t>V4455010</t>
  </si>
  <si>
    <t>Le Jabron à Souspierre</t>
  </si>
  <si>
    <t>V7115010</t>
  </si>
  <si>
    <t>Le Gardon de Ste-Croix à Gabriac [Pont Ravagers]</t>
  </si>
  <si>
    <t>V7135010</t>
  </si>
  <si>
    <t>Le Gardon de St-Jean à Corbès [Roc Courbe]</t>
  </si>
  <si>
    <t>X0310010</t>
  </si>
  <si>
    <t>LA DURANCE à EMBRUN [LA CLAPIERE]</t>
  </si>
  <si>
    <t>X0434010</t>
  </si>
  <si>
    <t>L'UBAYE à BARCELONNETTE [ABATTOIR]</t>
  </si>
  <si>
    <t>X0454010</t>
  </si>
  <si>
    <t>L'UBAYE AU LAUZET-UBAYE [ROCHE ROUSSE]</t>
  </si>
  <si>
    <t>X0500010</t>
  </si>
  <si>
    <t>LA DURANCE à ESPINASSES [SERRE-PONCON]</t>
  </si>
  <si>
    <t>X1225010</t>
  </si>
  <si>
    <t>Le Bes à la Javie [Esclangon-Péroure]</t>
  </si>
  <si>
    <t>X2202010</t>
  </si>
  <si>
    <t>LE VERDON à DEMANDOLX [CASTILLON]</t>
  </si>
  <si>
    <t>Y0655010</t>
  </si>
  <si>
    <t>Le Verdouble à Tautavel</t>
  </si>
  <si>
    <t>Y1012010</t>
  </si>
  <si>
    <t>L'Aude a Puyvalador</t>
  </si>
  <si>
    <t>Y1105010</t>
  </si>
  <si>
    <t>Le Rebenty à Saint-Martin-Lys</t>
  </si>
  <si>
    <t>Y1232010</t>
  </si>
  <si>
    <t>L'Aude a Carcassonne [Pont Neuf]</t>
  </si>
  <si>
    <t>Y2015010</t>
  </si>
  <si>
    <t>LArre au Vigan [La Terrisse]</t>
  </si>
  <si>
    <t>Y2035010</t>
  </si>
  <si>
    <t>La Vis a Saint-Laurent-le-Minier</t>
  </si>
  <si>
    <t>Y2214010</t>
  </si>
  <si>
    <t>La Lergue à Lodève</t>
  </si>
  <si>
    <t>Y4002010</t>
  </si>
  <si>
    <t>LArc à Pourrières</t>
  </si>
  <si>
    <t>Y4615020</t>
  </si>
  <si>
    <t>Le Réal Martin à la Crau [Decapris]</t>
  </si>
  <si>
    <t>Y6432010</t>
  </si>
  <si>
    <t>Le Var a Malaussene [La Mescla]</t>
  </si>
  <si>
    <t>Y8814010</t>
  </si>
  <si>
    <t>Le Rizzanese à Zoza</t>
  </si>
  <si>
    <t>Y9315010</t>
  </si>
  <si>
    <t>Le Fium-Alto a Taglio-Isolaccio [Acitaja]</t>
  </si>
  <si>
    <t>ID_RHN</t>
  </si>
  <si>
    <t>mediane</t>
  </si>
  <si>
    <t>Q2</t>
  </si>
  <si>
    <t>Q2 [mm]</t>
  </si>
  <si>
    <t>log(Q2 [mm])</t>
  </si>
  <si>
    <t>num</t>
  </si>
  <si>
    <t>logS</t>
  </si>
  <si>
    <t>logQ2</t>
  </si>
  <si>
    <t>HER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</si>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</sst>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" fontId="0" fillId="0" borderId="0" xfId="0" applyNumberFormat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5" fillId="0" borderId="0" xfId="6"/>
    <xf numFmtId="0" fontId="16" fillId="0" borderId="10" xfId="6" applyFont="1" applyBorder="1" applyAlignment="1">
      <alignment horizontal="center"/>
    </xf>
    <xf numFmtId="0" fontId="16" fillId="0" borderId="10" xfId="6" applyFont="1" applyBorder="1"/>
    <xf numFmtId="2" fontId="0" fillId="0" borderId="0" xfId="0" applyNumberFormat="1" applyAlignment="1">
      <alignment horizontal="center"/>
    </xf>
    <xf numFmtId="2" fontId="19" fillId="0" borderId="0" xfId="0" applyNumberFormat="1" applyFont="1" applyFill="1" applyBorder="1" applyAlignment="1">
      <alignment horizontal="center" wrapText="1"/>
    </xf>
    <xf numFmtId="0" fontId="19" fillId="0" borderId="0" xfId="0" quotePrefix="1" applyNumberFormat="1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19" fillId="33" borderId="0" xfId="0" applyNumberFormat="1" applyFont="1" applyFill="1" applyBorder="1" applyAlignment="1">
      <alignment horizontal="center" wrapText="1"/>
    </xf>
    <xf numFmtId="0" fontId="19" fillId="33" borderId="0" xfId="0" quotePrefix="1" applyNumberFormat="1" applyFont="1" applyFill="1" applyBorder="1" applyAlignment="1">
      <alignment horizontal="center" wrapText="1"/>
    </xf>
    <xf numFmtId="0" fontId="19" fillId="34" borderId="0" xfId="0" applyFont="1" applyFill="1" applyBorder="1" applyAlignment="1">
      <alignment horizontal="center"/>
    </xf>
    <xf numFmtId="0" fontId="0" fillId="34" borderId="0" xfId="0" applyFill="1"/>
    <xf numFmtId="1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19" fillId="34" borderId="0" xfId="0" applyNumberFormat="1" applyFont="1" applyFill="1" applyBorder="1" applyAlignment="1">
      <alignment horizontal="center" wrapText="1"/>
    </xf>
    <xf numFmtId="1" fontId="19" fillId="34" borderId="0" xfId="0" applyNumberFormat="1" applyFont="1" applyFill="1" applyBorder="1" applyAlignment="1">
      <alignment horizontal="center"/>
    </xf>
    <xf numFmtId="0" fontId="19" fillId="34" borderId="0" xfId="0" quotePrefix="1" applyNumberFormat="1" applyFont="1" applyFill="1" applyBorder="1" applyAlignment="1">
      <alignment horizontal="center" wrapText="1"/>
    </xf>
    <xf numFmtId="2" fontId="19" fillId="33" borderId="0" xfId="0" applyNumberFormat="1" applyFont="1" applyFill="1" applyBorder="1" applyAlignment="1">
      <alignment horizontal="center"/>
    </xf>
    <xf numFmtId="2" fontId="19" fillId="34" borderId="0" xfId="0" applyNumberFormat="1" applyFont="1" applyFill="1" applyBorder="1" applyAlignment="1">
      <alignment horizontal="center"/>
    </xf>
  </cellXfs>
  <cellStyles count="43">
    <cellStyle name="20 % - Accent1 2" xfId="20"/>
    <cellStyle name="20 % - Accent2 2" xfId="24"/>
    <cellStyle name="20 % - Accent3 2" xfId="28"/>
    <cellStyle name="20 % - Accent4 2" xfId="32"/>
    <cellStyle name="20 % - Accent5 2" xfId="36"/>
    <cellStyle name="20 % - Accent6 2" xfId="40"/>
    <cellStyle name="40 % - Accent1 2" xfId="21"/>
    <cellStyle name="40 % - Accent2 2" xfId="25"/>
    <cellStyle name="40 % - Accent3 2" xfId="29"/>
    <cellStyle name="40 % - Accent4 2" xfId="33"/>
    <cellStyle name="40 % - Accent5 2" xfId="37"/>
    <cellStyle name="40 % - Accent6 2" xfId="41"/>
    <cellStyle name="60 % - Accent1 2" xfId="22"/>
    <cellStyle name="60 % - Accent2 2" xfId="26"/>
    <cellStyle name="60 % - Accent3 2" xfId="30"/>
    <cellStyle name="60 % - Accent4 2" xfId="34"/>
    <cellStyle name="60 % - Accent5 2" xfId="38"/>
    <cellStyle name="60 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Avertissement 2" xfId="15"/>
    <cellStyle name="Calcul 2" xfId="12"/>
    <cellStyle name="Cellule liée 2" xfId="13"/>
    <cellStyle name="Commentaire 2" xfId="16"/>
    <cellStyle name="Entrée 2" xfId="10"/>
    <cellStyle name="Insatisfaisant 2" xfId="8"/>
    <cellStyle name="Neutre 2" xfId="9"/>
    <cellStyle name="Normal" xfId="0" builtinId="0"/>
    <cellStyle name="Normal 2" xfId="6"/>
    <cellStyle name="Satisfaisant 2" xfId="7"/>
    <cellStyle name="Sortie 2" xfId="11"/>
    <cellStyle name="Texte explicatif 2" xfId="17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 2" xfId="18"/>
    <cellStyle name="Vérification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'164'!$Q$6:$Q$169</c:f>
              <c:numCache>
                <c:formatCode>0.00</c:formatCode>
                <c:ptCount val="45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</c:numCache>
            </c:numRef>
          </c:xVal>
          <c:yVal>
            <c:numRef>
              <c:f>'164'!$E$2:$E$165</c:f>
              <c:numCache>
                <c:formatCode>Standard</c:formatCode>
                <c:ptCount val="45"/>
                <c:pt idx="0">
                  <c:v>4.182000892474977</c:v>
                </c:pt>
                <c:pt idx="1">
                  <c:v>3.1764698426886566</c:v>
                </c:pt>
                <c:pt idx="2">
                  <c:v>2.0883491195709487</c:v>
                </c:pt>
                <c:pt idx="3">
                  <c:v>1.8573567517138683</c:v>
                </c:pt>
                <c:pt idx="4">
                  <c:v>2.2557750566291679</c:v>
                </c:pt>
                <c:pt idx="5">
                  <c:v>1.8836620903623826</c:v>
                </c:pt>
                <c:pt idx="6">
                  <c:v>2.2875425833084111</c:v>
                </c:pt>
                <c:pt idx="7">
                  <c:v>2.096730251329566</c:v>
                </c:pt>
                <c:pt idx="8">
                  <c:v>1.9625392655818383</c:v>
                </c:pt>
                <c:pt idx="9">
                  <c:v>4.5900159382164141</c:v>
                </c:pt>
                <c:pt idx="10">
                  <c:v>3.9859945077159087</c:v>
                </c:pt>
                <c:pt idx="11">
                  <c:v>3.7213887326792308</c:v>
                </c:pt>
                <c:pt idx="12">
                  <c:v>3.2370771707974066</c:v>
                </c:pt>
                <c:pt idx="13">
                  <c:v>2.2212200828924349</c:v>
                </c:pt>
                <c:pt idx="14">
                  <c:v>3.5478917608129588</c:v>
                </c:pt>
                <c:pt idx="15">
                  <c:v>2.558157111527593</c:v>
                </c:pt>
                <c:pt idx="16">
                  <c:v>2.6438412738838011</c:v>
                </c:pt>
                <c:pt idx="17">
                  <c:v>2.4761729698192458</c:v>
                </c:pt>
                <c:pt idx="18">
                  <c:v>2.5357998641542112</c:v>
                </c:pt>
                <c:pt idx="19">
                  <c:v>2.5367940533720126</c:v>
                </c:pt>
                <c:pt idx="20">
                  <c:v>2.5977743993873728</c:v>
                </c:pt>
                <c:pt idx="21">
                  <c:v>2.69270729188294</c:v>
                </c:pt>
                <c:pt idx="22">
                  <c:v>3.3461402713200283</c:v>
                </c:pt>
                <c:pt idx="23">
                  <c:v>2.6249258268912659</c:v>
                </c:pt>
                <c:pt idx="24">
                  <c:v>3.2717097500562438</c:v>
                </c:pt>
                <c:pt idx="25">
                  <c:v>3.0608588570431166</c:v>
                </c:pt>
                <c:pt idx="26">
                  <c:v>3.0127951731090503</c:v>
                </c:pt>
                <c:pt idx="27">
                  <c:v>3.1112563494244299</c:v>
                </c:pt>
                <c:pt idx="28">
                  <c:v>3.2155560347435261</c:v>
                </c:pt>
                <c:pt idx="29">
                  <c:v>3.0389933962442774</c:v>
                </c:pt>
                <c:pt idx="30">
                  <c:v>2.4493418960657158</c:v>
                </c:pt>
                <c:pt idx="31">
                  <c:v>1.9206224474972426</c:v>
                </c:pt>
                <c:pt idx="32">
                  <c:v>2.2152430828388976</c:v>
                </c:pt>
                <c:pt idx="33">
                  <c:v>3.6286807978992996</c:v>
                </c:pt>
                <c:pt idx="34">
                  <c:v>2.4615523483081363</c:v>
                </c:pt>
                <c:pt idx="35">
                  <c:v>2.3730736196245568</c:v>
                </c:pt>
                <c:pt idx="36">
                  <c:v>1.966523125142267</c:v>
                </c:pt>
                <c:pt idx="37">
                  <c:v>3.4880385313979909</c:v>
                </c:pt>
                <c:pt idx="38">
                  <c:v>3.8355935340104139</c:v>
                </c:pt>
                <c:pt idx="39">
                  <c:v>2.4621031607704236</c:v>
                </c:pt>
                <c:pt idx="40">
                  <c:v>2.5419994877074035</c:v>
                </c:pt>
                <c:pt idx="41">
                  <c:v>3.8107296792287153</c:v>
                </c:pt>
                <c:pt idx="42">
                  <c:v>3.280990357887335</c:v>
                </c:pt>
                <c:pt idx="43">
                  <c:v>2.0578217541435166</c:v>
                </c:pt>
                <c:pt idx="44">
                  <c:v>2.5950068180529362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7392"/>
        <c:axId val="64828928"/>
      </c:scatterChart>
      <c:valAx>
        <c:axId val="64827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4828928"/>
        <c:crosses val="autoZero"/>
        <c:crossBetween val="midCat"/>
      </c:valAx>
      <c:valAx>
        <c:axId val="64828928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648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519953</xdr:colOff>
      <xdr:row>191</xdr:row>
      <xdr:rowOff>62753</xdr:rowOff>
    </xdr:from>
    <xdr:to>
      <xdr:col>14</xdr:col>
      <xdr:colOff>179967</xdr:colOff>
      <xdr:row>205</xdr:row>
      <xdr:rowOff>89647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3"/>
  <sheetViews>
    <sheetView zoomScale="70" zoomScaleNormal="70" workbookViewId="0">
      <selection activeCell="A53" sqref="A53:XFD53"/>
    </sheetView>
  </sheetViews>
  <sheetFormatPr baseColWidth="10" defaultRowHeight="14.4" x14ac:dyDescent="0.3"/>
  <sheetData>
    <row r="1" spans="1:19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</row>
    <row r="2" spans="1:191" x14ac:dyDescent="0.3">
      <c r="A2" s="6">
        <v>1961</v>
      </c>
      <c r="B2" s="6" t="s">
        <v>191</v>
      </c>
      <c r="C2" s="6" t="s">
        <v>191</v>
      </c>
      <c r="D2" s="6" t="s">
        <v>191</v>
      </c>
      <c r="E2" s="6" t="s">
        <v>191</v>
      </c>
      <c r="F2" s="6">
        <v>220</v>
      </c>
      <c r="G2" s="6" t="s">
        <v>191</v>
      </c>
      <c r="H2" s="6" t="s">
        <v>191</v>
      </c>
      <c r="I2" s="6" t="s">
        <v>191</v>
      </c>
      <c r="J2" s="6" t="s">
        <v>191</v>
      </c>
      <c r="K2" s="6" t="s">
        <v>191</v>
      </c>
      <c r="L2" s="6" t="s">
        <v>191</v>
      </c>
      <c r="M2" s="6" t="s">
        <v>191</v>
      </c>
      <c r="N2" s="6" t="s">
        <v>191</v>
      </c>
      <c r="O2" s="6" t="s">
        <v>191</v>
      </c>
      <c r="P2" s="6" t="s">
        <v>191</v>
      </c>
      <c r="Q2" s="6" t="s">
        <v>191</v>
      </c>
      <c r="R2" s="6" t="s">
        <v>191</v>
      </c>
      <c r="S2" s="6">
        <v>145</v>
      </c>
      <c r="T2" s="6" t="s">
        <v>191</v>
      </c>
      <c r="U2" s="6" t="s">
        <v>191</v>
      </c>
      <c r="V2" s="6" t="s">
        <v>191</v>
      </c>
      <c r="W2" s="6" t="s">
        <v>191</v>
      </c>
      <c r="X2" s="6" t="s">
        <v>191</v>
      </c>
      <c r="Y2" s="6">
        <v>181</v>
      </c>
      <c r="Z2" s="6" t="s">
        <v>191</v>
      </c>
      <c r="AA2" s="6" t="s">
        <v>191</v>
      </c>
      <c r="AB2" s="6" t="s">
        <v>191</v>
      </c>
      <c r="AC2" s="6" t="s">
        <v>191</v>
      </c>
      <c r="AD2" s="6" t="s">
        <v>191</v>
      </c>
      <c r="AE2" s="6" t="s">
        <v>191</v>
      </c>
      <c r="AF2" s="6" t="s">
        <v>191</v>
      </c>
      <c r="AG2" s="6" t="s">
        <v>191</v>
      </c>
      <c r="AH2" s="6" t="s">
        <v>191</v>
      </c>
      <c r="AI2" s="6" t="s">
        <v>191</v>
      </c>
      <c r="AJ2" s="6" t="s">
        <v>191</v>
      </c>
      <c r="AK2" s="6" t="s">
        <v>191</v>
      </c>
      <c r="AL2" s="6" t="s">
        <v>191</v>
      </c>
      <c r="AM2" s="6" t="s">
        <v>191</v>
      </c>
      <c r="AN2" s="6" t="s">
        <v>191</v>
      </c>
      <c r="AO2" s="6" t="s">
        <v>191</v>
      </c>
      <c r="AP2" s="6" t="s">
        <v>191</v>
      </c>
      <c r="AQ2" s="6" t="s">
        <v>191</v>
      </c>
      <c r="AR2" s="6" t="s">
        <v>191</v>
      </c>
      <c r="AS2" s="6" t="s">
        <v>191</v>
      </c>
      <c r="AT2" s="6" t="s">
        <v>191</v>
      </c>
      <c r="AU2" s="6" t="s">
        <v>191</v>
      </c>
      <c r="AV2" s="6" t="s">
        <v>191</v>
      </c>
      <c r="AW2" s="6" t="s">
        <v>191</v>
      </c>
      <c r="AX2" s="6">
        <v>35</v>
      </c>
      <c r="AY2" s="6">
        <v>40</v>
      </c>
      <c r="AZ2" s="6">
        <v>26.3</v>
      </c>
      <c r="BA2" s="6" t="s">
        <v>191</v>
      </c>
      <c r="BB2" s="6" t="s">
        <v>191</v>
      </c>
      <c r="BC2" s="6" t="s">
        <v>191</v>
      </c>
      <c r="BD2" s="6" t="s">
        <v>191</v>
      </c>
      <c r="BE2" s="6" t="s">
        <v>191</v>
      </c>
      <c r="BF2" s="6" t="s">
        <v>191</v>
      </c>
      <c r="BG2" s="6" t="s">
        <v>191</v>
      </c>
      <c r="BH2" s="6" t="s">
        <v>191</v>
      </c>
      <c r="BI2" s="6" t="s">
        <v>191</v>
      </c>
      <c r="BJ2" s="6" t="s">
        <v>191</v>
      </c>
      <c r="BK2" s="6" t="s">
        <v>191</v>
      </c>
      <c r="BL2" s="6">
        <v>708</v>
      </c>
      <c r="BM2" s="6" t="s">
        <v>191</v>
      </c>
      <c r="BN2" s="6" t="s">
        <v>191</v>
      </c>
      <c r="BO2" s="6" t="s">
        <v>191</v>
      </c>
      <c r="BP2" s="6" t="s">
        <v>191</v>
      </c>
      <c r="BQ2" s="6">
        <v>35</v>
      </c>
      <c r="BR2" s="6">
        <v>27</v>
      </c>
      <c r="BS2" s="6" t="s">
        <v>191</v>
      </c>
      <c r="BT2" s="6" t="s">
        <v>191</v>
      </c>
      <c r="BU2" s="6">
        <v>94</v>
      </c>
      <c r="BV2" s="6">
        <v>58</v>
      </c>
      <c r="BW2" s="6">
        <v>460</v>
      </c>
      <c r="BX2" s="6">
        <v>185</v>
      </c>
      <c r="BY2" s="6" t="s">
        <v>191</v>
      </c>
      <c r="BZ2" s="6">
        <v>58</v>
      </c>
      <c r="CA2" s="6" t="s">
        <v>191</v>
      </c>
      <c r="CB2" s="6" t="s">
        <v>191</v>
      </c>
      <c r="CC2" s="6">
        <v>1850</v>
      </c>
      <c r="CD2" s="6" t="s">
        <v>191</v>
      </c>
      <c r="CE2" s="6" t="s">
        <v>191</v>
      </c>
      <c r="CF2" s="6" t="s">
        <v>191</v>
      </c>
      <c r="CG2" s="6" t="s">
        <v>191</v>
      </c>
      <c r="CH2" s="6" t="s">
        <v>191</v>
      </c>
      <c r="CI2" s="6" t="s">
        <v>191</v>
      </c>
      <c r="CJ2" s="6" t="s">
        <v>191</v>
      </c>
      <c r="CK2" s="6" t="s">
        <v>191</v>
      </c>
      <c r="CL2" s="6" t="s">
        <v>191</v>
      </c>
      <c r="CM2" s="6" t="s">
        <v>191</v>
      </c>
      <c r="CN2" s="6" t="s">
        <v>191</v>
      </c>
      <c r="CO2" s="6" t="s">
        <v>191</v>
      </c>
      <c r="CP2" s="6" t="s">
        <v>191</v>
      </c>
      <c r="CQ2" s="6" t="s">
        <v>191</v>
      </c>
      <c r="CR2" s="6" t="s">
        <v>191</v>
      </c>
      <c r="CS2" s="6" t="s">
        <v>191</v>
      </c>
      <c r="CT2" s="6" t="s">
        <v>191</v>
      </c>
      <c r="CU2" s="6">
        <v>15.2</v>
      </c>
      <c r="CV2" s="6" t="s">
        <v>191</v>
      </c>
      <c r="CW2" s="6" t="s">
        <v>191</v>
      </c>
      <c r="CX2" s="6" t="s">
        <v>191</v>
      </c>
      <c r="CY2" s="6">
        <v>11.3</v>
      </c>
      <c r="CZ2" s="6">
        <v>64</v>
      </c>
      <c r="DA2" s="6" t="s">
        <v>191</v>
      </c>
      <c r="DB2" s="6" t="s">
        <v>191</v>
      </c>
      <c r="DC2" s="6" t="s">
        <v>191</v>
      </c>
      <c r="DD2" s="6">
        <v>7.4</v>
      </c>
      <c r="DE2" s="6" t="s">
        <v>191</v>
      </c>
      <c r="DF2" s="6" t="s">
        <v>191</v>
      </c>
      <c r="DG2" s="6" t="s">
        <v>191</v>
      </c>
      <c r="DH2" s="6">
        <v>72.5</v>
      </c>
      <c r="DI2" s="6" t="s">
        <v>191</v>
      </c>
      <c r="DJ2" s="6">
        <v>24</v>
      </c>
      <c r="DK2" s="6">
        <v>10.1</v>
      </c>
      <c r="DL2" s="6" t="s">
        <v>191</v>
      </c>
      <c r="DM2" s="6" t="s">
        <v>191</v>
      </c>
      <c r="DN2" s="6" t="s">
        <v>191</v>
      </c>
      <c r="DO2" s="6">
        <v>63.7</v>
      </c>
      <c r="DP2" s="6">
        <v>58</v>
      </c>
      <c r="DQ2" s="6">
        <v>112</v>
      </c>
      <c r="DR2" s="6">
        <v>7.3</v>
      </c>
      <c r="DS2" s="6">
        <v>21.1</v>
      </c>
      <c r="DT2" s="6">
        <v>47</v>
      </c>
      <c r="DU2" s="6">
        <v>30</v>
      </c>
      <c r="DV2" s="6">
        <v>29</v>
      </c>
      <c r="DW2" s="6" t="s">
        <v>191</v>
      </c>
      <c r="DX2" s="6" t="s">
        <v>191</v>
      </c>
      <c r="DY2" s="6">
        <v>90.2</v>
      </c>
      <c r="DZ2" s="6" t="s">
        <v>191</v>
      </c>
      <c r="EA2" s="6" t="s">
        <v>191</v>
      </c>
      <c r="EB2" s="6" t="s">
        <v>191</v>
      </c>
      <c r="EC2" s="6" t="s">
        <v>191</v>
      </c>
      <c r="ED2" s="6" t="s">
        <v>191</v>
      </c>
      <c r="EE2" s="6" t="s">
        <v>191</v>
      </c>
      <c r="EF2" s="6" t="s">
        <v>191</v>
      </c>
      <c r="EG2" s="6" t="s">
        <v>191</v>
      </c>
      <c r="EH2" s="6">
        <v>530</v>
      </c>
      <c r="EI2" s="6">
        <v>213</v>
      </c>
      <c r="EJ2" s="6" t="s">
        <v>191</v>
      </c>
      <c r="EK2" s="6">
        <v>61</v>
      </c>
      <c r="EL2" s="6" t="s">
        <v>191</v>
      </c>
      <c r="EM2" s="6" t="s">
        <v>191</v>
      </c>
      <c r="EN2" s="6" t="s">
        <v>191</v>
      </c>
      <c r="EO2" s="6" t="s">
        <v>191</v>
      </c>
      <c r="EP2" s="6" t="s">
        <v>191</v>
      </c>
      <c r="EQ2" s="6" t="s">
        <v>191</v>
      </c>
      <c r="ER2" s="6" t="s">
        <v>191</v>
      </c>
      <c r="ES2" s="6" t="s">
        <v>191</v>
      </c>
      <c r="ET2" s="6" t="s">
        <v>191</v>
      </c>
      <c r="EU2" s="6" t="s">
        <v>191</v>
      </c>
      <c r="EV2" s="6" t="s">
        <v>191</v>
      </c>
      <c r="EW2" s="6" t="s">
        <v>191</v>
      </c>
      <c r="EX2" s="6" t="s">
        <v>191</v>
      </c>
      <c r="EY2" s="6" t="s">
        <v>191</v>
      </c>
      <c r="EZ2" s="6" t="s">
        <v>191</v>
      </c>
      <c r="FA2" s="6" t="s">
        <v>191</v>
      </c>
      <c r="FB2" s="6" t="s">
        <v>191</v>
      </c>
      <c r="FC2" s="6" t="s">
        <v>191</v>
      </c>
      <c r="FD2" s="6" t="s">
        <v>191</v>
      </c>
      <c r="FE2" s="6" t="s">
        <v>191</v>
      </c>
      <c r="FF2" s="6" t="s">
        <v>191</v>
      </c>
      <c r="FG2" s="6">
        <v>19.600000000000001</v>
      </c>
      <c r="FH2" s="6">
        <v>65</v>
      </c>
      <c r="FI2" s="6">
        <v>800</v>
      </c>
      <c r="FJ2" s="6" t="s">
        <v>191</v>
      </c>
      <c r="FK2" s="6">
        <v>7.3</v>
      </c>
      <c r="FL2" s="6">
        <v>240</v>
      </c>
      <c r="FM2" s="6">
        <v>60</v>
      </c>
      <c r="FN2" s="6">
        <v>47</v>
      </c>
      <c r="FO2" s="6" t="s">
        <v>191</v>
      </c>
      <c r="FP2" s="6" t="s">
        <v>191</v>
      </c>
      <c r="FQ2" s="6" t="s">
        <v>191</v>
      </c>
      <c r="FR2" s="6" t="s">
        <v>191</v>
      </c>
      <c r="FS2" s="6">
        <v>22</v>
      </c>
      <c r="FT2" s="6" t="s">
        <v>191</v>
      </c>
      <c r="FU2" s="6">
        <v>55.1</v>
      </c>
      <c r="FV2" s="6">
        <v>320</v>
      </c>
      <c r="FW2" s="6" t="s">
        <v>191</v>
      </c>
      <c r="FX2" s="6">
        <v>155</v>
      </c>
      <c r="FY2" s="6" t="s">
        <v>191</v>
      </c>
      <c r="FZ2" s="6">
        <v>7.7</v>
      </c>
      <c r="GA2" s="6">
        <v>15.9</v>
      </c>
      <c r="GB2" s="6">
        <v>61</v>
      </c>
      <c r="GC2" s="6" t="s">
        <v>191</v>
      </c>
      <c r="GD2" s="6">
        <v>21</v>
      </c>
      <c r="GE2" s="6" t="s">
        <v>191</v>
      </c>
      <c r="GF2" s="6" t="s">
        <v>191</v>
      </c>
      <c r="GG2" s="6">
        <v>800</v>
      </c>
      <c r="GH2" s="6" t="s">
        <v>191</v>
      </c>
      <c r="GI2" s="6">
        <v>2.79</v>
      </c>
    </row>
    <row r="3" spans="1:191" x14ac:dyDescent="0.3">
      <c r="A3" s="6">
        <v>1962</v>
      </c>
      <c r="B3" s="6" t="s">
        <v>191</v>
      </c>
      <c r="C3" s="6" t="s">
        <v>191</v>
      </c>
      <c r="D3" s="6" t="s">
        <v>191</v>
      </c>
      <c r="E3" s="6" t="s">
        <v>191</v>
      </c>
      <c r="F3" s="6">
        <v>478</v>
      </c>
      <c r="G3" s="6" t="s">
        <v>191</v>
      </c>
      <c r="H3" s="6" t="s">
        <v>191</v>
      </c>
      <c r="I3" s="6" t="s">
        <v>191</v>
      </c>
      <c r="J3" s="6" t="s">
        <v>191</v>
      </c>
      <c r="K3" s="6" t="s">
        <v>191</v>
      </c>
      <c r="L3" s="6" t="s">
        <v>191</v>
      </c>
      <c r="M3" s="6" t="s">
        <v>191</v>
      </c>
      <c r="N3" s="6" t="s">
        <v>191</v>
      </c>
      <c r="O3" s="6" t="s">
        <v>191</v>
      </c>
      <c r="P3" s="6" t="s">
        <v>191</v>
      </c>
      <c r="Q3" s="6" t="s">
        <v>191</v>
      </c>
      <c r="R3" s="6">
        <v>30.8</v>
      </c>
      <c r="S3" s="6">
        <v>92</v>
      </c>
      <c r="T3" s="6" t="s">
        <v>191</v>
      </c>
      <c r="U3" s="6" t="s">
        <v>191</v>
      </c>
      <c r="V3" s="6" t="s">
        <v>191</v>
      </c>
      <c r="W3" s="6" t="s">
        <v>191</v>
      </c>
      <c r="X3" s="6" t="s">
        <v>191</v>
      </c>
      <c r="Y3" s="6">
        <v>155</v>
      </c>
      <c r="Z3" s="6" t="s">
        <v>191</v>
      </c>
      <c r="AA3" s="6" t="s">
        <v>191</v>
      </c>
      <c r="AB3" s="6" t="s">
        <v>191</v>
      </c>
      <c r="AC3" s="6" t="s">
        <v>191</v>
      </c>
      <c r="AD3" s="6" t="s">
        <v>191</v>
      </c>
      <c r="AE3" s="6" t="s">
        <v>191</v>
      </c>
      <c r="AF3" s="6" t="s">
        <v>191</v>
      </c>
      <c r="AG3" s="6" t="s">
        <v>191</v>
      </c>
      <c r="AH3" s="6" t="s">
        <v>191</v>
      </c>
      <c r="AI3" s="6" t="s">
        <v>191</v>
      </c>
      <c r="AJ3" s="6" t="s">
        <v>191</v>
      </c>
      <c r="AK3" s="6" t="s">
        <v>191</v>
      </c>
      <c r="AL3" s="6" t="s">
        <v>191</v>
      </c>
      <c r="AM3" s="6" t="s">
        <v>191</v>
      </c>
      <c r="AN3" s="6" t="s">
        <v>191</v>
      </c>
      <c r="AO3" s="6" t="s">
        <v>191</v>
      </c>
      <c r="AP3" s="6" t="s">
        <v>191</v>
      </c>
      <c r="AQ3" s="6" t="s">
        <v>191</v>
      </c>
      <c r="AR3" s="6" t="s">
        <v>191</v>
      </c>
      <c r="AS3" s="6" t="s">
        <v>191</v>
      </c>
      <c r="AT3" s="6" t="s">
        <v>191</v>
      </c>
      <c r="AU3" s="6" t="s">
        <v>191</v>
      </c>
      <c r="AV3" s="6" t="s">
        <v>191</v>
      </c>
      <c r="AW3" s="6" t="s">
        <v>191</v>
      </c>
      <c r="AX3" s="6">
        <v>17</v>
      </c>
      <c r="AY3" s="6">
        <v>8.1</v>
      </c>
      <c r="AZ3" s="6">
        <v>20.5</v>
      </c>
      <c r="BA3" s="6" t="s">
        <v>191</v>
      </c>
      <c r="BB3" s="6" t="s">
        <v>191</v>
      </c>
      <c r="BC3" s="6" t="s">
        <v>191</v>
      </c>
      <c r="BD3" s="6" t="s">
        <v>191</v>
      </c>
      <c r="BE3" s="6">
        <v>7.6</v>
      </c>
      <c r="BF3" s="6" t="s">
        <v>191</v>
      </c>
      <c r="BG3" s="6" t="s">
        <v>191</v>
      </c>
      <c r="BH3" s="6" t="s">
        <v>191</v>
      </c>
      <c r="BI3" s="6" t="s">
        <v>191</v>
      </c>
      <c r="BJ3" s="6" t="s">
        <v>191</v>
      </c>
      <c r="BK3" s="6" t="s">
        <v>191</v>
      </c>
      <c r="BL3" s="6">
        <v>193</v>
      </c>
      <c r="BM3" s="6" t="s">
        <v>191</v>
      </c>
      <c r="BN3" s="6" t="s">
        <v>191</v>
      </c>
      <c r="BO3" s="6" t="s">
        <v>191</v>
      </c>
      <c r="BP3" s="6" t="s">
        <v>191</v>
      </c>
      <c r="BQ3" s="6">
        <v>14.5</v>
      </c>
      <c r="BR3" s="6">
        <v>24</v>
      </c>
      <c r="BS3" s="6" t="s">
        <v>191</v>
      </c>
      <c r="BT3" s="6" t="s">
        <v>191</v>
      </c>
      <c r="BU3" s="6">
        <v>36</v>
      </c>
      <c r="BV3" s="6">
        <v>39</v>
      </c>
      <c r="BW3" s="6">
        <v>230</v>
      </c>
      <c r="BX3" s="6">
        <v>155</v>
      </c>
      <c r="BY3" s="6" t="s">
        <v>191</v>
      </c>
      <c r="BZ3" s="6">
        <v>79</v>
      </c>
      <c r="CA3" s="6" t="s">
        <v>191</v>
      </c>
      <c r="CB3" s="6" t="s">
        <v>191</v>
      </c>
      <c r="CC3" s="6">
        <v>2300</v>
      </c>
      <c r="CD3" s="6" t="s">
        <v>191</v>
      </c>
      <c r="CE3" s="6" t="s">
        <v>191</v>
      </c>
      <c r="CF3" s="6" t="s">
        <v>191</v>
      </c>
      <c r="CG3" s="6" t="s">
        <v>191</v>
      </c>
      <c r="CH3" s="6" t="s">
        <v>191</v>
      </c>
      <c r="CI3" s="6" t="s">
        <v>191</v>
      </c>
      <c r="CJ3" s="6" t="s">
        <v>191</v>
      </c>
      <c r="CK3" s="6" t="s">
        <v>191</v>
      </c>
      <c r="CL3" s="6" t="s">
        <v>191</v>
      </c>
      <c r="CM3" s="6" t="s">
        <v>191</v>
      </c>
      <c r="CN3" s="6" t="s">
        <v>191</v>
      </c>
      <c r="CO3" s="6" t="s">
        <v>191</v>
      </c>
      <c r="CP3" s="6" t="s">
        <v>191</v>
      </c>
      <c r="CQ3" s="6">
        <v>5.4</v>
      </c>
      <c r="CR3" s="6" t="s">
        <v>191</v>
      </c>
      <c r="CS3" s="6" t="s">
        <v>191</v>
      </c>
      <c r="CT3" s="6" t="s">
        <v>191</v>
      </c>
      <c r="CU3" s="6">
        <v>11.6</v>
      </c>
      <c r="CV3" s="6">
        <v>16.5</v>
      </c>
      <c r="CW3" s="6" t="s">
        <v>191</v>
      </c>
      <c r="CX3" s="6" t="s">
        <v>191</v>
      </c>
      <c r="CY3" s="6">
        <v>6.1</v>
      </c>
      <c r="CZ3" s="6">
        <v>45</v>
      </c>
      <c r="DA3" s="6">
        <v>183</v>
      </c>
      <c r="DB3" s="6" t="s">
        <v>191</v>
      </c>
      <c r="DC3" s="6" t="s">
        <v>191</v>
      </c>
      <c r="DD3" s="6">
        <v>16</v>
      </c>
      <c r="DE3" s="6" t="s">
        <v>191</v>
      </c>
      <c r="DF3" s="6" t="s">
        <v>191</v>
      </c>
      <c r="DG3" s="6" t="s">
        <v>191</v>
      </c>
      <c r="DH3" s="6">
        <v>34</v>
      </c>
      <c r="DI3" s="6" t="s">
        <v>191</v>
      </c>
      <c r="DJ3" s="6">
        <v>16.5</v>
      </c>
      <c r="DK3" s="6">
        <v>8</v>
      </c>
      <c r="DL3" s="6" t="s">
        <v>191</v>
      </c>
      <c r="DM3" s="6" t="s">
        <v>191</v>
      </c>
      <c r="DN3" s="6" t="s">
        <v>191</v>
      </c>
      <c r="DO3" s="6">
        <v>115</v>
      </c>
      <c r="DP3" s="6">
        <v>147</v>
      </c>
      <c r="DQ3" s="6">
        <v>151</v>
      </c>
      <c r="DR3" s="6">
        <v>13.5</v>
      </c>
      <c r="DS3" s="6">
        <v>36</v>
      </c>
      <c r="DT3" s="6">
        <v>83.2</v>
      </c>
      <c r="DU3" s="6">
        <v>69</v>
      </c>
      <c r="DV3" s="6">
        <v>62</v>
      </c>
      <c r="DW3" s="6">
        <v>226</v>
      </c>
      <c r="DX3" s="6" t="s">
        <v>191</v>
      </c>
      <c r="DY3" s="6">
        <v>55.6</v>
      </c>
      <c r="DZ3" s="6" t="s">
        <v>191</v>
      </c>
      <c r="EA3" s="6" t="s">
        <v>191</v>
      </c>
      <c r="EB3" s="6" t="s">
        <v>191</v>
      </c>
      <c r="EC3" s="6" t="s">
        <v>191</v>
      </c>
      <c r="ED3" s="6" t="s">
        <v>191</v>
      </c>
      <c r="EE3" s="6" t="s">
        <v>191</v>
      </c>
      <c r="EF3" s="6" t="s">
        <v>191</v>
      </c>
      <c r="EG3" s="6" t="s">
        <v>191</v>
      </c>
      <c r="EH3" s="6">
        <v>410</v>
      </c>
      <c r="EI3" s="6">
        <v>200</v>
      </c>
      <c r="EJ3" s="6" t="s">
        <v>191</v>
      </c>
      <c r="EK3" s="6">
        <v>68</v>
      </c>
      <c r="EL3" s="6" t="s">
        <v>191</v>
      </c>
      <c r="EM3" s="6" t="s">
        <v>191</v>
      </c>
      <c r="EN3" s="6" t="s">
        <v>191</v>
      </c>
      <c r="EO3" s="6" t="s">
        <v>191</v>
      </c>
      <c r="EP3" s="6" t="s">
        <v>191</v>
      </c>
      <c r="EQ3" s="6" t="s">
        <v>191</v>
      </c>
      <c r="ER3" s="6" t="s">
        <v>191</v>
      </c>
      <c r="ES3" s="6" t="s">
        <v>191</v>
      </c>
      <c r="ET3" s="6" t="s">
        <v>191</v>
      </c>
      <c r="EU3" s="6" t="s">
        <v>191</v>
      </c>
      <c r="EV3" s="6" t="s">
        <v>191</v>
      </c>
      <c r="EW3" s="6" t="s">
        <v>191</v>
      </c>
      <c r="EX3" s="6" t="s">
        <v>191</v>
      </c>
      <c r="EY3" s="6" t="s">
        <v>191</v>
      </c>
      <c r="EZ3" s="6" t="s">
        <v>191</v>
      </c>
      <c r="FA3" s="6" t="s">
        <v>191</v>
      </c>
      <c r="FB3" s="6" t="s">
        <v>191</v>
      </c>
      <c r="FC3" s="6" t="s">
        <v>191</v>
      </c>
      <c r="FD3" s="6" t="s">
        <v>191</v>
      </c>
      <c r="FE3" s="6" t="s">
        <v>191</v>
      </c>
      <c r="FF3" s="6">
        <v>433</v>
      </c>
      <c r="FG3" s="6">
        <v>57</v>
      </c>
      <c r="FH3" s="6">
        <v>89.3</v>
      </c>
      <c r="FI3" s="6">
        <v>486</v>
      </c>
      <c r="FJ3" s="6" t="s">
        <v>191</v>
      </c>
      <c r="FK3" s="6">
        <v>16</v>
      </c>
      <c r="FL3" s="6">
        <v>500</v>
      </c>
      <c r="FM3" s="6">
        <v>135</v>
      </c>
      <c r="FN3" s="6">
        <v>34.299999999999997</v>
      </c>
      <c r="FO3" s="6" t="s">
        <v>191</v>
      </c>
      <c r="FP3" s="6" t="s">
        <v>191</v>
      </c>
      <c r="FQ3" s="6" t="s">
        <v>191</v>
      </c>
      <c r="FR3" s="6" t="s">
        <v>191</v>
      </c>
      <c r="FS3" s="6">
        <v>20.100000000000001</v>
      </c>
      <c r="FT3" s="6" t="s">
        <v>191</v>
      </c>
      <c r="FU3" s="6">
        <v>62.6</v>
      </c>
      <c r="FV3" s="6">
        <v>341</v>
      </c>
      <c r="FW3" s="6" t="s">
        <v>191</v>
      </c>
      <c r="FX3" s="6">
        <v>61</v>
      </c>
      <c r="FY3" s="6" t="s">
        <v>191</v>
      </c>
      <c r="FZ3" s="6">
        <v>11.4</v>
      </c>
      <c r="GA3" s="6">
        <v>15</v>
      </c>
      <c r="GB3" s="6">
        <v>80</v>
      </c>
      <c r="GC3" s="6">
        <v>134</v>
      </c>
      <c r="GD3" s="6">
        <v>48</v>
      </c>
      <c r="GE3" s="6" t="s">
        <v>191</v>
      </c>
      <c r="GF3" s="6" t="s">
        <v>191</v>
      </c>
      <c r="GG3" s="6">
        <v>240</v>
      </c>
      <c r="GH3" s="6" t="s">
        <v>191</v>
      </c>
      <c r="GI3" s="6">
        <v>18.399999999999999</v>
      </c>
    </row>
    <row r="4" spans="1:191" x14ac:dyDescent="0.3">
      <c r="A4" s="6">
        <v>1963</v>
      </c>
      <c r="B4" s="6" t="s">
        <v>191</v>
      </c>
      <c r="C4" s="6" t="s">
        <v>191</v>
      </c>
      <c r="D4" s="6" t="s">
        <v>191</v>
      </c>
      <c r="E4" s="6" t="s">
        <v>191</v>
      </c>
      <c r="F4" s="6">
        <v>158</v>
      </c>
      <c r="G4" s="6" t="s">
        <v>191</v>
      </c>
      <c r="H4" s="6" t="s">
        <v>191</v>
      </c>
      <c r="I4" s="6" t="s">
        <v>191</v>
      </c>
      <c r="J4" s="6" t="s">
        <v>191</v>
      </c>
      <c r="K4" s="6" t="s">
        <v>191</v>
      </c>
      <c r="L4" s="6" t="s">
        <v>191</v>
      </c>
      <c r="M4" s="6" t="s">
        <v>191</v>
      </c>
      <c r="N4" s="6" t="s">
        <v>191</v>
      </c>
      <c r="O4" s="6" t="s">
        <v>191</v>
      </c>
      <c r="P4" s="6" t="s">
        <v>191</v>
      </c>
      <c r="Q4" s="6" t="s">
        <v>191</v>
      </c>
      <c r="R4" s="6">
        <v>14.1</v>
      </c>
      <c r="S4" s="6">
        <v>50.5</v>
      </c>
      <c r="T4" s="6" t="s">
        <v>191</v>
      </c>
      <c r="U4" s="6" t="s">
        <v>191</v>
      </c>
      <c r="V4" s="6" t="s">
        <v>191</v>
      </c>
      <c r="W4" s="6">
        <v>43.6</v>
      </c>
      <c r="X4" s="6" t="s">
        <v>191</v>
      </c>
      <c r="Y4" s="6">
        <v>52</v>
      </c>
      <c r="Z4" s="6" t="s">
        <v>191</v>
      </c>
      <c r="AA4" s="6" t="s">
        <v>191</v>
      </c>
      <c r="AB4" s="6" t="s">
        <v>191</v>
      </c>
      <c r="AC4" s="6" t="s">
        <v>191</v>
      </c>
      <c r="AD4" s="6" t="s">
        <v>191</v>
      </c>
      <c r="AE4" s="6" t="s">
        <v>191</v>
      </c>
      <c r="AF4" s="6" t="s">
        <v>191</v>
      </c>
      <c r="AG4" s="6" t="s">
        <v>191</v>
      </c>
      <c r="AH4" s="6" t="s">
        <v>191</v>
      </c>
      <c r="AI4" s="6" t="s">
        <v>191</v>
      </c>
      <c r="AJ4" s="6" t="s">
        <v>191</v>
      </c>
      <c r="AK4" s="6" t="s">
        <v>191</v>
      </c>
      <c r="AL4" s="6" t="s">
        <v>191</v>
      </c>
      <c r="AM4" s="6" t="s">
        <v>191</v>
      </c>
      <c r="AN4" s="6" t="s">
        <v>191</v>
      </c>
      <c r="AO4" s="6" t="s">
        <v>191</v>
      </c>
      <c r="AP4" s="6" t="s">
        <v>191</v>
      </c>
      <c r="AQ4" s="6" t="s">
        <v>191</v>
      </c>
      <c r="AR4" s="6" t="s">
        <v>191</v>
      </c>
      <c r="AS4" s="6" t="s">
        <v>191</v>
      </c>
      <c r="AT4" s="6" t="s">
        <v>191</v>
      </c>
      <c r="AU4" s="6" t="s">
        <v>191</v>
      </c>
      <c r="AV4" s="6" t="s">
        <v>191</v>
      </c>
      <c r="AW4" s="6" t="s">
        <v>191</v>
      </c>
      <c r="AX4" s="6">
        <v>41.4</v>
      </c>
      <c r="AY4" s="6">
        <v>56</v>
      </c>
      <c r="AZ4" s="6">
        <v>25.5</v>
      </c>
      <c r="BA4" s="6" t="s">
        <v>191</v>
      </c>
      <c r="BB4" s="6" t="s">
        <v>191</v>
      </c>
      <c r="BC4" s="6" t="s">
        <v>191</v>
      </c>
      <c r="BD4" s="6" t="s">
        <v>191</v>
      </c>
      <c r="BE4" s="6">
        <v>9.0500000000000007</v>
      </c>
      <c r="BF4" s="6" t="s">
        <v>191</v>
      </c>
      <c r="BG4" s="6" t="s">
        <v>191</v>
      </c>
      <c r="BH4" s="6" t="s">
        <v>191</v>
      </c>
      <c r="BI4" s="6" t="s">
        <v>191</v>
      </c>
      <c r="BJ4" s="6" t="s">
        <v>191</v>
      </c>
      <c r="BK4" s="6" t="s">
        <v>191</v>
      </c>
      <c r="BL4" s="6">
        <v>153</v>
      </c>
      <c r="BM4" s="6" t="s">
        <v>191</v>
      </c>
      <c r="BN4" s="6" t="s">
        <v>191</v>
      </c>
      <c r="BO4" s="6" t="s">
        <v>191</v>
      </c>
      <c r="BP4" s="6" t="s">
        <v>191</v>
      </c>
      <c r="BQ4" s="6">
        <v>9.9</v>
      </c>
      <c r="BR4" s="6">
        <v>26</v>
      </c>
      <c r="BS4" s="6" t="s">
        <v>191</v>
      </c>
      <c r="BT4" s="6" t="s">
        <v>191</v>
      </c>
      <c r="BU4" s="6">
        <v>18.5</v>
      </c>
      <c r="BV4" s="6">
        <v>12.9</v>
      </c>
      <c r="BW4" s="6">
        <v>123</v>
      </c>
      <c r="BX4" s="6">
        <v>88</v>
      </c>
      <c r="BY4" s="6" t="s">
        <v>191</v>
      </c>
      <c r="BZ4" s="6">
        <v>90</v>
      </c>
      <c r="CA4" s="6" t="s">
        <v>191</v>
      </c>
      <c r="CB4" s="6" t="s">
        <v>191</v>
      </c>
      <c r="CC4" s="6">
        <v>1220</v>
      </c>
      <c r="CD4" s="6" t="s">
        <v>191</v>
      </c>
      <c r="CE4" s="6" t="s">
        <v>191</v>
      </c>
      <c r="CF4" s="6" t="s">
        <v>191</v>
      </c>
      <c r="CG4" s="6" t="s">
        <v>191</v>
      </c>
      <c r="CH4" s="6" t="s">
        <v>191</v>
      </c>
      <c r="CI4" s="6" t="s">
        <v>191</v>
      </c>
      <c r="CJ4" s="6" t="s">
        <v>191</v>
      </c>
      <c r="CK4" s="6" t="s">
        <v>191</v>
      </c>
      <c r="CL4" s="6" t="s">
        <v>191</v>
      </c>
      <c r="CM4" s="6" t="s">
        <v>191</v>
      </c>
      <c r="CN4" s="6" t="s">
        <v>191</v>
      </c>
      <c r="CO4" s="6" t="s">
        <v>191</v>
      </c>
      <c r="CP4" s="6" t="s">
        <v>191</v>
      </c>
      <c r="CQ4" s="6">
        <v>10</v>
      </c>
      <c r="CR4" s="6">
        <v>39.299999999999997</v>
      </c>
      <c r="CS4" s="6" t="s">
        <v>191</v>
      </c>
      <c r="CT4" s="6" t="s">
        <v>191</v>
      </c>
      <c r="CU4" s="6">
        <v>15.3</v>
      </c>
      <c r="CV4" s="6">
        <v>38.6</v>
      </c>
      <c r="CW4" s="6" t="s">
        <v>191</v>
      </c>
      <c r="CX4" s="6" t="s">
        <v>191</v>
      </c>
      <c r="CY4" s="6">
        <v>10</v>
      </c>
      <c r="CZ4" s="6">
        <v>59</v>
      </c>
      <c r="DA4" s="6">
        <v>460</v>
      </c>
      <c r="DB4" s="6">
        <v>184</v>
      </c>
      <c r="DC4" s="6" t="s">
        <v>191</v>
      </c>
      <c r="DD4" s="6">
        <v>39</v>
      </c>
      <c r="DE4" s="6" t="s">
        <v>191</v>
      </c>
      <c r="DF4" s="6" t="s">
        <v>191</v>
      </c>
      <c r="DG4" s="6" t="s">
        <v>191</v>
      </c>
      <c r="DH4" s="6">
        <v>31.3</v>
      </c>
      <c r="DI4" s="6" t="s">
        <v>191</v>
      </c>
      <c r="DJ4" s="6">
        <v>18</v>
      </c>
      <c r="DK4" s="6">
        <v>7.8</v>
      </c>
      <c r="DL4" s="6" t="s">
        <v>191</v>
      </c>
      <c r="DM4" s="6" t="s">
        <v>191</v>
      </c>
      <c r="DN4" s="6" t="s">
        <v>191</v>
      </c>
      <c r="DO4" s="6">
        <v>68.5</v>
      </c>
      <c r="DP4" s="6">
        <v>91</v>
      </c>
      <c r="DQ4" s="6">
        <v>115</v>
      </c>
      <c r="DR4" s="6">
        <v>7.05</v>
      </c>
      <c r="DS4" s="6">
        <v>21.6</v>
      </c>
      <c r="DT4" s="6">
        <v>57.2</v>
      </c>
      <c r="DU4" s="6">
        <v>39</v>
      </c>
      <c r="DV4" s="6">
        <v>57</v>
      </c>
      <c r="DW4" s="6">
        <v>134</v>
      </c>
      <c r="DX4" s="6" t="s">
        <v>191</v>
      </c>
      <c r="DY4" s="6">
        <v>32.5</v>
      </c>
      <c r="DZ4" s="6" t="s">
        <v>191</v>
      </c>
      <c r="EA4" s="6" t="s">
        <v>191</v>
      </c>
      <c r="EB4" s="6" t="s">
        <v>191</v>
      </c>
      <c r="EC4" s="6" t="s">
        <v>191</v>
      </c>
      <c r="ED4" s="6" t="s">
        <v>191</v>
      </c>
      <c r="EE4" s="6" t="s">
        <v>191</v>
      </c>
      <c r="EF4" s="6" t="s">
        <v>191</v>
      </c>
      <c r="EG4" s="6" t="s">
        <v>191</v>
      </c>
      <c r="EH4" s="6">
        <v>340</v>
      </c>
      <c r="EI4" s="6">
        <v>260</v>
      </c>
      <c r="EJ4" s="6" t="s">
        <v>191</v>
      </c>
      <c r="EK4" s="6">
        <v>77</v>
      </c>
      <c r="EL4" s="6" t="s">
        <v>191</v>
      </c>
      <c r="EM4" s="6" t="s">
        <v>191</v>
      </c>
      <c r="EN4" s="6" t="s">
        <v>191</v>
      </c>
      <c r="EO4" s="6" t="s">
        <v>191</v>
      </c>
      <c r="EP4" s="6" t="s">
        <v>191</v>
      </c>
      <c r="EQ4" s="6" t="s">
        <v>191</v>
      </c>
      <c r="ER4" s="6" t="s">
        <v>191</v>
      </c>
      <c r="ES4" s="6" t="s">
        <v>191</v>
      </c>
      <c r="ET4" s="6" t="s">
        <v>191</v>
      </c>
      <c r="EU4" s="6" t="s">
        <v>191</v>
      </c>
      <c r="EV4" s="6" t="s">
        <v>191</v>
      </c>
      <c r="EW4" s="6" t="s">
        <v>191</v>
      </c>
      <c r="EX4" s="6" t="s">
        <v>191</v>
      </c>
      <c r="EY4" s="6" t="s">
        <v>191</v>
      </c>
      <c r="EZ4" s="6" t="s">
        <v>191</v>
      </c>
      <c r="FA4" s="6" t="s">
        <v>191</v>
      </c>
      <c r="FB4" s="6" t="s">
        <v>191</v>
      </c>
      <c r="FC4" s="6" t="s">
        <v>191</v>
      </c>
      <c r="FD4" s="6" t="s">
        <v>191</v>
      </c>
      <c r="FE4" s="6" t="s">
        <v>191</v>
      </c>
      <c r="FF4" s="6">
        <v>256</v>
      </c>
      <c r="FG4" s="6">
        <v>29.9</v>
      </c>
      <c r="FH4" s="6">
        <v>93.4</v>
      </c>
      <c r="FI4" s="6">
        <v>273</v>
      </c>
      <c r="FJ4" s="6" t="s">
        <v>191</v>
      </c>
      <c r="FK4" s="6">
        <v>11.1</v>
      </c>
      <c r="FL4" s="6">
        <v>394</v>
      </c>
      <c r="FM4" s="6">
        <v>115</v>
      </c>
      <c r="FN4" s="6">
        <v>22.3</v>
      </c>
      <c r="FO4" s="6" t="s">
        <v>191</v>
      </c>
      <c r="FP4" s="6" t="s">
        <v>191</v>
      </c>
      <c r="FQ4" s="6" t="s">
        <v>191</v>
      </c>
      <c r="FR4" s="6" t="s">
        <v>191</v>
      </c>
      <c r="FS4" s="6">
        <v>22</v>
      </c>
      <c r="FT4" s="6" t="s">
        <v>191</v>
      </c>
      <c r="FU4" s="6">
        <v>53</v>
      </c>
      <c r="FV4" s="6">
        <v>296</v>
      </c>
      <c r="FW4" s="6" t="s">
        <v>191</v>
      </c>
      <c r="FX4" s="6">
        <v>78</v>
      </c>
      <c r="FY4" s="6" t="s">
        <v>191</v>
      </c>
      <c r="FZ4" s="6">
        <v>30.7</v>
      </c>
      <c r="GA4" s="6">
        <v>42.2</v>
      </c>
      <c r="GB4" s="6">
        <v>125</v>
      </c>
      <c r="GC4" s="6">
        <v>167</v>
      </c>
      <c r="GD4" s="6">
        <v>115</v>
      </c>
      <c r="GE4" s="6" t="s">
        <v>191</v>
      </c>
      <c r="GF4" s="6" t="s">
        <v>191</v>
      </c>
      <c r="GG4" s="6">
        <v>300</v>
      </c>
      <c r="GH4" s="6" t="s">
        <v>191</v>
      </c>
      <c r="GI4" s="6">
        <v>43</v>
      </c>
    </row>
    <row r="5" spans="1:191" x14ac:dyDescent="0.3">
      <c r="A5" s="6">
        <v>1964</v>
      </c>
      <c r="B5" s="6" t="s">
        <v>191</v>
      </c>
      <c r="C5" s="6" t="s">
        <v>191</v>
      </c>
      <c r="D5" s="6" t="s">
        <v>191</v>
      </c>
      <c r="E5" s="6" t="s">
        <v>191</v>
      </c>
      <c r="F5" s="6">
        <v>300</v>
      </c>
      <c r="G5" s="6" t="s">
        <v>191</v>
      </c>
      <c r="H5" s="6" t="s">
        <v>191</v>
      </c>
      <c r="I5" s="6" t="s">
        <v>191</v>
      </c>
      <c r="J5" s="6" t="s">
        <v>191</v>
      </c>
      <c r="K5" s="6" t="s">
        <v>191</v>
      </c>
      <c r="L5" s="6" t="s">
        <v>191</v>
      </c>
      <c r="M5" s="6" t="s">
        <v>191</v>
      </c>
      <c r="N5" s="6" t="s">
        <v>191</v>
      </c>
      <c r="O5" s="6" t="s">
        <v>191</v>
      </c>
      <c r="P5" s="6" t="s">
        <v>191</v>
      </c>
      <c r="Q5" s="6" t="s">
        <v>191</v>
      </c>
      <c r="R5" s="6">
        <v>15.6</v>
      </c>
      <c r="S5" s="6">
        <v>68.5</v>
      </c>
      <c r="T5" s="6" t="s">
        <v>191</v>
      </c>
      <c r="U5" s="6" t="s">
        <v>191</v>
      </c>
      <c r="V5" s="6" t="s">
        <v>191</v>
      </c>
      <c r="W5" s="6">
        <v>207</v>
      </c>
      <c r="X5" s="6" t="s">
        <v>191</v>
      </c>
      <c r="Y5" s="6">
        <v>172</v>
      </c>
      <c r="Z5" s="6" t="s">
        <v>191</v>
      </c>
      <c r="AA5" s="6" t="s">
        <v>191</v>
      </c>
      <c r="AB5" s="6" t="s">
        <v>191</v>
      </c>
      <c r="AC5" s="6" t="s">
        <v>191</v>
      </c>
      <c r="AD5" s="6" t="s">
        <v>191</v>
      </c>
      <c r="AE5" s="6" t="s">
        <v>191</v>
      </c>
      <c r="AF5" s="6" t="s">
        <v>191</v>
      </c>
      <c r="AG5" s="6" t="s">
        <v>191</v>
      </c>
      <c r="AH5" s="6" t="s">
        <v>191</v>
      </c>
      <c r="AI5" s="6" t="s">
        <v>191</v>
      </c>
      <c r="AJ5" s="6" t="s">
        <v>191</v>
      </c>
      <c r="AK5" s="6" t="s">
        <v>191</v>
      </c>
      <c r="AL5" s="6" t="s">
        <v>191</v>
      </c>
      <c r="AM5" s="6" t="s">
        <v>191</v>
      </c>
      <c r="AN5" s="6" t="s">
        <v>191</v>
      </c>
      <c r="AO5" s="6" t="s">
        <v>191</v>
      </c>
      <c r="AP5" s="6" t="s">
        <v>191</v>
      </c>
      <c r="AQ5" s="6" t="s">
        <v>191</v>
      </c>
      <c r="AR5" s="6" t="s">
        <v>191</v>
      </c>
      <c r="AS5" s="6" t="s">
        <v>191</v>
      </c>
      <c r="AT5" s="6" t="s">
        <v>191</v>
      </c>
      <c r="AU5" s="6" t="s">
        <v>191</v>
      </c>
      <c r="AV5" s="6" t="s">
        <v>191</v>
      </c>
      <c r="AW5" s="6" t="s">
        <v>191</v>
      </c>
      <c r="AX5" s="6">
        <v>58</v>
      </c>
      <c r="AY5" s="6">
        <v>47</v>
      </c>
      <c r="AZ5" s="6">
        <v>51.9</v>
      </c>
      <c r="BA5" s="6">
        <v>26.3</v>
      </c>
      <c r="BB5" s="6" t="s">
        <v>191</v>
      </c>
      <c r="BC5" s="6" t="s">
        <v>191</v>
      </c>
      <c r="BD5" s="6" t="s">
        <v>191</v>
      </c>
      <c r="BE5" s="6">
        <v>18.399999999999999</v>
      </c>
      <c r="BF5" s="6" t="s">
        <v>191</v>
      </c>
      <c r="BG5" s="6" t="s">
        <v>191</v>
      </c>
      <c r="BH5" s="6" t="s">
        <v>191</v>
      </c>
      <c r="BI5" s="6" t="s">
        <v>191</v>
      </c>
      <c r="BJ5" s="6" t="s">
        <v>191</v>
      </c>
      <c r="BK5" s="6" t="s">
        <v>191</v>
      </c>
      <c r="BL5" s="6">
        <v>127</v>
      </c>
      <c r="BM5" s="6" t="s">
        <v>191</v>
      </c>
      <c r="BN5" s="6" t="s">
        <v>191</v>
      </c>
      <c r="BO5" s="6" t="s">
        <v>191</v>
      </c>
      <c r="BP5" s="6" t="s">
        <v>191</v>
      </c>
      <c r="BQ5" s="6">
        <v>6.9</v>
      </c>
      <c r="BR5" s="6">
        <v>21.2</v>
      </c>
      <c r="BS5" s="6" t="s">
        <v>191</v>
      </c>
      <c r="BT5" s="6" t="s">
        <v>191</v>
      </c>
      <c r="BU5" s="6">
        <v>18.3</v>
      </c>
      <c r="BV5" s="6">
        <v>21.1</v>
      </c>
      <c r="BW5" s="6">
        <v>123</v>
      </c>
      <c r="BX5" s="6">
        <v>95</v>
      </c>
      <c r="BY5" s="6" t="s">
        <v>191</v>
      </c>
      <c r="BZ5" s="6">
        <v>48.1</v>
      </c>
      <c r="CA5" s="6" t="s">
        <v>191</v>
      </c>
      <c r="CB5" s="6" t="s">
        <v>191</v>
      </c>
      <c r="CC5" s="6">
        <v>1250</v>
      </c>
      <c r="CD5" s="6" t="s">
        <v>191</v>
      </c>
      <c r="CE5" s="6" t="s">
        <v>191</v>
      </c>
      <c r="CF5" s="6" t="s">
        <v>191</v>
      </c>
      <c r="CG5" s="6" t="s">
        <v>191</v>
      </c>
      <c r="CH5" s="6" t="s">
        <v>191</v>
      </c>
      <c r="CI5" s="6" t="s">
        <v>191</v>
      </c>
      <c r="CJ5" s="6" t="s">
        <v>191</v>
      </c>
      <c r="CK5" s="6" t="s">
        <v>191</v>
      </c>
      <c r="CL5" s="6" t="s">
        <v>191</v>
      </c>
      <c r="CM5" s="6" t="s">
        <v>191</v>
      </c>
      <c r="CN5" s="6" t="s">
        <v>191</v>
      </c>
      <c r="CO5" s="6" t="s">
        <v>191</v>
      </c>
      <c r="CP5" s="6" t="s">
        <v>191</v>
      </c>
      <c r="CQ5" s="6">
        <v>3.96</v>
      </c>
      <c r="CR5" s="6">
        <v>16</v>
      </c>
      <c r="CS5" s="6" t="s">
        <v>191</v>
      </c>
      <c r="CT5" s="6" t="s">
        <v>191</v>
      </c>
      <c r="CU5" s="6">
        <v>12</v>
      </c>
      <c r="CV5" s="6">
        <v>6.3</v>
      </c>
      <c r="CW5" s="6" t="s">
        <v>191</v>
      </c>
      <c r="CX5" s="6" t="s">
        <v>191</v>
      </c>
      <c r="CY5" s="6">
        <v>11.5</v>
      </c>
      <c r="CZ5" s="6">
        <v>80</v>
      </c>
      <c r="DA5" s="6">
        <v>430</v>
      </c>
      <c r="DB5" s="6">
        <v>262</v>
      </c>
      <c r="DC5" s="6" t="s">
        <v>191</v>
      </c>
      <c r="DD5" s="6">
        <v>41.2</v>
      </c>
      <c r="DE5" s="6" t="s">
        <v>191</v>
      </c>
      <c r="DF5" s="6" t="s">
        <v>191</v>
      </c>
      <c r="DG5" s="6" t="s">
        <v>191</v>
      </c>
      <c r="DH5" s="6">
        <v>73</v>
      </c>
      <c r="DI5" s="6" t="s">
        <v>191</v>
      </c>
      <c r="DJ5" s="6">
        <v>16</v>
      </c>
      <c r="DK5" s="6">
        <v>5.9</v>
      </c>
      <c r="DL5" s="6" t="s">
        <v>191</v>
      </c>
      <c r="DM5" s="6" t="s">
        <v>191</v>
      </c>
      <c r="DN5" s="6" t="s">
        <v>191</v>
      </c>
      <c r="DO5" s="6">
        <v>98</v>
      </c>
      <c r="DP5" s="6">
        <v>80</v>
      </c>
      <c r="DQ5" s="6">
        <v>115</v>
      </c>
      <c r="DR5" s="6">
        <v>5.65</v>
      </c>
      <c r="DS5" s="6">
        <v>17.3</v>
      </c>
      <c r="DT5" s="6">
        <v>58</v>
      </c>
      <c r="DU5" s="6">
        <v>62</v>
      </c>
      <c r="DV5" s="6">
        <v>70</v>
      </c>
      <c r="DW5" s="6">
        <v>165</v>
      </c>
      <c r="DX5" s="6" t="s">
        <v>191</v>
      </c>
      <c r="DY5" s="6">
        <v>26.6</v>
      </c>
      <c r="DZ5" s="6" t="s">
        <v>191</v>
      </c>
      <c r="EA5" s="6" t="s">
        <v>191</v>
      </c>
      <c r="EB5" s="6" t="s">
        <v>191</v>
      </c>
      <c r="EC5" s="6" t="s">
        <v>191</v>
      </c>
      <c r="ED5" s="6" t="s">
        <v>191</v>
      </c>
      <c r="EE5" s="6" t="s">
        <v>191</v>
      </c>
      <c r="EF5" s="6" t="s">
        <v>191</v>
      </c>
      <c r="EG5" s="6" t="s">
        <v>191</v>
      </c>
      <c r="EH5" s="6">
        <v>265</v>
      </c>
      <c r="EI5" s="6">
        <v>146</v>
      </c>
      <c r="EJ5" s="6" t="s">
        <v>191</v>
      </c>
      <c r="EK5" s="6">
        <v>31.8</v>
      </c>
      <c r="EL5" s="6" t="s">
        <v>191</v>
      </c>
      <c r="EM5" s="6" t="s">
        <v>191</v>
      </c>
      <c r="EN5" s="6" t="s">
        <v>191</v>
      </c>
      <c r="EO5" s="6" t="s">
        <v>191</v>
      </c>
      <c r="EP5" s="6" t="s">
        <v>191</v>
      </c>
      <c r="EQ5" s="6" t="s">
        <v>191</v>
      </c>
      <c r="ER5" s="6" t="s">
        <v>191</v>
      </c>
      <c r="ES5" s="6">
        <v>11.8</v>
      </c>
      <c r="ET5" s="6">
        <v>7</v>
      </c>
      <c r="EU5" s="6" t="s">
        <v>191</v>
      </c>
      <c r="EV5" s="6" t="s">
        <v>191</v>
      </c>
      <c r="EW5" s="6" t="s">
        <v>191</v>
      </c>
      <c r="EX5" s="6">
        <v>327</v>
      </c>
      <c r="EY5" s="6" t="s">
        <v>191</v>
      </c>
      <c r="EZ5" s="6" t="s">
        <v>191</v>
      </c>
      <c r="FA5" s="6" t="s">
        <v>191</v>
      </c>
      <c r="FB5" s="6" t="s">
        <v>191</v>
      </c>
      <c r="FC5" s="6" t="s">
        <v>191</v>
      </c>
      <c r="FD5" s="6" t="s">
        <v>191</v>
      </c>
      <c r="FE5" s="6" t="s">
        <v>191</v>
      </c>
      <c r="FF5" s="6">
        <v>325</v>
      </c>
      <c r="FG5" s="6">
        <v>26</v>
      </c>
      <c r="FH5" s="6">
        <v>90</v>
      </c>
      <c r="FI5" s="6">
        <v>450</v>
      </c>
      <c r="FJ5" s="6">
        <v>22.3</v>
      </c>
      <c r="FK5" s="6">
        <v>8.9</v>
      </c>
      <c r="FL5" s="6">
        <v>273</v>
      </c>
      <c r="FM5" s="6">
        <v>82</v>
      </c>
      <c r="FN5" s="6">
        <v>70</v>
      </c>
      <c r="FO5" s="6">
        <v>17.600000000000001</v>
      </c>
      <c r="FP5" s="6" t="s">
        <v>191</v>
      </c>
      <c r="FQ5" s="6" t="s">
        <v>191</v>
      </c>
      <c r="FR5" s="6" t="s">
        <v>191</v>
      </c>
      <c r="FS5" s="6">
        <v>52</v>
      </c>
      <c r="FT5" s="6" t="s">
        <v>191</v>
      </c>
      <c r="FU5" s="6">
        <v>120</v>
      </c>
      <c r="FV5" s="6">
        <v>919</v>
      </c>
      <c r="FW5" s="6">
        <v>60</v>
      </c>
      <c r="FX5" s="6">
        <v>151</v>
      </c>
      <c r="FY5" s="6" t="s">
        <v>191</v>
      </c>
      <c r="FZ5" s="6">
        <v>14.7</v>
      </c>
      <c r="GA5" s="6">
        <v>10.8</v>
      </c>
      <c r="GB5" s="6">
        <v>200</v>
      </c>
      <c r="GC5" s="6">
        <v>259</v>
      </c>
      <c r="GD5" s="6">
        <v>155</v>
      </c>
      <c r="GE5" s="6">
        <v>5.51</v>
      </c>
      <c r="GF5" s="6" t="s">
        <v>191</v>
      </c>
      <c r="GG5" s="6">
        <v>550</v>
      </c>
      <c r="GH5" s="6" t="s">
        <v>191</v>
      </c>
      <c r="GI5" s="6">
        <v>30.2</v>
      </c>
    </row>
    <row r="6" spans="1:191" x14ac:dyDescent="0.3">
      <c r="A6" s="6">
        <v>1965</v>
      </c>
      <c r="B6" s="6" t="s">
        <v>191</v>
      </c>
      <c r="C6" s="6" t="s">
        <v>191</v>
      </c>
      <c r="D6" s="6" t="s">
        <v>191</v>
      </c>
      <c r="E6" s="6" t="s">
        <v>191</v>
      </c>
      <c r="F6" s="6">
        <v>302</v>
      </c>
      <c r="G6" s="6">
        <v>52.5</v>
      </c>
      <c r="H6" s="6" t="s">
        <v>191</v>
      </c>
      <c r="I6" s="6">
        <v>45.1</v>
      </c>
      <c r="J6" s="6" t="s">
        <v>191</v>
      </c>
      <c r="K6" s="6" t="s">
        <v>191</v>
      </c>
      <c r="L6" s="6" t="s">
        <v>191</v>
      </c>
      <c r="M6" s="6" t="s">
        <v>191</v>
      </c>
      <c r="N6" s="6" t="s">
        <v>191</v>
      </c>
      <c r="O6" s="6" t="s">
        <v>191</v>
      </c>
      <c r="P6" s="6" t="s">
        <v>191</v>
      </c>
      <c r="Q6" s="6" t="s">
        <v>191</v>
      </c>
      <c r="R6" s="6">
        <v>17.600000000000001</v>
      </c>
      <c r="S6" s="6">
        <v>40.700000000000003</v>
      </c>
      <c r="T6" s="6" t="s">
        <v>191</v>
      </c>
      <c r="U6" s="6" t="s">
        <v>191</v>
      </c>
      <c r="V6" s="6" t="s">
        <v>191</v>
      </c>
      <c r="W6" s="6">
        <v>109</v>
      </c>
      <c r="X6" s="6" t="s">
        <v>191</v>
      </c>
      <c r="Y6" s="6">
        <v>80</v>
      </c>
      <c r="Z6" s="6" t="s">
        <v>191</v>
      </c>
      <c r="AA6" s="6" t="s">
        <v>191</v>
      </c>
      <c r="AB6" s="6" t="s">
        <v>191</v>
      </c>
      <c r="AC6" s="6" t="s">
        <v>191</v>
      </c>
      <c r="AD6" s="6" t="s">
        <v>191</v>
      </c>
      <c r="AE6" s="6" t="s">
        <v>191</v>
      </c>
      <c r="AF6" s="6" t="s">
        <v>191</v>
      </c>
      <c r="AG6" s="6" t="s">
        <v>191</v>
      </c>
      <c r="AH6" s="6" t="s">
        <v>191</v>
      </c>
      <c r="AI6" s="6" t="s">
        <v>191</v>
      </c>
      <c r="AJ6" s="6" t="s">
        <v>191</v>
      </c>
      <c r="AK6" s="6" t="s">
        <v>191</v>
      </c>
      <c r="AL6" s="6" t="s">
        <v>191</v>
      </c>
      <c r="AM6" s="6" t="s">
        <v>191</v>
      </c>
      <c r="AN6" s="6">
        <v>11.5</v>
      </c>
      <c r="AO6" s="6">
        <v>2.44</v>
      </c>
      <c r="AP6" s="6" t="s">
        <v>191</v>
      </c>
      <c r="AQ6" s="6" t="s">
        <v>191</v>
      </c>
      <c r="AR6" s="6" t="s">
        <v>191</v>
      </c>
      <c r="AS6" s="6" t="s">
        <v>191</v>
      </c>
      <c r="AT6" s="6" t="s">
        <v>191</v>
      </c>
      <c r="AU6" s="6" t="s">
        <v>191</v>
      </c>
      <c r="AV6" s="6" t="s">
        <v>191</v>
      </c>
      <c r="AW6" s="6" t="s">
        <v>191</v>
      </c>
      <c r="AX6" s="6">
        <v>32.5</v>
      </c>
      <c r="AY6" s="6" t="s">
        <v>191</v>
      </c>
      <c r="AZ6" s="6">
        <v>30</v>
      </c>
      <c r="BA6" s="6" t="s">
        <v>191</v>
      </c>
      <c r="BB6" s="6" t="s">
        <v>191</v>
      </c>
      <c r="BC6" s="6" t="s">
        <v>191</v>
      </c>
      <c r="BD6" s="6" t="s">
        <v>191</v>
      </c>
      <c r="BE6" s="6">
        <v>16.600000000000001</v>
      </c>
      <c r="BF6" s="6" t="s">
        <v>191</v>
      </c>
      <c r="BG6" s="6" t="s">
        <v>191</v>
      </c>
      <c r="BH6" s="6" t="s">
        <v>191</v>
      </c>
      <c r="BI6" s="6" t="s">
        <v>191</v>
      </c>
      <c r="BJ6" s="6" t="s">
        <v>191</v>
      </c>
      <c r="BK6" s="6" t="s">
        <v>191</v>
      </c>
      <c r="BL6" s="6">
        <v>71.5</v>
      </c>
      <c r="BM6" s="6" t="s">
        <v>191</v>
      </c>
      <c r="BN6" s="6" t="s">
        <v>191</v>
      </c>
      <c r="BO6" s="6" t="s">
        <v>191</v>
      </c>
      <c r="BP6" s="6" t="s">
        <v>191</v>
      </c>
      <c r="BQ6" s="6">
        <v>4.8899999999999997</v>
      </c>
      <c r="BR6" s="6">
        <v>10</v>
      </c>
      <c r="BS6" s="6" t="s">
        <v>191</v>
      </c>
      <c r="BT6" s="6" t="s">
        <v>191</v>
      </c>
      <c r="BU6" s="6">
        <v>15.8</v>
      </c>
      <c r="BV6" s="6">
        <v>10.1</v>
      </c>
      <c r="BW6" s="6">
        <v>59</v>
      </c>
      <c r="BX6" s="6">
        <v>58</v>
      </c>
      <c r="BY6" s="6" t="s">
        <v>191</v>
      </c>
      <c r="BZ6" s="6">
        <v>38.299999999999997</v>
      </c>
      <c r="CA6" s="6" t="s">
        <v>191</v>
      </c>
      <c r="CB6" s="6" t="s">
        <v>191</v>
      </c>
      <c r="CC6" s="6">
        <v>670</v>
      </c>
      <c r="CD6" s="6" t="s">
        <v>191</v>
      </c>
      <c r="CE6" s="6" t="s">
        <v>191</v>
      </c>
      <c r="CF6" s="6" t="s">
        <v>191</v>
      </c>
      <c r="CG6" s="6" t="s">
        <v>191</v>
      </c>
      <c r="CH6" s="6" t="s">
        <v>191</v>
      </c>
      <c r="CI6" s="6" t="s">
        <v>191</v>
      </c>
      <c r="CJ6" s="6" t="s">
        <v>191</v>
      </c>
      <c r="CK6" s="6" t="s">
        <v>191</v>
      </c>
      <c r="CL6" s="6" t="s">
        <v>191</v>
      </c>
      <c r="CM6" s="6" t="s">
        <v>191</v>
      </c>
      <c r="CN6" s="6">
        <v>14.7</v>
      </c>
      <c r="CO6" s="6" t="s">
        <v>191</v>
      </c>
      <c r="CP6" s="6" t="s">
        <v>191</v>
      </c>
      <c r="CQ6" s="6">
        <v>6.8</v>
      </c>
      <c r="CR6" s="6">
        <v>46</v>
      </c>
      <c r="CS6" s="6" t="s">
        <v>191</v>
      </c>
      <c r="CT6" s="6" t="s">
        <v>191</v>
      </c>
      <c r="CU6" s="6">
        <v>12.8</v>
      </c>
      <c r="CV6" s="6">
        <v>16.899999999999999</v>
      </c>
      <c r="CW6" s="6" t="s">
        <v>191</v>
      </c>
      <c r="CX6" s="6" t="s">
        <v>191</v>
      </c>
      <c r="CY6" s="6">
        <v>18</v>
      </c>
      <c r="CZ6" s="6">
        <v>80</v>
      </c>
      <c r="DA6" s="6">
        <v>350</v>
      </c>
      <c r="DB6" s="6">
        <v>100</v>
      </c>
      <c r="DC6" s="6" t="s">
        <v>191</v>
      </c>
      <c r="DD6" s="6">
        <v>20.100000000000001</v>
      </c>
      <c r="DE6" s="6" t="s">
        <v>191</v>
      </c>
      <c r="DF6" s="6" t="s">
        <v>191</v>
      </c>
      <c r="DG6" s="6" t="s">
        <v>191</v>
      </c>
      <c r="DH6" s="6">
        <v>22.4</v>
      </c>
      <c r="DI6" s="6" t="s">
        <v>191</v>
      </c>
      <c r="DJ6" s="6">
        <v>10.9</v>
      </c>
      <c r="DK6" s="6">
        <v>5.2</v>
      </c>
      <c r="DL6" s="6" t="s">
        <v>191</v>
      </c>
      <c r="DM6" s="6" t="s">
        <v>191</v>
      </c>
      <c r="DN6" s="6" t="s">
        <v>191</v>
      </c>
      <c r="DO6" s="6">
        <v>44</v>
      </c>
      <c r="DP6" s="6">
        <v>92</v>
      </c>
      <c r="DQ6" s="6">
        <v>73.5</v>
      </c>
      <c r="DR6" s="6">
        <v>8.1</v>
      </c>
      <c r="DS6" s="6">
        <v>23</v>
      </c>
      <c r="DT6" s="6">
        <v>40.9</v>
      </c>
      <c r="DU6" s="6">
        <v>26.4</v>
      </c>
      <c r="DV6" s="6">
        <v>31.2</v>
      </c>
      <c r="DW6" s="6">
        <v>81</v>
      </c>
      <c r="DX6" s="6" t="s">
        <v>191</v>
      </c>
      <c r="DY6" s="6">
        <v>20.5</v>
      </c>
      <c r="DZ6" s="6" t="s">
        <v>191</v>
      </c>
      <c r="EA6" s="6" t="s">
        <v>191</v>
      </c>
      <c r="EB6" s="6" t="s">
        <v>191</v>
      </c>
      <c r="EC6" s="6" t="s">
        <v>191</v>
      </c>
      <c r="ED6" s="6" t="s">
        <v>191</v>
      </c>
      <c r="EE6" s="6" t="s">
        <v>191</v>
      </c>
      <c r="EF6" s="6" t="s">
        <v>191</v>
      </c>
      <c r="EG6" s="6" t="s">
        <v>191</v>
      </c>
      <c r="EH6" s="6">
        <v>293</v>
      </c>
      <c r="EI6" s="6">
        <v>150</v>
      </c>
      <c r="EJ6" s="6" t="s">
        <v>191</v>
      </c>
      <c r="EK6" s="6">
        <v>80</v>
      </c>
      <c r="EL6" s="6" t="s">
        <v>191</v>
      </c>
      <c r="EM6" s="6" t="s">
        <v>191</v>
      </c>
      <c r="EN6" s="6" t="s">
        <v>191</v>
      </c>
      <c r="EO6" s="6">
        <v>100</v>
      </c>
      <c r="EP6" s="6" t="s">
        <v>191</v>
      </c>
      <c r="EQ6" s="6">
        <v>196</v>
      </c>
      <c r="ER6" s="6" t="s">
        <v>191</v>
      </c>
      <c r="ES6" s="6">
        <v>31.4</v>
      </c>
      <c r="ET6" s="6" t="s">
        <v>191</v>
      </c>
      <c r="EU6" s="6">
        <v>2.52</v>
      </c>
      <c r="EV6" s="6" t="s">
        <v>191</v>
      </c>
      <c r="EW6" s="6" t="s">
        <v>191</v>
      </c>
      <c r="EX6" s="6">
        <v>355</v>
      </c>
      <c r="EY6" s="6" t="s">
        <v>191</v>
      </c>
      <c r="EZ6" s="6" t="s">
        <v>191</v>
      </c>
      <c r="FA6" s="6" t="s">
        <v>191</v>
      </c>
      <c r="FB6" s="6" t="s">
        <v>191</v>
      </c>
      <c r="FC6" s="6" t="s">
        <v>191</v>
      </c>
      <c r="FD6" s="6" t="s">
        <v>191</v>
      </c>
      <c r="FE6" s="6" t="s">
        <v>191</v>
      </c>
      <c r="FF6" s="6">
        <v>376</v>
      </c>
      <c r="FG6" s="6">
        <v>37.4</v>
      </c>
      <c r="FH6" s="6">
        <v>56.8</v>
      </c>
      <c r="FI6" s="6">
        <v>270</v>
      </c>
      <c r="FJ6" s="6">
        <v>19.600000000000001</v>
      </c>
      <c r="FK6" s="6">
        <v>12.7</v>
      </c>
      <c r="FL6" s="6">
        <v>349</v>
      </c>
      <c r="FM6" s="6">
        <v>100</v>
      </c>
      <c r="FN6" s="6">
        <v>31.8</v>
      </c>
      <c r="FO6" s="6" t="s">
        <v>191</v>
      </c>
      <c r="FP6" s="6" t="s">
        <v>191</v>
      </c>
      <c r="FQ6" s="6" t="s">
        <v>191</v>
      </c>
      <c r="FR6" s="6" t="s">
        <v>191</v>
      </c>
      <c r="FS6" s="6">
        <v>20.5</v>
      </c>
      <c r="FT6" s="6" t="s">
        <v>191</v>
      </c>
      <c r="FU6" s="6">
        <v>34.299999999999997</v>
      </c>
      <c r="FV6" s="6">
        <v>274</v>
      </c>
      <c r="FW6" s="6">
        <v>29.5</v>
      </c>
      <c r="FX6" s="6">
        <v>80.5</v>
      </c>
      <c r="FY6" s="6" t="s">
        <v>191</v>
      </c>
      <c r="FZ6" s="6">
        <v>14.8</v>
      </c>
      <c r="GA6" s="6">
        <v>15.4</v>
      </c>
      <c r="GB6" s="6">
        <v>190</v>
      </c>
      <c r="GC6" s="6">
        <v>182</v>
      </c>
      <c r="GD6" s="6">
        <v>37</v>
      </c>
      <c r="GE6" s="6">
        <v>0.89100000000000001</v>
      </c>
      <c r="GF6" s="6" t="s">
        <v>191</v>
      </c>
      <c r="GG6" s="6" t="s">
        <v>191</v>
      </c>
      <c r="GH6" s="6" t="s">
        <v>191</v>
      </c>
      <c r="GI6" s="6">
        <v>34.200000000000003</v>
      </c>
    </row>
    <row r="7" spans="1:191" x14ac:dyDescent="0.3">
      <c r="A7" s="6">
        <v>1966</v>
      </c>
      <c r="B7" s="6">
        <v>19.5</v>
      </c>
      <c r="C7" s="6" t="s">
        <v>191</v>
      </c>
      <c r="D7" s="6">
        <v>22.8</v>
      </c>
      <c r="E7" s="6" t="s">
        <v>191</v>
      </c>
      <c r="F7" s="6">
        <v>352</v>
      </c>
      <c r="G7" s="6">
        <v>55.5</v>
      </c>
      <c r="H7" s="6" t="s">
        <v>191</v>
      </c>
      <c r="I7" s="6">
        <v>63.5</v>
      </c>
      <c r="J7" s="6" t="s">
        <v>191</v>
      </c>
      <c r="K7" s="6" t="s">
        <v>191</v>
      </c>
      <c r="L7" s="6" t="s">
        <v>191</v>
      </c>
      <c r="M7" s="6" t="s">
        <v>191</v>
      </c>
      <c r="N7" s="6" t="s">
        <v>191</v>
      </c>
      <c r="O7" s="6" t="s">
        <v>191</v>
      </c>
      <c r="P7" s="6" t="s">
        <v>191</v>
      </c>
      <c r="Q7" s="6" t="s">
        <v>191</v>
      </c>
      <c r="R7" s="6">
        <v>35.5</v>
      </c>
      <c r="S7" s="6">
        <v>182</v>
      </c>
      <c r="T7" s="6" t="s">
        <v>191</v>
      </c>
      <c r="U7" s="6" t="s">
        <v>191</v>
      </c>
      <c r="V7" s="6" t="s">
        <v>191</v>
      </c>
      <c r="W7" s="6">
        <v>179</v>
      </c>
      <c r="X7" s="6" t="s">
        <v>191</v>
      </c>
      <c r="Y7" s="6">
        <v>179</v>
      </c>
      <c r="Z7" s="6" t="s">
        <v>191</v>
      </c>
      <c r="AA7" s="6">
        <v>35</v>
      </c>
      <c r="AB7" s="6">
        <v>14.3</v>
      </c>
      <c r="AC7" s="6" t="s">
        <v>191</v>
      </c>
      <c r="AD7" s="6" t="s">
        <v>191</v>
      </c>
      <c r="AE7" s="6" t="s">
        <v>191</v>
      </c>
      <c r="AF7" s="6" t="s">
        <v>191</v>
      </c>
      <c r="AG7" s="6" t="s">
        <v>191</v>
      </c>
      <c r="AH7" s="6" t="s">
        <v>191</v>
      </c>
      <c r="AI7" s="6" t="s">
        <v>191</v>
      </c>
      <c r="AJ7" s="6" t="s">
        <v>191</v>
      </c>
      <c r="AK7" s="6" t="s">
        <v>191</v>
      </c>
      <c r="AL7" s="6" t="s">
        <v>191</v>
      </c>
      <c r="AM7" s="6" t="s">
        <v>191</v>
      </c>
      <c r="AN7" s="6">
        <v>40.1</v>
      </c>
      <c r="AO7" s="6">
        <v>5.86</v>
      </c>
      <c r="AP7" s="6" t="s">
        <v>191</v>
      </c>
      <c r="AQ7" s="6" t="s">
        <v>191</v>
      </c>
      <c r="AR7" s="6" t="s">
        <v>191</v>
      </c>
      <c r="AS7" s="6" t="s">
        <v>191</v>
      </c>
      <c r="AT7" s="6" t="s">
        <v>191</v>
      </c>
      <c r="AU7" s="6" t="s">
        <v>191</v>
      </c>
      <c r="AV7" s="6" t="s">
        <v>191</v>
      </c>
      <c r="AW7" s="6" t="s">
        <v>191</v>
      </c>
      <c r="AX7" s="6">
        <v>22.5</v>
      </c>
      <c r="AY7" s="6">
        <v>22</v>
      </c>
      <c r="AZ7" s="6">
        <v>22.7</v>
      </c>
      <c r="BA7" s="6">
        <v>12.6</v>
      </c>
      <c r="BB7" s="6" t="s">
        <v>191</v>
      </c>
      <c r="BC7" s="6" t="s">
        <v>191</v>
      </c>
      <c r="BD7" s="6" t="s">
        <v>191</v>
      </c>
      <c r="BE7" s="6">
        <v>9.0500000000000007</v>
      </c>
      <c r="BF7" s="6">
        <v>18.5</v>
      </c>
      <c r="BG7" s="6" t="s">
        <v>191</v>
      </c>
      <c r="BH7" s="6" t="s">
        <v>191</v>
      </c>
      <c r="BI7" s="6" t="s">
        <v>191</v>
      </c>
      <c r="BJ7" s="6" t="s">
        <v>191</v>
      </c>
      <c r="BK7" s="6" t="s">
        <v>191</v>
      </c>
      <c r="BL7" s="6">
        <v>170</v>
      </c>
      <c r="BM7" s="6" t="s">
        <v>191</v>
      </c>
      <c r="BN7" s="6">
        <v>135</v>
      </c>
      <c r="BO7" s="6" t="s">
        <v>191</v>
      </c>
      <c r="BP7" s="6" t="s">
        <v>191</v>
      </c>
      <c r="BQ7" s="6">
        <v>12.7</v>
      </c>
      <c r="BR7" s="6">
        <v>18.2</v>
      </c>
      <c r="BS7" s="6" t="s">
        <v>191</v>
      </c>
      <c r="BT7" s="6" t="s">
        <v>191</v>
      </c>
      <c r="BU7" s="6">
        <v>28.2</v>
      </c>
      <c r="BV7" s="6">
        <v>18.3</v>
      </c>
      <c r="BW7" s="6">
        <v>142</v>
      </c>
      <c r="BX7" s="6">
        <v>89.5</v>
      </c>
      <c r="BY7" s="6" t="s">
        <v>191</v>
      </c>
      <c r="BZ7" s="6">
        <v>60</v>
      </c>
      <c r="CA7" s="6" t="s">
        <v>191</v>
      </c>
      <c r="CB7" s="6" t="s">
        <v>191</v>
      </c>
      <c r="CC7" s="6">
        <v>1400</v>
      </c>
      <c r="CD7" s="6" t="s">
        <v>191</v>
      </c>
      <c r="CE7" s="6" t="s">
        <v>191</v>
      </c>
      <c r="CF7" s="6" t="s">
        <v>191</v>
      </c>
      <c r="CG7" s="6" t="s">
        <v>191</v>
      </c>
      <c r="CH7" s="6" t="s">
        <v>191</v>
      </c>
      <c r="CI7" s="6" t="s">
        <v>191</v>
      </c>
      <c r="CJ7" s="6" t="s">
        <v>191</v>
      </c>
      <c r="CK7" s="6" t="s">
        <v>191</v>
      </c>
      <c r="CL7" s="6" t="s">
        <v>191</v>
      </c>
      <c r="CM7" s="6" t="s">
        <v>191</v>
      </c>
      <c r="CN7" s="6">
        <v>21.7</v>
      </c>
      <c r="CO7" s="6" t="s">
        <v>191</v>
      </c>
      <c r="CP7" s="6" t="s">
        <v>191</v>
      </c>
      <c r="CQ7" s="6">
        <v>14</v>
      </c>
      <c r="CR7" s="6">
        <v>98</v>
      </c>
      <c r="CS7" s="6" t="s">
        <v>191</v>
      </c>
      <c r="CT7" s="6" t="s">
        <v>191</v>
      </c>
      <c r="CU7" s="6">
        <v>18</v>
      </c>
      <c r="CV7" s="6">
        <v>37.200000000000003</v>
      </c>
      <c r="CW7" s="6" t="s">
        <v>191</v>
      </c>
      <c r="CX7" s="6">
        <v>5.4</v>
      </c>
      <c r="CY7" s="6">
        <v>8.1</v>
      </c>
      <c r="CZ7" s="6">
        <v>25</v>
      </c>
      <c r="DA7" s="6">
        <v>150</v>
      </c>
      <c r="DB7" s="6">
        <v>80.5</v>
      </c>
      <c r="DC7" s="6" t="s">
        <v>191</v>
      </c>
      <c r="DD7" s="6">
        <v>22.2</v>
      </c>
      <c r="DE7" s="6" t="s">
        <v>191</v>
      </c>
      <c r="DF7" s="6" t="s">
        <v>191</v>
      </c>
      <c r="DG7" s="6" t="s">
        <v>191</v>
      </c>
      <c r="DH7" s="6">
        <v>62</v>
      </c>
      <c r="DI7" s="6" t="s">
        <v>191</v>
      </c>
      <c r="DJ7" s="6">
        <v>32</v>
      </c>
      <c r="DK7" s="6">
        <v>17</v>
      </c>
      <c r="DL7" s="6" t="s">
        <v>191</v>
      </c>
      <c r="DM7" s="6">
        <v>2.87</v>
      </c>
      <c r="DN7" s="6" t="s">
        <v>191</v>
      </c>
      <c r="DO7" s="6">
        <v>43</v>
      </c>
      <c r="DP7" s="6">
        <v>123</v>
      </c>
      <c r="DQ7" s="6">
        <v>181</v>
      </c>
      <c r="DR7" s="6">
        <v>8.1999999999999993</v>
      </c>
      <c r="DS7" s="6">
        <v>24.4</v>
      </c>
      <c r="DT7" s="6">
        <v>74</v>
      </c>
      <c r="DU7" s="6">
        <v>50</v>
      </c>
      <c r="DV7" s="6">
        <v>42</v>
      </c>
      <c r="DW7" s="6">
        <v>167</v>
      </c>
      <c r="DX7" s="6" t="s">
        <v>191</v>
      </c>
      <c r="DY7" s="6">
        <v>33.6</v>
      </c>
      <c r="DZ7" s="6" t="s">
        <v>191</v>
      </c>
      <c r="EA7" s="6" t="s">
        <v>191</v>
      </c>
      <c r="EB7" s="6" t="s">
        <v>191</v>
      </c>
      <c r="EC7" s="6" t="s">
        <v>191</v>
      </c>
      <c r="ED7" s="6" t="s">
        <v>191</v>
      </c>
      <c r="EE7" s="6" t="s">
        <v>191</v>
      </c>
      <c r="EF7" s="6" t="s">
        <v>191</v>
      </c>
      <c r="EG7" s="6" t="s">
        <v>191</v>
      </c>
      <c r="EH7" s="6">
        <v>720</v>
      </c>
      <c r="EI7" s="6">
        <v>350</v>
      </c>
      <c r="EJ7" s="6" t="s">
        <v>191</v>
      </c>
      <c r="EK7" s="6">
        <v>77</v>
      </c>
      <c r="EL7" s="6" t="s">
        <v>191</v>
      </c>
      <c r="EM7" s="6" t="s">
        <v>191</v>
      </c>
      <c r="EN7" s="6" t="s">
        <v>191</v>
      </c>
      <c r="EO7" s="6">
        <v>99</v>
      </c>
      <c r="EP7" s="6" t="s">
        <v>191</v>
      </c>
      <c r="EQ7" s="6">
        <v>225</v>
      </c>
      <c r="ER7" s="6" t="s">
        <v>191</v>
      </c>
      <c r="ES7" s="6">
        <v>44.6</v>
      </c>
      <c r="ET7" s="6">
        <v>45.1</v>
      </c>
      <c r="EU7" s="6" t="s">
        <v>191</v>
      </c>
      <c r="EV7" s="6" t="s">
        <v>191</v>
      </c>
      <c r="EW7" s="6" t="s">
        <v>191</v>
      </c>
      <c r="EX7" s="6">
        <v>355</v>
      </c>
      <c r="EY7" s="6" t="s">
        <v>191</v>
      </c>
      <c r="EZ7" s="6" t="s">
        <v>191</v>
      </c>
      <c r="FA7" s="6" t="s">
        <v>191</v>
      </c>
      <c r="FB7" s="6" t="s">
        <v>191</v>
      </c>
      <c r="FC7" s="6" t="s">
        <v>191</v>
      </c>
      <c r="FD7" s="6" t="s">
        <v>191</v>
      </c>
      <c r="FE7" s="6">
        <v>78</v>
      </c>
      <c r="FF7" s="6">
        <v>443</v>
      </c>
      <c r="FG7" s="6">
        <v>50.5</v>
      </c>
      <c r="FH7" s="6">
        <v>88</v>
      </c>
      <c r="FI7" s="6">
        <v>459</v>
      </c>
      <c r="FJ7" s="6">
        <v>24.8</v>
      </c>
      <c r="FK7" s="6">
        <v>14.4</v>
      </c>
      <c r="FL7" s="6">
        <v>428</v>
      </c>
      <c r="FM7" s="6">
        <v>124</v>
      </c>
      <c r="FN7" s="6">
        <v>27.7</v>
      </c>
      <c r="FO7" s="6">
        <v>43.2</v>
      </c>
      <c r="FP7" s="6" t="s">
        <v>191</v>
      </c>
      <c r="FQ7" s="6">
        <v>20.2</v>
      </c>
      <c r="FR7" s="6">
        <v>3.81</v>
      </c>
      <c r="FS7" s="6">
        <v>26</v>
      </c>
      <c r="FT7" s="6" t="s">
        <v>191</v>
      </c>
      <c r="FU7" s="6">
        <v>54.5</v>
      </c>
      <c r="FV7" s="6">
        <v>339</v>
      </c>
      <c r="FW7" s="6">
        <v>28</v>
      </c>
      <c r="FX7" s="6">
        <v>72</v>
      </c>
      <c r="FY7" s="6" t="s">
        <v>191</v>
      </c>
      <c r="FZ7" s="6">
        <v>19.5</v>
      </c>
      <c r="GA7" s="6">
        <v>23.4</v>
      </c>
      <c r="GB7" s="6">
        <v>131</v>
      </c>
      <c r="GC7" s="6">
        <v>212</v>
      </c>
      <c r="GD7" s="6">
        <v>57.5</v>
      </c>
      <c r="GE7" s="6">
        <v>4.33</v>
      </c>
      <c r="GF7" s="6">
        <v>34</v>
      </c>
      <c r="GG7" s="6">
        <v>600</v>
      </c>
      <c r="GH7" s="6" t="s">
        <v>191</v>
      </c>
      <c r="GI7" s="6">
        <v>11.7</v>
      </c>
    </row>
    <row r="8" spans="1:191" x14ac:dyDescent="0.3">
      <c r="A8" s="6">
        <v>1967</v>
      </c>
      <c r="B8" s="6">
        <v>20.6</v>
      </c>
      <c r="C8" s="6">
        <v>41.7</v>
      </c>
      <c r="D8" s="6">
        <v>28.9</v>
      </c>
      <c r="E8" s="6" t="s">
        <v>191</v>
      </c>
      <c r="F8" s="6">
        <v>342</v>
      </c>
      <c r="G8" s="6">
        <v>118</v>
      </c>
      <c r="H8" s="6" t="s">
        <v>191</v>
      </c>
      <c r="I8" s="6">
        <v>76</v>
      </c>
      <c r="J8" s="6" t="s">
        <v>191</v>
      </c>
      <c r="K8" s="6">
        <v>71</v>
      </c>
      <c r="L8" s="6" t="s">
        <v>191</v>
      </c>
      <c r="M8" s="6">
        <v>9.5</v>
      </c>
      <c r="N8" s="6" t="s">
        <v>191</v>
      </c>
      <c r="O8" s="6" t="s">
        <v>191</v>
      </c>
      <c r="P8" s="6" t="s">
        <v>191</v>
      </c>
      <c r="Q8" s="6" t="s">
        <v>191</v>
      </c>
      <c r="R8" s="6">
        <v>28.1</v>
      </c>
      <c r="S8" s="6">
        <v>74.5</v>
      </c>
      <c r="T8" s="6" t="s">
        <v>191</v>
      </c>
      <c r="U8" s="6" t="s">
        <v>191</v>
      </c>
      <c r="V8" s="6" t="s">
        <v>191</v>
      </c>
      <c r="W8" s="6">
        <v>238</v>
      </c>
      <c r="X8" s="6" t="s">
        <v>191</v>
      </c>
      <c r="Y8" s="6">
        <v>242</v>
      </c>
      <c r="Z8" s="6" t="s">
        <v>191</v>
      </c>
      <c r="AA8" s="6">
        <v>25.8</v>
      </c>
      <c r="AB8" s="6">
        <v>17.2</v>
      </c>
      <c r="AC8" s="6" t="s">
        <v>191</v>
      </c>
      <c r="AD8" s="6" t="s">
        <v>191</v>
      </c>
      <c r="AE8" s="6" t="s">
        <v>191</v>
      </c>
      <c r="AF8" s="6">
        <v>2.7</v>
      </c>
      <c r="AG8" s="6" t="s">
        <v>191</v>
      </c>
      <c r="AH8" s="6">
        <v>3.14</v>
      </c>
      <c r="AI8" s="6">
        <v>1.9</v>
      </c>
      <c r="AJ8" s="6" t="s">
        <v>191</v>
      </c>
      <c r="AK8" s="6">
        <v>10.4</v>
      </c>
      <c r="AL8" s="6" t="s">
        <v>191</v>
      </c>
      <c r="AM8" s="6">
        <v>7.34</v>
      </c>
      <c r="AN8" s="6">
        <v>24.1</v>
      </c>
      <c r="AO8" s="6">
        <v>3.71</v>
      </c>
      <c r="AP8" s="6" t="s">
        <v>191</v>
      </c>
      <c r="AQ8" s="6" t="s">
        <v>191</v>
      </c>
      <c r="AR8" s="6" t="s">
        <v>191</v>
      </c>
      <c r="AS8" s="6" t="s">
        <v>191</v>
      </c>
      <c r="AT8" s="6" t="s">
        <v>191</v>
      </c>
      <c r="AU8" s="6" t="s">
        <v>191</v>
      </c>
      <c r="AV8" s="6" t="s">
        <v>191</v>
      </c>
      <c r="AW8" s="6" t="s">
        <v>191</v>
      </c>
      <c r="AX8" s="6">
        <v>36</v>
      </c>
      <c r="AY8" s="6">
        <v>17.5</v>
      </c>
      <c r="AZ8" s="6">
        <v>17.7</v>
      </c>
      <c r="BA8" s="6">
        <v>9.65</v>
      </c>
      <c r="BB8" s="6" t="s">
        <v>191</v>
      </c>
      <c r="BC8" s="6" t="s">
        <v>191</v>
      </c>
      <c r="BD8" s="6" t="s">
        <v>191</v>
      </c>
      <c r="BE8" s="6">
        <v>4.72</v>
      </c>
      <c r="BF8" s="6">
        <v>21</v>
      </c>
      <c r="BG8" s="6" t="s">
        <v>191</v>
      </c>
      <c r="BH8" s="6" t="s">
        <v>191</v>
      </c>
      <c r="BI8" s="6" t="s">
        <v>191</v>
      </c>
      <c r="BJ8" s="6" t="s">
        <v>191</v>
      </c>
      <c r="BK8" s="6" t="s">
        <v>191</v>
      </c>
      <c r="BL8" s="6">
        <v>93.8</v>
      </c>
      <c r="BM8" s="6">
        <v>22.8</v>
      </c>
      <c r="BN8" s="6">
        <v>88</v>
      </c>
      <c r="BO8" s="6" t="s">
        <v>191</v>
      </c>
      <c r="BP8" s="6" t="s">
        <v>191</v>
      </c>
      <c r="BQ8" s="6">
        <v>10.9</v>
      </c>
      <c r="BR8" s="6">
        <v>13</v>
      </c>
      <c r="BS8" s="6">
        <v>88.5</v>
      </c>
      <c r="BT8" s="6" t="s">
        <v>191</v>
      </c>
      <c r="BU8" s="6">
        <v>22.7</v>
      </c>
      <c r="BV8" s="6">
        <v>12.2</v>
      </c>
      <c r="BW8" s="6">
        <v>98.5</v>
      </c>
      <c r="BX8" s="6">
        <v>74.5</v>
      </c>
      <c r="BY8" s="6" t="s">
        <v>191</v>
      </c>
      <c r="BZ8" s="6">
        <v>35.700000000000003</v>
      </c>
      <c r="CA8" s="6" t="s">
        <v>191</v>
      </c>
      <c r="CB8" s="6">
        <v>24.4</v>
      </c>
      <c r="CC8" s="6">
        <v>1010</v>
      </c>
      <c r="CD8" s="6" t="s">
        <v>191</v>
      </c>
      <c r="CE8" s="6" t="s">
        <v>191</v>
      </c>
      <c r="CF8" s="6" t="s">
        <v>191</v>
      </c>
      <c r="CG8" s="6" t="s">
        <v>191</v>
      </c>
      <c r="CH8" s="6" t="s">
        <v>191</v>
      </c>
      <c r="CI8" s="6" t="s">
        <v>191</v>
      </c>
      <c r="CJ8" s="6" t="s">
        <v>191</v>
      </c>
      <c r="CK8" s="6" t="s">
        <v>191</v>
      </c>
      <c r="CL8" s="6" t="s">
        <v>191</v>
      </c>
      <c r="CM8" s="6" t="s">
        <v>191</v>
      </c>
      <c r="CN8" s="6">
        <v>23.8</v>
      </c>
      <c r="CO8" s="6" t="s">
        <v>191</v>
      </c>
      <c r="CP8" s="6" t="s">
        <v>191</v>
      </c>
      <c r="CQ8" s="6">
        <v>6</v>
      </c>
      <c r="CR8" s="6">
        <v>60</v>
      </c>
      <c r="CS8" s="6" t="s">
        <v>191</v>
      </c>
      <c r="CT8" s="6" t="s">
        <v>191</v>
      </c>
      <c r="CU8" s="6">
        <v>11</v>
      </c>
      <c r="CV8" s="6">
        <v>34.799999999999997</v>
      </c>
      <c r="CW8" s="6" t="s">
        <v>191</v>
      </c>
      <c r="CX8" s="6">
        <v>10.8</v>
      </c>
      <c r="CY8" s="6">
        <v>10.3</v>
      </c>
      <c r="CZ8" s="6">
        <v>50</v>
      </c>
      <c r="DA8" s="6">
        <v>360</v>
      </c>
      <c r="DB8" s="6">
        <v>99.5</v>
      </c>
      <c r="DC8" s="6" t="s">
        <v>191</v>
      </c>
      <c r="DD8" s="6">
        <v>23.7</v>
      </c>
      <c r="DE8" s="6" t="s">
        <v>191</v>
      </c>
      <c r="DF8" s="6" t="s">
        <v>191</v>
      </c>
      <c r="DG8" s="6" t="s">
        <v>191</v>
      </c>
      <c r="DH8" s="6">
        <v>30.3</v>
      </c>
      <c r="DI8" s="6" t="s">
        <v>191</v>
      </c>
      <c r="DJ8" s="6">
        <v>22</v>
      </c>
      <c r="DK8" s="6">
        <v>8.6999999999999993</v>
      </c>
      <c r="DL8" s="6" t="s">
        <v>191</v>
      </c>
      <c r="DM8" s="6">
        <v>2.9</v>
      </c>
      <c r="DN8" s="6">
        <v>58</v>
      </c>
      <c r="DO8" s="6">
        <v>58</v>
      </c>
      <c r="DP8" s="6">
        <v>200</v>
      </c>
      <c r="DQ8" s="6">
        <v>115</v>
      </c>
      <c r="DR8" s="6">
        <v>7.9</v>
      </c>
      <c r="DS8" s="6">
        <v>22.6</v>
      </c>
      <c r="DT8" s="6">
        <v>72.5</v>
      </c>
      <c r="DU8" s="6">
        <v>43.5</v>
      </c>
      <c r="DV8" s="6">
        <v>58</v>
      </c>
      <c r="DW8" s="6">
        <v>121</v>
      </c>
      <c r="DX8" s="6" t="s">
        <v>191</v>
      </c>
      <c r="DY8" s="6">
        <v>34.6</v>
      </c>
      <c r="DZ8" s="6" t="s">
        <v>191</v>
      </c>
      <c r="EA8" s="6" t="s">
        <v>191</v>
      </c>
      <c r="EB8" s="6" t="s">
        <v>191</v>
      </c>
      <c r="EC8" s="6">
        <v>4.9000000000000004</v>
      </c>
      <c r="ED8" s="6">
        <v>5.25</v>
      </c>
      <c r="EE8" s="6">
        <v>15.3</v>
      </c>
      <c r="EF8" s="6" t="s">
        <v>191</v>
      </c>
      <c r="EG8" s="6" t="s">
        <v>191</v>
      </c>
      <c r="EH8" s="6">
        <v>565</v>
      </c>
      <c r="EI8" s="6">
        <v>272</v>
      </c>
      <c r="EJ8" s="6" t="s">
        <v>191</v>
      </c>
      <c r="EK8" s="6">
        <v>53</v>
      </c>
      <c r="EL8" s="6" t="s">
        <v>191</v>
      </c>
      <c r="EM8" s="6" t="s">
        <v>191</v>
      </c>
      <c r="EN8" s="6" t="s">
        <v>191</v>
      </c>
      <c r="EO8" s="6">
        <v>95</v>
      </c>
      <c r="EP8" s="6" t="s">
        <v>191</v>
      </c>
      <c r="EQ8" s="6">
        <v>191</v>
      </c>
      <c r="ER8" s="6">
        <v>48.9</v>
      </c>
      <c r="ES8" s="6">
        <v>41.1</v>
      </c>
      <c r="ET8" s="6">
        <v>16.100000000000001</v>
      </c>
      <c r="EU8" s="6">
        <v>23.3</v>
      </c>
      <c r="EV8" s="6" t="s">
        <v>191</v>
      </c>
      <c r="EW8" s="6" t="s">
        <v>191</v>
      </c>
      <c r="EX8" s="6">
        <v>327</v>
      </c>
      <c r="EY8" s="6">
        <v>926</v>
      </c>
      <c r="EZ8" s="6" t="s">
        <v>191</v>
      </c>
      <c r="FA8" s="6" t="s">
        <v>191</v>
      </c>
      <c r="FB8" s="6" t="s">
        <v>191</v>
      </c>
      <c r="FC8" s="6" t="s">
        <v>191</v>
      </c>
      <c r="FD8" s="6" t="s">
        <v>191</v>
      </c>
      <c r="FE8" s="6">
        <v>58</v>
      </c>
      <c r="FF8" s="6">
        <v>276</v>
      </c>
      <c r="FG8" s="6">
        <v>46.4</v>
      </c>
      <c r="FH8" s="6">
        <v>60</v>
      </c>
      <c r="FI8" s="6">
        <v>315</v>
      </c>
      <c r="FJ8" s="6">
        <v>18.899999999999999</v>
      </c>
      <c r="FK8" s="6">
        <v>13.1</v>
      </c>
      <c r="FL8" s="6">
        <v>349</v>
      </c>
      <c r="FM8" s="6">
        <v>110</v>
      </c>
      <c r="FN8" s="6">
        <v>22.2</v>
      </c>
      <c r="FO8" s="6">
        <v>19.899999999999999</v>
      </c>
      <c r="FP8" s="6">
        <v>17.899999999999999</v>
      </c>
      <c r="FQ8" s="6">
        <v>19.899999999999999</v>
      </c>
      <c r="FR8" s="6">
        <v>7.64</v>
      </c>
      <c r="FS8" s="6">
        <v>17.600000000000001</v>
      </c>
      <c r="FT8" s="6" t="s">
        <v>191</v>
      </c>
      <c r="FU8" s="6">
        <v>36.799999999999997</v>
      </c>
      <c r="FV8" s="6">
        <v>214</v>
      </c>
      <c r="FW8" s="6">
        <v>17.399999999999999</v>
      </c>
      <c r="FX8" s="6">
        <v>42.6</v>
      </c>
      <c r="FY8" s="6" t="s">
        <v>191</v>
      </c>
      <c r="FZ8" s="6">
        <v>12.1</v>
      </c>
      <c r="GA8" s="6">
        <v>19.7</v>
      </c>
      <c r="GB8" s="6">
        <v>77</v>
      </c>
      <c r="GC8" s="6">
        <v>123</v>
      </c>
      <c r="GD8" s="6">
        <v>75</v>
      </c>
      <c r="GE8" s="6">
        <v>0.68400000000000005</v>
      </c>
      <c r="GF8" s="6">
        <v>17.7</v>
      </c>
      <c r="GG8" s="6">
        <v>190</v>
      </c>
      <c r="GH8" s="6" t="s">
        <v>191</v>
      </c>
      <c r="GI8" s="6">
        <v>18.5</v>
      </c>
    </row>
    <row r="9" spans="1:191" x14ac:dyDescent="0.3">
      <c r="A9" s="6">
        <v>1968</v>
      </c>
      <c r="B9" s="6">
        <v>15.6</v>
      </c>
      <c r="C9" s="6">
        <v>45.7</v>
      </c>
      <c r="D9" s="6">
        <v>28.3</v>
      </c>
      <c r="E9" s="6" t="s">
        <v>191</v>
      </c>
      <c r="F9" s="6">
        <v>308</v>
      </c>
      <c r="G9" s="6">
        <v>169</v>
      </c>
      <c r="H9" s="6">
        <v>48.4</v>
      </c>
      <c r="I9" s="6">
        <v>76</v>
      </c>
      <c r="J9" s="6" t="s">
        <v>191</v>
      </c>
      <c r="K9" s="6">
        <v>72</v>
      </c>
      <c r="L9" s="6" t="s">
        <v>191</v>
      </c>
      <c r="M9" s="6">
        <v>5.2</v>
      </c>
      <c r="N9" s="6">
        <v>82.5</v>
      </c>
      <c r="O9" s="6">
        <v>45</v>
      </c>
      <c r="P9" s="6">
        <v>26.2</v>
      </c>
      <c r="Q9" s="6">
        <v>5.55</v>
      </c>
      <c r="R9" s="6">
        <v>33.700000000000003</v>
      </c>
      <c r="S9" s="6">
        <v>125</v>
      </c>
      <c r="T9" s="6" t="s">
        <v>191</v>
      </c>
      <c r="U9" s="6">
        <v>26.1</v>
      </c>
      <c r="V9" s="6">
        <v>37.299999999999997</v>
      </c>
      <c r="W9" s="6">
        <v>234</v>
      </c>
      <c r="X9" s="6">
        <v>37.299999999999997</v>
      </c>
      <c r="Y9" s="6">
        <v>160</v>
      </c>
      <c r="Z9" s="6" t="s">
        <v>191</v>
      </c>
      <c r="AA9" s="6">
        <v>19.600000000000001</v>
      </c>
      <c r="AB9" s="6">
        <v>15.7</v>
      </c>
      <c r="AC9" s="6" t="s">
        <v>191</v>
      </c>
      <c r="AD9" s="6">
        <v>3.56</v>
      </c>
      <c r="AE9" s="6">
        <v>6.69</v>
      </c>
      <c r="AF9" s="6">
        <v>2.31</v>
      </c>
      <c r="AG9" s="6">
        <v>4.3499999999999996</v>
      </c>
      <c r="AH9" s="6">
        <v>3.32</v>
      </c>
      <c r="AI9" s="6">
        <v>1.97</v>
      </c>
      <c r="AJ9" s="6">
        <v>0.76300000000000001</v>
      </c>
      <c r="AK9" s="6">
        <v>9.67</v>
      </c>
      <c r="AL9" s="6">
        <v>1.36</v>
      </c>
      <c r="AM9" s="6">
        <v>7</v>
      </c>
      <c r="AN9" s="6">
        <v>14.9</v>
      </c>
      <c r="AO9" s="6">
        <v>3.13</v>
      </c>
      <c r="AP9" s="6" t="s">
        <v>191</v>
      </c>
      <c r="AQ9" s="6">
        <v>26.6</v>
      </c>
      <c r="AR9" s="6" t="s">
        <v>191</v>
      </c>
      <c r="AS9" s="6" t="s">
        <v>191</v>
      </c>
      <c r="AT9" s="6">
        <v>16.8</v>
      </c>
      <c r="AU9" s="6">
        <v>9.9</v>
      </c>
      <c r="AV9" s="6" t="s">
        <v>191</v>
      </c>
      <c r="AW9" s="6" t="s">
        <v>191</v>
      </c>
      <c r="AX9" s="6">
        <v>12</v>
      </c>
      <c r="AY9" s="6">
        <v>29.3</v>
      </c>
      <c r="AZ9" s="6">
        <v>19</v>
      </c>
      <c r="BA9" s="6">
        <v>18</v>
      </c>
      <c r="BB9" s="6" t="s">
        <v>191</v>
      </c>
      <c r="BC9" s="6">
        <v>67</v>
      </c>
      <c r="BD9" s="6" t="s">
        <v>191</v>
      </c>
      <c r="BE9" s="6">
        <v>9.15</v>
      </c>
      <c r="BF9" s="6">
        <v>13.5</v>
      </c>
      <c r="BG9" s="6">
        <v>66</v>
      </c>
      <c r="BH9" s="6">
        <v>6.15</v>
      </c>
      <c r="BI9" s="6">
        <v>13.2</v>
      </c>
      <c r="BJ9" s="6">
        <v>7.9</v>
      </c>
      <c r="BK9" s="6">
        <v>4.99</v>
      </c>
      <c r="BL9" s="6">
        <v>199</v>
      </c>
      <c r="BM9" s="6">
        <v>29.4</v>
      </c>
      <c r="BN9" s="6">
        <v>138</v>
      </c>
      <c r="BO9" s="6" t="s">
        <v>191</v>
      </c>
      <c r="BP9" s="6">
        <v>6.49</v>
      </c>
      <c r="BQ9" s="6">
        <v>15.9</v>
      </c>
      <c r="BR9" s="6">
        <v>14.2</v>
      </c>
      <c r="BS9" s="6">
        <v>67.5</v>
      </c>
      <c r="BT9" s="6">
        <v>27</v>
      </c>
      <c r="BU9" s="6">
        <v>28</v>
      </c>
      <c r="BV9" s="6">
        <v>20.100000000000001</v>
      </c>
      <c r="BW9" s="6">
        <v>176</v>
      </c>
      <c r="BX9" s="6">
        <v>82</v>
      </c>
      <c r="BY9" s="6">
        <v>9.5399999999999991</v>
      </c>
      <c r="BZ9" s="6">
        <v>49</v>
      </c>
      <c r="CA9" s="6" t="s">
        <v>191</v>
      </c>
      <c r="CB9" s="6">
        <v>24.8</v>
      </c>
      <c r="CC9" s="6">
        <v>1140</v>
      </c>
      <c r="CD9" s="6">
        <v>52</v>
      </c>
      <c r="CE9" s="6" t="s">
        <v>191</v>
      </c>
      <c r="CF9" s="6" t="s">
        <v>191</v>
      </c>
      <c r="CG9" s="6" t="s">
        <v>191</v>
      </c>
      <c r="CH9" s="6" t="s">
        <v>191</v>
      </c>
      <c r="CI9" s="6">
        <v>14.9</v>
      </c>
      <c r="CJ9" s="6">
        <v>52</v>
      </c>
      <c r="CK9" s="6">
        <v>41.9</v>
      </c>
      <c r="CL9" s="6">
        <v>16.2</v>
      </c>
      <c r="CM9" s="6">
        <v>84.8</v>
      </c>
      <c r="CN9" s="6">
        <v>13.4</v>
      </c>
      <c r="CO9" s="6" t="s">
        <v>191</v>
      </c>
      <c r="CP9" s="6" t="s">
        <v>191</v>
      </c>
      <c r="CQ9" s="6">
        <v>12.5</v>
      </c>
      <c r="CR9" s="6">
        <v>69</v>
      </c>
      <c r="CS9" s="6" t="s">
        <v>191</v>
      </c>
      <c r="CT9" s="6" t="s">
        <v>191</v>
      </c>
      <c r="CU9" s="6">
        <v>16</v>
      </c>
      <c r="CV9" s="6">
        <v>17.2</v>
      </c>
      <c r="CW9" s="6" t="s">
        <v>191</v>
      </c>
      <c r="CX9" s="6">
        <v>3.05</v>
      </c>
      <c r="CY9" s="6">
        <v>5.65</v>
      </c>
      <c r="CZ9" s="6">
        <v>17.5</v>
      </c>
      <c r="DA9" s="6">
        <v>150</v>
      </c>
      <c r="DB9" s="6">
        <v>34</v>
      </c>
      <c r="DC9" s="6" t="s">
        <v>191</v>
      </c>
      <c r="DD9" s="6">
        <v>5.15</v>
      </c>
      <c r="DE9" s="6" t="s">
        <v>191</v>
      </c>
      <c r="DF9" s="6" t="s">
        <v>191</v>
      </c>
      <c r="DG9" s="6" t="s">
        <v>191</v>
      </c>
      <c r="DH9" s="6">
        <v>23.2</v>
      </c>
      <c r="DI9" s="6" t="s">
        <v>191</v>
      </c>
      <c r="DJ9" s="6">
        <v>19</v>
      </c>
      <c r="DK9" s="6">
        <v>7.3</v>
      </c>
      <c r="DL9" s="6" t="s">
        <v>191</v>
      </c>
      <c r="DM9" s="6">
        <v>1.68</v>
      </c>
      <c r="DN9" s="6">
        <v>28.5</v>
      </c>
      <c r="DO9" s="6">
        <v>35.4</v>
      </c>
      <c r="DP9" s="6">
        <v>83</v>
      </c>
      <c r="DQ9" s="6">
        <v>82.5</v>
      </c>
      <c r="DR9" s="6">
        <v>5.15</v>
      </c>
      <c r="DS9" s="6">
        <v>17.3</v>
      </c>
      <c r="DT9" s="6">
        <v>35.4</v>
      </c>
      <c r="DU9" s="6">
        <v>25.6</v>
      </c>
      <c r="DV9" s="6">
        <v>30.3</v>
      </c>
      <c r="DW9" s="6">
        <v>112</v>
      </c>
      <c r="DX9" s="6" t="s">
        <v>191</v>
      </c>
      <c r="DY9" s="6">
        <v>39.299999999999997</v>
      </c>
      <c r="DZ9" s="6" t="s">
        <v>191</v>
      </c>
      <c r="EA9" s="6" t="s">
        <v>191</v>
      </c>
      <c r="EB9" s="6" t="s">
        <v>191</v>
      </c>
      <c r="EC9" s="6">
        <v>4.28</v>
      </c>
      <c r="ED9" s="6">
        <v>2.74</v>
      </c>
      <c r="EE9" s="6">
        <v>12.5</v>
      </c>
      <c r="EF9" s="6" t="s">
        <v>191</v>
      </c>
      <c r="EG9" s="6" t="s">
        <v>191</v>
      </c>
      <c r="EH9" s="6">
        <v>550</v>
      </c>
      <c r="EI9" s="6">
        <v>380</v>
      </c>
      <c r="EJ9" s="6">
        <v>257</v>
      </c>
      <c r="EK9" s="6">
        <v>64</v>
      </c>
      <c r="EL9" s="6">
        <v>2.64</v>
      </c>
      <c r="EM9" s="6">
        <v>76</v>
      </c>
      <c r="EN9" s="6">
        <v>60.4</v>
      </c>
      <c r="EO9" s="6">
        <v>96</v>
      </c>
      <c r="EP9" s="6" t="s">
        <v>191</v>
      </c>
      <c r="EQ9" s="6">
        <v>213</v>
      </c>
      <c r="ER9" s="6">
        <v>58.8</v>
      </c>
      <c r="ES9" s="6">
        <v>48.5</v>
      </c>
      <c r="ET9" s="6">
        <v>29.5</v>
      </c>
      <c r="EU9" s="6">
        <v>64</v>
      </c>
      <c r="EV9" s="6" t="s">
        <v>191</v>
      </c>
      <c r="EW9" s="6" t="s">
        <v>191</v>
      </c>
      <c r="EX9" s="6">
        <v>412</v>
      </c>
      <c r="EY9" s="6">
        <v>1070</v>
      </c>
      <c r="EZ9" s="6" t="s">
        <v>191</v>
      </c>
      <c r="FA9" s="6">
        <v>8.08</v>
      </c>
      <c r="FB9" s="6" t="s">
        <v>191</v>
      </c>
      <c r="FC9" s="6" t="s">
        <v>191</v>
      </c>
      <c r="FD9" s="6" t="s">
        <v>191</v>
      </c>
      <c r="FE9" s="6">
        <v>89</v>
      </c>
      <c r="FF9" s="6">
        <v>535</v>
      </c>
      <c r="FG9" s="6">
        <v>35.299999999999997</v>
      </c>
      <c r="FH9" s="6">
        <v>76.5</v>
      </c>
      <c r="FI9" s="6">
        <v>447</v>
      </c>
      <c r="FJ9" s="6">
        <v>23.8</v>
      </c>
      <c r="FK9" s="6">
        <v>11.4</v>
      </c>
      <c r="FL9" s="6">
        <v>375</v>
      </c>
      <c r="FM9" s="6">
        <v>91</v>
      </c>
      <c r="FN9" s="6">
        <v>43.3</v>
      </c>
      <c r="FO9" s="6">
        <v>18.100000000000001</v>
      </c>
      <c r="FP9" s="6">
        <v>11.5</v>
      </c>
      <c r="FQ9" s="6">
        <v>9</v>
      </c>
      <c r="FR9" s="6">
        <v>3.69</v>
      </c>
      <c r="FS9" s="6">
        <v>6.25</v>
      </c>
      <c r="FT9" s="6">
        <v>93.2</v>
      </c>
      <c r="FU9" s="6">
        <v>39.799999999999997</v>
      </c>
      <c r="FV9" s="6">
        <v>276</v>
      </c>
      <c r="FW9" s="6">
        <v>22.3</v>
      </c>
      <c r="FX9" s="6">
        <v>70.5</v>
      </c>
      <c r="FY9" s="6">
        <v>15.1</v>
      </c>
      <c r="FZ9" s="6">
        <v>21</v>
      </c>
      <c r="GA9" s="6">
        <v>14.2</v>
      </c>
      <c r="GB9" s="6">
        <v>46</v>
      </c>
      <c r="GC9" s="6">
        <v>152</v>
      </c>
      <c r="GD9" s="6">
        <v>57</v>
      </c>
      <c r="GE9" s="6">
        <v>0.95</v>
      </c>
      <c r="GF9" s="6">
        <v>38.200000000000003</v>
      </c>
      <c r="GG9" s="6">
        <v>185</v>
      </c>
      <c r="GH9" s="6" t="s">
        <v>191</v>
      </c>
      <c r="GI9" s="6">
        <v>21.8</v>
      </c>
    </row>
    <row r="10" spans="1:191" x14ac:dyDescent="0.3">
      <c r="A10" s="6">
        <v>1969</v>
      </c>
      <c r="B10" s="6">
        <v>14.4</v>
      </c>
      <c r="C10" s="6">
        <v>29.8</v>
      </c>
      <c r="D10" s="6">
        <v>21.3</v>
      </c>
      <c r="E10" s="6">
        <v>59.4</v>
      </c>
      <c r="F10" s="6">
        <v>277</v>
      </c>
      <c r="G10" s="6">
        <v>109</v>
      </c>
      <c r="H10" s="6">
        <v>65.8</v>
      </c>
      <c r="I10" s="6">
        <v>55.5</v>
      </c>
      <c r="J10" s="6">
        <v>133</v>
      </c>
      <c r="K10" s="6">
        <v>62</v>
      </c>
      <c r="L10" s="6">
        <v>12.4</v>
      </c>
      <c r="M10" s="6">
        <v>9.0500000000000007</v>
      </c>
      <c r="N10" s="6">
        <v>69.099999999999994</v>
      </c>
      <c r="O10" s="6">
        <v>25.4</v>
      </c>
      <c r="P10" s="6">
        <v>26.7</v>
      </c>
      <c r="Q10" s="6">
        <v>5.55</v>
      </c>
      <c r="R10" s="6">
        <v>28.9</v>
      </c>
      <c r="S10" s="6">
        <v>83</v>
      </c>
      <c r="T10" s="6">
        <v>1.7</v>
      </c>
      <c r="U10" s="6">
        <v>7.7</v>
      </c>
      <c r="V10" s="6">
        <v>24.3</v>
      </c>
      <c r="W10" s="6">
        <v>163</v>
      </c>
      <c r="X10" s="6">
        <v>24.3</v>
      </c>
      <c r="Y10" s="6">
        <v>66.5</v>
      </c>
      <c r="Z10" s="6">
        <v>0.58499999999999996</v>
      </c>
      <c r="AA10" s="6">
        <v>12.6</v>
      </c>
      <c r="AB10" s="6">
        <v>6.9</v>
      </c>
      <c r="AC10" s="6">
        <v>3.45</v>
      </c>
      <c r="AD10" s="6">
        <v>3.34</v>
      </c>
      <c r="AE10" s="6">
        <v>10</v>
      </c>
      <c r="AF10" s="6">
        <v>1.86</v>
      </c>
      <c r="AG10" s="6">
        <v>9.9</v>
      </c>
      <c r="AH10" s="6">
        <v>3.47</v>
      </c>
      <c r="AI10" s="6">
        <v>1.66</v>
      </c>
      <c r="AJ10" s="6">
        <v>0.92200000000000004</v>
      </c>
      <c r="AK10" s="6">
        <v>10</v>
      </c>
      <c r="AL10" s="6">
        <v>1.44</v>
      </c>
      <c r="AM10" s="6">
        <v>7.99</v>
      </c>
      <c r="AN10" s="6">
        <v>14.4</v>
      </c>
      <c r="AO10" s="6">
        <v>3</v>
      </c>
      <c r="AP10" s="6">
        <v>31</v>
      </c>
      <c r="AQ10" s="6">
        <v>23.3</v>
      </c>
      <c r="AR10" s="6">
        <v>6.76</v>
      </c>
      <c r="AS10" s="6">
        <v>2.34</v>
      </c>
      <c r="AT10" s="6">
        <v>16.399999999999999</v>
      </c>
      <c r="AU10" s="6">
        <v>7.55</v>
      </c>
      <c r="AV10" s="6">
        <v>3.33</v>
      </c>
      <c r="AW10" s="6" t="s">
        <v>191</v>
      </c>
      <c r="AX10" s="6">
        <v>38.4</v>
      </c>
      <c r="AY10" s="6">
        <v>22.5</v>
      </c>
      <c r="AZ10" s="6">
        <v>36.5</v>
      </c>
      <c r="BA10" s="6">
        <v>22.4</v>
      </c>
      <c r="BB10" s="6" t="s">
        <v>191</v>
      </c>
      <c r="BC10" s="6">
        <v>144</v>
      </c>
      <c r="BD10" s="6">
        <v>18.7</v>
      </c>
      <c r="BE10" s="6">
        <v>12.1</v>
      </c>
      <c r="BF10" s="6">
        <v>19.399999999999999</v>
      </c>
      <c r="BG10" s="6">
        <v>75.5</v>
      </c>
      <c r="BH10" s="6">
        <v>6.83</v>
      </c>
      <c r="BI10" s="6">
        <v>11.2</v>
      </c>
      <c r="BJ10" s="6">
        <v>5.75</v>
      </c>
      <c r="BK10" s="6">
        <v>2.5099999999999998</v>
      </c>
      <c r="BL10" s="6">
        <v>234</v>
      </c>
      <c r="BM10" s="6">
        <v>44.9</v>
      </c>
      <c r="BN10" s="6">
        <v>111</v>
      </c>
      <c r="BO10" s="6">
        <v>150</v>
      </c>
      <c r="BP10" s="6">
        <v>8.69</v>
      </c>
      <c r="BQ10" s="6">
        <v>13.1</v>
      </c>
      <c r="BR10" s="6">
        <v>13</v>
      </c>
      <c r="BS10" s="6">
        <v>67</v>
      </c>
      <c r="BT10" s="6">
        <v>25.8</v>
      </c>
      <c r="BU10" s="6">
        <v>22.2</v>
      </c>
      <c r="BV10" s="6">
        <v>17.5</v>
      </c>
      <c r="BW10" s="6">
        <v>148</v>
      </c>
      <c r="BX10" s="6">
        <v>132</v>
      </c>
      <c r="BY10" s="6">
        <v>13.1</v>
      </c>
      <c r="BZ10" s="6">
        <v>44.2</v>
      </c>
      <c r="CA10" s="6">
        <v>11.7</v>
      </c>
      <c r="CB10" s="6">
        <v>19.7</v>
      </c>
      <c r="CC10" s="6">
        <v>1320</v>
      </c>
      <c r="CD10" s="6">
        <v>24.4</v>
      </c>
      <c r="CE10" s="6">
        <v>12.4</v>
      </c>
      <c r="CF10" s="6">
        <v>1.41</v>
      </c>
      <c r="CG10" s="6">
        <v>20.6</v>
      </c>
      <c r="CH10" s="6">
        <v>31</v>
      </c>
      <c r="CI10" s="6">
        <v>8.65</v>
      </c>
      <c r="CJ10" s="6">
        <v>50.5</v>
      </c>
      <c r="CK10" s="6">
        <v>77.5</v>
      </c>
      <c r="CL10" s="6">
        <v>20.3</v>
      </c>
      <c r="CM10" s="6">
        <v>51.5</v>
      </c>
      <c r="CN10" s="6">
        <v>8.61</v>
      </c>
      <c r="CO10" s="6">
        <v>5.8</v>
      </c>
      <c r="CP10" s="6">
        <v>8.35</v>
      </c>
      <c r="CQ10" s="6">
        <v>5.3</v>
      </c>
      <c r="CR10" s="6">
        <v>35</v>
      </c>
      <c r="CS10" s="6">
        <v>15.9</v>
      </c>
      <c r="CT10" s="6">
        <v>15.1</v>
      </c>
      <c r="CU10" s="6">
        <v>9.5</v>
      </c>
      <c r="CV10" s="6">
        <v>38</v>
      </c>
      <c r="CW10" s="6">
        <v>17.5</v>
      </c>
      <c r="CX10" s="6">
        <v>5.0999999999999996</v>
      </c>
      <c r="CY10" s="6">
        <v>19.2</v>
      </c>
      <c r="CZ10" s="6">
        <v>59</v>
      </c>
      <c r="DA10" s="6">
        <v>450</v>
      </c>
      <c r="DB10" s="6">
        <v>62.3</v>
      </c>
      <c r="DC10" s="6">
        <v>11.3</v>
      </c>
      <c r="DD10" s="6">
        <v>27.4</v>
      </c>
      <c r="DE10" s="6">
        <v>33.6</v>
      </c>
      <c r="DF10" s="6">
        <v>23.7</v>
      </c>
      <c r="DG10" s="6">
        <v>8.59</v>
      </c>
      <c r="DH10" s="6">
        <v>48</v>
      </c>
      <c r="DI10" s="6">
        <v>30.9</v>
      </c>
      <c r="DJ10" s="6">
        <v>17</v>
      </c>
      <c r="DK10" s="6">
        <v>7.01</v>
      </c>
      <c r="DL10" s="6">
        <v>28.2</v>
      </c>
      <c r="DM10" s="6">
        <v>2.46</v>
      </c>
      <c r="DN10" s="6">
        <v>150</v>
      </c>
      <c r="DO10" s="6">
        <v>59.5</v>
      </c>
      <c r="DP10" s="6">
        <v>140</v>
      </c>
      <c r="DQ10" s="6">
        <v>88.5</v>
      </c>
      <c r="DR10" s="6">
        <v>12.8</v>
      </c>
      <c r="DS10" s="6">
        <v>41.9</v>
      </c>
      <c r="DT10" s="6">
        <v>97</v>
      </c>
      <c r="DU10" s="6">
        <v>41</v>
      </c>
      <c r="DV10" s="6">
        <v>66</v>
      </c>
      <c r="DW10" s="6">
        <v>166</v>
      </c>
      <c r="DX10" s="6">
        <v>65.8</v>
      </c>
      <c r="DY10" s="6">
        <v>36</v>
      </c>
      <c r="DZ10" s="6">
        <v>19.8</v>
      </c>
      <c r="EA10" s="6">
        <v>8.1999999999999993</v>
      </c>
      <c r="EB10" s="6">
        <v>274</v>
      </c>
      <c r="EC10" s="6">
        <v>5.14</v>
      </c>
      <c r="ED10" s="6">
        <v>3.09</v>
      </c>
      <c r="EE10" s="6">
        <v>15.3</v>
      </c>
      <c r="EF10" s="6">
        <v>10.8</v>
      </c>
      <c r="EG10" s="6">
        <v>25.1</v>
      </c>
      <c r="EH10" s="6">
        <v>456</v>
      </c>
      <c r="EI10" s="6">
        <v>220</v>
      </c>
      <c r="EJ10" s="6">
        <v>296</v>
      </c>
      <c r="EK10" s="6">
        <v>33.4</v>
      </c>
      <c r="EL10" s="6">
        <v>2.98</v>
      </c>
      <c r="EM10" s="6">
        <v>101</v>
      </c>
      <c r="EN10" s="6">
        <v>28.1</v>
      </c>
      <c r="EO10" s="6">
        <v>82.5</v>
      </c>
      <c r="EP10" s="6">
        <v>26.1</v>
      </c>
      <c r="EQ10" s="6">
        <v>182</v>
      </c>
      <c r="ER10" s="6">
        <v>52.4</v>
      </c>
      <c r="ES10" s="6">
        <v>47.7</v>
      </c>
      <c r="ET10" s="6">
        <v>24.4</v>
      </c>
      <c r="EU10" s="6">
        <v>105</v>
      </c>
      <c r="EV10" s="6">
        <v>7.26</v>
      </c>
      <c r="EW10" s="6">
        <v>55</v>
      </c>
      <c r="EX10" s="6">
        <v>327</v>
      </c>
      <c r="EY10" s="6">
        <v>801</v>
      </c>
      <c r="EZ10" s="6">
        <v>46</v>
      </c>
      <c r="FA10" s="6">
        <v>18.600000000000001</v>
      </c>
      <c r="FB10" s="6">
        <v>9.6300000000000008</v>
      </c>
      <c r="FC10" s="6">
        <v>10</v>
      </c>
      <c r="FD10" s="6" t="s">
        <v>191</v>
      </c>
      <c r="FE10" s="6">
        <v>164</v>
      </c>
      <c r="FF10" s="6">
        <v>260</v>
      </c>
      <c r="FG10" s="6">
        <v>30.1</v>
      </c>
      <c r="FH10" s="6">
        <v>68.5</v>
      </c>
      <c r="FI10" s="6">
        <v>276</v>
      </c>
      <c r="FJ10" s="6">
        <v>23.2</v>
      </c>
      <c r="FK10" s="6">
        <v>14.5</v>
      </c>
      <c r="FL10" s="6">
        <v>326</v>
      </c>
      <c r="FM10" s="6">
        <v>71.5</v>
      </c>
      <c r="FN10" s="6">
        <v>22.4</v>
      </c>
      <c r="FO10" s="6">
        <v>56</v>
      </c>
      <c r="FP10" s="6">
        <v>21.1</v>
      </c>
      <c r="FQ10" s="6">
        <v>18.600000000000001</v>
      </c>
      <c r="FR10" s="6">
        <v>7.02</v>
      </c>
      <c r="FS10" s="6">
        <v>10.6</v>
      </c>
      <c r="FT10" s="6">
        <v>130</v>
      </c>
      <c r="FU10" s="6">
        <v>32.6</v>
      </c>
      <c r="FV10" s="6">
        <v>367</v>
      </c>
      <c r="FW10" s="6">
        <v>37.299999999999997</v>
      </c>
      <c r="FX10" s="6">
        <v>149</v>
      </c>
      <c r="FY10" s="6">
        <v>198</v>
      </c>
      <c r="FZ10" s="6">
        <v>22.9</v>
      </c>
      <c r="GA10" s="6">
        <v>29.8</v>
      </c>
      <c r="GB10" s="6">
        <v>90</v>
      </c>
      <c r="GC10" s="6">
        <v>172</v>
      </c>
      <c r="GD10" s="6">
        <v>80</v>
      </c>
      <c r="GE10" s="6">
        <v>1.42</v>
      </c>
      <c r="GF10" s="6">
        <v>46.6</v>
      </c>
      <c r="GG10" s="6">
        <v>470</v>
      </c>
      <c r="GH10" s="6" t="s">
        <v>191</v>
      </c>
      <c r="GI10" s="6">
        <v>75.3</v>
      </c>
    </row>
    <row r="11" spans="1:191" x14ac:dyDescent="0.3">
      <c r="A11" s="6">
        <v>1970</v>
      </c>
      <c r="B11" s="6">
        <v>22.7</v>
      </c>
      <c r="C11" s="6">
        <v>77.3</v>
      </c>
      <c r="D11" s="6">
        <v>80.5</v>
      </c>
      <c r="E11" s="6">
        <v>88.5</v>
      </c>
      <c r="F11" s="6">
        <v>374</v>
      </c>
      <c r="G11" s="6">
        <v>150</v>
      </c>
      <c r="H11" s="6">
        <v>68.400000000000006</v>
      </c>
      <c r="I11" s="6">
        <v>109</v>
      </c>
      <c r="J11" s="6">
        <v>316</v>
      </c>
      <c r="K11" s="6">
        <v>204</v>
      </c>
      <c r="L11" s="6">
        <v>20.5</v>
      </c>
      <c r="M11" s="6">
        <v>7.15</v>
      </c>
      <c r="N11" s="6">
        <v>88.4</v>
      </c>
      <c r="O11" s="6">
        <v>37.200000000000003</v>
      </c>
      <c r="P11" s="6">
        <v>22.9</v>
      </c>
      <c r="Q11" s="6">
        <v>5.75</v>
      </c>
      <c r="R11" s="6">
        <v>41.9</v>
      </c>
      <c r="S11" s="6">
        <v>138</v>
      </c>
      <c r="T11" s="6">
        <v>5.5</v>
      </c>
      <c r="U11" s="6">
        <v>24.9</v>
      </c>
      <c r="V11" s="6">
        <v>29.2</v>
      </c>
      <c r="W11" s="6">
        <v>310</v>
      </c>
      <c r="X11" s="6">
        <v>29.2</v>
      </c>
      <c r="Y11" s="6">
        <v>196</v>
      </c>
      <c r="Z11" s="6">
        <v>0.57999999999999996</v>
      </c>
      <c r="AA11" s="6">
        <v>18.399999999999999</v>
      </c>
      <c r="AB11" s="6">
        <v>16.8</v>
      </c>
      <c r="AC11" s="6">
        <v>4.62</v>
      </c>
      <c r="AD11" s="6">
        <v>4.0599999999999996</v>
      </c>
      <c r="AE11" s="6">
        <v>7.46</v>
      </c>
      <c r="AF11" s="6">
        <v>3.09</v>
      </c>
      <c r="AG11" s="6">
        <v>14</v>
      </c>
      <c r="AH11" s="6">
        <v>3.23</v>
      </c>
      <c r="AI11" s="6">
        <v>1.83</v>
      </c>
      <c r="AJ11" s="6">
        <v>0.98399999999999999</v>
      </c>
      <c r="AK11" s="6">
        <v>10.5</v>
      </c>
      <c r="AL11" s="6">
        <v>1.4</v>
      </c>
      <c r="AM11" s="6">
        <v>8.73</v>
      </c>
      <c r="AN11" s="6">
        <v>22.3</v>
      </c>
      <c r="AO11" s="6">
        <v>4.1900000000000004</v>
      </c>
      <c r="AP11" s="6">
        <v>27.9</v>
      </c>
      <c r="AQ11" s="6">
        <v>37.5</v>
      </c>
      <c r="AR11" s="6">
        <v>6.45</v>
      </c>
      <c r="AS11" s="6">
        <v>2.91</v>
      </c>
      <c r="AT11" s="6">
        <v>16.899999999999999</v>
      </c>
      <c r="AU11" s="6">
        <v>12.6</v>
      </c>
      <c r="AV11" s="6">
        <v>2.2799999999999998</v>
      </c>
      <c r="AW11" s="6">
        <v>41.1</v>
      </c>
      <c r="AX11" s="6">
        <v>47.6</v>
      </c>
      <c r="AY11" s="6">
        <v>23.1</v>
      </c>
      <c r="AZ11" s="6">
        <v>29</v>
      </c>
      <c r="BA11" s="6">
        <v>16.3</v>
      </c>
      <c r="BB11" s="6">
        <v>35.1</v>
      </c>
      <c r="BC11" s="6">
        <v>67.7</v>
      </c>
      <c r="BD11" s="6">
        <v>24.2</v>
      </c>
      <c r="BE11" s="6">
        <v>15.6</v>
      </c>
      <c r="BF11" s="6">
        <v>17.100000000000001</v>
      </c>
      <c r="BG11" s="6">
        <v>83</v>
      </c>
      <c r="BH11" s="6">
        <v>5.68</v>
      </c>
      <c r="BI11" s="6">
        <v>10.199999999999999</v>
      </c>
      <c r="BJ11" s="6">
        <v>9.77</v>
      </c>
      <c r="BK11" s="6">
        <v>4.7699999999999996</v>
      </c>
      <c r="BL11" s="6">
        <v>152</v>
      </c>
      <c r="BM11" s="6">
        <v>40.5</v>
      </c>
      <c r="BN11" s="6">
        <v>97</v>
      </c>
      <c r="BO11" s="6">
        <v>90</v>
      </c>
      <c r="BP11" s="6">
        <v>8.33</v>
      </c>
      <c r="BQ11" s="6">
        <v>12.8</v>
      </c>
      <c r="BR11" s="6">
        <v>13.7</v>
      </c>
      <c r="BS11" s="6">
        <v>64.5</v>
      </c>
      <c r="BT11" s="6">
        <v>27.4</v>
      </c>
      <c r="BU11" s="6">
        <v>25.7</v>
      </c>
      <c r="BV11" s="6">
        <v>16.899999999999999</v>
      </c>
      <c r="BW11" s="6">
        <v>133</v>
      </c>
      <c r="BX11" s="6">
        <v>86.5</v>
      </c>
      <c r="BY11" s="6">
        <v>10.5</v>
      </c>
      <c r="BZ11" s="6">
        <v>49</v>
      </c>
      <c r="CA11" s="6">
        <v>11</v>
      </c>
      <c r="CB11" s="6">
        <v>28.5</v>
      </c>
      <c r="CC11" s="6">
        <v>1230</v>
      </c>
      <c r="CD11" s="6">
        <v>28.7</v>
      </c>
      <c r="CE11" s="6">
        <v>19.3</v>
      </c>
      <c r="CF11" s="6">
        <v>5.33</v>
      </c>
      <c r="CG11" s="6">
        <v>25.1</v>
      </c>
      <c r="CH11" s="6">
        <v>34.799999999999997</v>
      </c>
      <c r="CI11" s="6">
        <v>9.6</v>
      </c>
      <c r="CJ11" s="6">
        <v>40</v>
      </c>
      <c r="CK11" s="6">
        <v>39.200000000000003</v>
      </c>
      <c r="CL11" s="6">
        <v>20.8</v>
      </c>
      <c r="CM11" s="6">
        <v>78.7</v>
      </c>
      <c r="CN11" s="6">
        <v>11.9</v>
      </c>
      <c r="CO11" s="6">
        <v>11.3</v>
      </c>
      <c r="CP11" s="6">
        <v>10.9</v>
      </c>
      <c r="CQ11" s="6">
        <v>9.8000000000000007</v>
      </c>
      <c r="CR11" s="6">
        <v>93</v>
      </c>
      <c r="CS11" s="6">
        <v>16.100000000000001</v>
      </c>
      <c r="CT11" s="6">
        <v>19.100000000000001</v>
      </c>
      <c r="CU11" s="6">
        <v>11</v>
      </c>
      <c r="CV11" s="6">
        <v>20.9</v>
      </c>
      <c r="CW11" s="6">
        <v>27.1</v>
      </c>
      <c r="CX11" s="6">
        <v>3.97</v>
      </c>
      <c r="CY11" s="6">
        <v>17.2</v>
      </c>
      <c r="CZ11" s="6">
        <v>92.5</v>
      </c>
      <c r="DA11" s="6">
        <v>566</v>
      </c>
      <c r="DB11" s="6">
        <v>184</v>
      </c>
      <c r="DC11" s="6">
        <v>9.5399999999999991</v>
      </c>
      <c r="DD11" s="6">
        <v>43</v>
      </c>
      <c r="DE11" s="6">
        <v>16.2</v>
      </c>
      <c r="DF11" s="6">
        <v>24.4</v>
      </c>
      <c r="DG11" s="6">
        <v>5.88</v>
      </c>
      <c r="DH11" s="6">
        <v>28.7</v>
      </c>
      <c r="DI11" s="6">
        <v>18.7</v>
      </c>
      <c r="DJ11" s="6">
        <v>19</v>
      </c>
      <c r="DK11" s="6">
        <v>6.64</v>
      </c>
      <c r="DL11" s="6">
        <v>25.1</v>
      </c>
      <c r="DM11" s="6">
        <v>7.95</v>
      </c>
      <c r="DN11" s="6">
        <v>146</v>
      </c>
      <c r="DO11" s="6">
        <v>53</v>
      </c>
      <c r="DP11" s="6">
        <v>116</v>
      </c>
      <c r="DQ11" s="6">
        <v>92.5</v>
      </c>
      <c r="DR11" s="6">
        <v>8.0500000000000007</v>
      </c>
      <c r="DS11" s="6">
        <v>21.7</v>
      </c>
      <c r="DT11" s="6">
        <v>32.299999999999997</v>
      </c>
      <c r="DU11" s="6">
        <v>28</v>
      </c>
      <c r="DV11" s="6">
        <v>50.5</v>
      </c>
      <c r="DW11" s="6">
        <v>114</v>
      </c>
      <c r="DX11" s="6">
        <v>34.4</v>
      </c>
      <c r="DY11" s="6">
        <v>28.3</v>
      </c>
      <c r="DZ11" s="6">
        <v>17.7</v>
      </c>
      <c r="EA11" s="6">
        <v>10</v>
      </c>
      <c r="EB11" s="6">
        <v>357</v>
      </c>
      <c r="EC11" s="6">
        <v>4.13</v>
      </c>
      <c r="ED11" s="6">
        <v>2.2799999999999998</v>
      </c>
      <c r="EE11" s="6">
        <v>22.1</v>
      </c>
      <c r="EF11" s="6">
        <v>17.5</v>
      </c>
      <c r="EG11" s="6">
        <v>43</v>
      </c>
      <c r="EH11" s="6">
        <v>550</v>
      </c>
      <c r="EI11" s="6">
        <v>372</v>
      </c>
      <c r="EJ11" s="6">
        <v>343</v>
      </c>
      <c r="EK11" s="6">
        <v>66</v>
      </c>
      <c r="EL11" s="6">
        <v>2</v>
      </c>
      <c r="EM11" s="6">
        <v>90.5</v>
      </c>
      <c r="EN11" s="6">
        <v>67.400000000000006</v>
      </c>
      <c r="EO11" s="6">
        <v>88.5</v>
      </c>
      <c r="EP11" s="6">
        <v>50.3</v>
      </c>
      <c r="EQ11" s="6">
        <v>228</v>
      </c>
      <c r="ER11" s="6">
        <v>55.6</v>
      </c>
      <c r="ES11" s="6">
        <v>52.5</v>
      </c>
      <c r="ET11" s="6">
        <v>45.6</v>
      </c>
      <c r="EU11" s="6">
        <v>54.5</v>
      </c>
      <c r="EV11" s="6">
        <v>10.1</v>
      </c>
      <c r="EW11" s="6">
        <v>89</v>
      </c>
      <c r="EX11" s="6">
        <v>387</v>
      </c>
      <c r="EY11" s="6">
        <v>1360</v>
      </c>
      <c r="EZ11" s="6">
        <v>23.1</v>
      </c>
      <c r="FA11" s="6">
        <v>6.9</v>
      </c>
      <c r="FB11" s="6">
        <v>4.24</v>
      </c>
      <c r="FC11" s="6">
        <v>11.7</v>
      </c>
      <c r="FD11" s="6">
        <v>15.5</v>
      </c>
      <c r="FE11" s="6">
        <v>82.5</v>
      </c>
      <c r="FF11" s="6">
        <v>326</v>
      </c>
      <c r="FG11" s="6">
        <v>47.6</v>
      </c>
      <c r="FH11" s="6">
        <v>71.5</v>
      </c>
      <c r="FI11" s="6">
        <v>426</v>
      </c>
      <c r="FJ11" s="6">
        <v>26.2</v>
      </c>
      <c r="FK11" s="6">
        <v>17.899999999999999</v>
      </c>
      <c r="FL11" s="6">
        <v>416</v>
      </c>
      <c r="FM11" s="6">
        <v>170</v>
      </c>
      <c r="FN11" s="6">
        <v>38.299999999999997</v>
      </c>
      <c r="FO11" s="6">
        <v>37.4</v>
      </c>
      <c r="FP11" s="6">
        <v>22.9</v>
      </c>
      <c r="FQ11" s="6">
        <v>21</v>
      </c>
      <c r="FR11" s="6">
        <v>7.25</v>
      </c>
      <c r="FS11" s="6">
        <v>23.9</v>
      </c>
      <c r="FT11" s="6">
        <v>221</v>
      </c>
      <c r="FU11" s="6">
        <v>48.2</v>
      </c>
      <c r="FV11" s="6">
        <v>359</v>
      </c>
      <c r="FW11" s="6">
        <v>11.8</v>
      </c>
      <c r="FX11" s="6">
        <v>57.8</v>
      </c>
      <c r="FY11" s="6">
        <v>31.2</v>
      </c>
      <c r="FZ11" s="6">
        <v>17.5</v>
      </c>
      <c r="GA11" s="6">
        <v>10.8</v>
      </c>
      <c r="GB11" s="6">
        <v>169</v>
      </c>
      <c r="GC11" s="6">
        <v>226</v>
      </c>
      <c r="GD11" s="6">
        <v>105</v>
      </c>
      <c r="GE11" s="6">
        <v>0.46100000000000002</v>
      </c>
      <c r="GF11" s="6">
        <v>38.799999999999997</v>
      </c>
      <c r="GG11" s="6">
        <v>351</v>
      </c>
      <c r="GH11" s="6">
        <v>24.6</v>
      </c>
      <c r="GI11" s="6">
        <v>24</v>
      </c>
    </row>
    <row r="12" spans="1:191" x14ac:dyDescent="0.3">
      <c r="A12" s="6">
        <v>1971</v>
      </c>
      <c r="B12" s="6">
        <v>2.99</v>
      </c>
      <c r="C12" s="6">
        <v>12.4</v>
      </c>
      <c r="D12" s="6">
        <v>8.4499999999999993</v>
      </c>
      <c r="E12" s="6">
        <v>31</v>
      </c>
      <c r="F12" s="6">
        <v>145</v>
      </c>
      <c r="G12" s="6">
        <v>62.6</v>
      </c>
      <c r="H12" s="6">
        <v>17.5</v>
      </c>
      <c r="I12" s="6">
        <v>36.799999999999997</v>
      </c>
      <c r="J12" s="6">
        <v>129</v>
      </c>
      <c r="K12" s="6">
        <v>83</v>
      </c>
      <c r="L12" s="6">
        <v>18.5</v>
      </c>
      <c r="M12" s="6">
        <v>5.2</v>
      </c>
      <c r="N12" s="6">
        <v>20.6</v>
      </c>
      <c r="O12" s="6">
        <v>13.6</v>
      </c>
      <c r="P12" s="6">
        <v>10.5</v>
      </c>
      <c r="Q12" s="6">
        <v>2.78</v>
      </c>
      <c r="R12" s="6">
        <v>13</v>
      </c>
      <c r="S12" s="6">
        <v>83.5</v>
      </c>
      <c r="T12" s="6">
        <v>1.49</v>
      </c>
      <c r="U12" s="6">
        <v>6.9</v>
      </c>
      <c r="V12" s="6">
        <v>18.2</v>
      </c>
      <c r="W12" s="6">
        <v>106</v>
      </c>
      <c r="X12" s="6">
        <v>18.2</v>
      </c>
      <c r="Y12" s="6">
        <v>69.5</v>
      </c>
      <c r="Z12" s="6">
        <v>0.42199999999999999</v>
      </c>
      <c r="AA12" s="6">
        <v>7.25</v>
      </c>
      <c r="AB12" s="6">
        <v>12.3</v>
      </c>
      <c r="AC12" s="6">
        <v>2.62</v>
      </c>
      <c r="AD12" s="6">
        <v>1.79</v>
      </c>
      <c r="AE12" s="6">
        <v>3.82</v>
      </c>
      <c r="AF12" s="6">
        <v>2.1</v>
      </c>
      <c r="AG12" s="6">
        <v>9.9499999999999993</v>
      </c>
      <c r="AH12" s="6">
        <v>2.08</v>
      </c>
      <c r="AI12" s="6">
        <v>1.46</v>
      </c>
      <c r="AJ12" s="6">
        <v>1.08</v>
      </c>
      <c r="AK12" s="6">
        <v>8.51</v>
      </c>
      <c r="AL12" s="6">
        <v>0.78</v>
      </c>
      <c r="AM12" s="6">
        <v>5.0199999999999996</v>
      </c>
      <c r="AN12" s="6">
        <v>15.6</v>
      </c>
      <c r="AO12" s="6">
        <v>2.87</v>
      </c>
      <c r="AP12" s="6">
        <v>20.9</v>
      </c>
      <c r="AQ12" s="6">
        <v>26.7</v>
      </c>
      <c r="AR12" s="6">
        <v>4.25</v>
      </c>
      <c r="AS12" s="6">
        <v>3.06</v>
      </c>
      <c r="AT12" s="6">
        <v>16</v>
      </c>
      <c r="AU12" s="6">
        <v>11.8</v>
      </c>
      <c r="AV12" s="6">
        <v>1.98</v>
      </c>
      <c r="AW12" s="6">
        <v>24</v>
      </c>
      <c r="AX12" s="6">
        <v>37.1</v>
      </c>
      <c r="AY12" s="6">
        <v>18.7</v>
      </c>
      <c r="AZ12" s="6">
        <v>19</v>
      </c>
      <c r="BA12" s="6">
        <v>15.8</v>
      </c>
      <c r="BB12" s="6">
        <v>16.5</v>
      </c>
      <c r="BC12" s="6">
        <v>57.4</v>
      </c>
      <c r="BD12" s="6">
        <v>7.72</v>
      </c>
      <c r="BE12" s="6">
        <v>8.25</v>
      </c>
      <c r="BF12" s="6">
        <v>15.1</v>
      </c>
      <c r="BG12" s="6">
        <v>47.3</v>
      </c>
      <c r="BH12" s="6">
        <v>9.9499999999999993</v>
      </c>
      <c r="BI12" s="6">
        <v>9.5</v>
      </c>
      <c r="BJ12" s="6">
        <v>2.16</v>
      </c>
      <c r="BK12" s="6">
        <v>4.51</v>
      </c>
      <c r="BL12" s="6">
        <v>101</v>
      </c>
      <c r="BM12" s="6">
        <v>14</v>
      </c>
      <c r="BN12" s="6">
        <v>53.5</v>
      </c>
      <c r="BO12" s="6">
        <v>48.8</v>
      </c>
      <c r="BP12" s="6">
        <v>4.66</v>
      </c>
      <c r="BQ12" s="6">
        <v>8.6</v>
      </c>
      <c r="BR12" s="6">
        <v>11.9</v>
      </c>
      <c r="BS12" s="6">
        <v>47.2</v>
      </c>
      <c r="BT12" s="6">
        <v>27</v>
      </c>
      <c r="BU12" s="6">
        <v>18.5</v>
      </c>
      <c r="BV12" s="6">
        <v>12.4</v>
      </c>
      <c r="BW12" s="6">
        <v>111</v>
      </c>
      <c r="BX12" s="6">
        <v>45.6</v>
      </c>
      <c r="BY12" s="6">
        <v>13.2</v>
      </c>
      <c r="BZ12" s="6">
        <v>49.7</v>
      </c>
      <c r="CA12" s="6">
        <v>11.7</v>
      </c>
      <c r="CB12" s="6">
        <v>35.700000000000003</v>
      </c>
      <c r="CC12" s="6">
        <v>931</v>
      </c>
      <c r="CD12" s="6">
        <v>14.7</v>
      </c>
      <c r="CE12" s="6">
        <v>13.9</v>
      </c>
      <c r="CF12" s="6">
        <v>1.71</v>
      </c>
      <c r="CG12" s="6">
        <v>23.1</v>
      </c>
      <c r="CH12" s="6">
        <v>27.9</v>
      </c>
      <c r="CI12" s="6">
        <v>16.899999999999999</v>
      </c>
      <c r="CJ12" s="6">
        <v>53</v>
      </c>
      <c r="CK12" s="6">
        <v>85</v>
      </c>
      <c r="CL12" s="6">
        <v>18.2</v>
      </c>
      <c r="CM12" s="6">
        <v>109</v>
      </c>
      <c r="CN12" s="6">
        <v>18.600000000000001</v>
      </c>
      <c r="CO12" s="6">
        <v>11.3</v>
      </c>
      <c r="CP12" s="6">
        <v>11</v>
      </c>
      <c r="CQ12" s="6">
        <v>10.6</v>
      </c>
      <c r="CR12" s="6">
        <v>6.95</v>
      </c>
      <c r="CS12" s="6">
        <v>42.3</v>
      </c>
      <c r="CT12" s="6">
        <v>42</v>
      </c>
      <c r="CU12" s="6">
        <v>22.6</v>
      </c>
      <c r="CV12" s="6">
        <v>39.5</v>
      </c>
      <c r="CW12" s="6">
        <v>59.1</v>
      </c>
      <c r="CX12" s="6">
        <v>11</v>
      </c>
      <c r="CY12" s="6">
        <v>12.2</v>
      </c>
      <c r="CZ12" s="6">
        <v>39</v>
      </c>
      <c r="DA12" s="6">
        <v>293</v>
      </c>
      <c r="DB12" s="6">
        <v>106</v>
      </c>
      <c r="DC12" s="6">
        <v>13.3</v>
      </c>
      <c r="DD12" s="6">
        <v>31.5</v>
      </c>
      <c r="DE12" s="6">
        <v>19.600000000000001</v>
      </c>
      <c r="DF12" s="6">
        <v>31</v>
      </c>
      <c r="DG12" s="6">
        <v>8.3000000000000007</v>
      </c>
      <c r="DH12" s="6">
        <v>27.8</v>
      </c>
      <c r="DI12" s="6">
        <v>17.399999999999999</v>
      </c>
      <c r="DJ12" s="6">
        <v>18</v>
      </c>
      <c r="DK12" s="6">
        <v>8</v>
      </c>
      <c r="DL12" s="6">
        <v>15.2</v>
      </c>
      <c r="DM12" s="6">
        <v>2.8</v>
      </c>
      <c r="DN12" s="6">
        <v>114</v>
      </c>
      <c r="DO12" s="6">
        <v>49</v>
      </c>
      <c r="DP12" s="6">
        <v>131</v>
      </c>
      <c r="DQ12" s="6">
        <v>78.5</v>
      </c>
      <c r="DR12" s="6">
        <v>4.46</v>
      </c>
      <c r="DS12" s="6">
        <v>15.1</v>
      </c>
      <c r="DT12" s="6">
        <v>21.2</v>
      </c>
      <c r="DU12" s="6">
        <v>29.3</v>
      </c>
      <c r="DV12" s="6">
        <v>26.5</v>
      </c>
      <c r="DW12" s="6">
        <v>98.3</v>
      </c>
      <c r="DX12" s="6">
        <v>41.3</v>
      </c>
      <c r="DY12" s="6">
        <v>26.7</v>
      </c>
      <c r="DZ12" s="6">
        <v>10.7</v>
      </c>
      <c r="EA12" s="6">
        <v>7.35</v>
      </c>
      <c r="EB12" s="6">
        <v>226</v>
      </c>
      <c r="EC12" s="6">
        <v>5.7</v>
      </c>
      <c r="ED12" s="6">
        <v>2.36</v>
      </c>
      <c r="EE12" s="6">
        <v>14.4</v>
      </c>
      <c r="EF12" s="6">
        <v>28.1</v>
      </c>
      <c r="EG12" s="6">
        <v>110</v>
      </c>
      <c r="EH12" s="6">
        <v>785</v>
      </c>
      <c r="EI12" s="6">
        <v>372</v>
      </c>
      <c r="EJ12" s="6">
        <v>334</v>
      </c>
      <c r="EK12" s="6">
        <v>67</v>
      </c>
      <c r="EL12" s="6">
        <v>1.0900000000000001</v>
      </c>
      <c r="EM12" s="6">
        <v>93.5</v>
      </c>
      <c r="EN12" s="6">
        <v>13</v>
      </c>
      <c r="EO12" s="6">
        <v>66</v>
      </c>
      <c r="EP12" s="6">
        <v>13.1</v>
      </c>
      <c r="EQ12" s="6">
        <v>113</v>
      </c>
      <c r="ER12" s="6">
        <v>11.2</v>
      </c>
      <c r="ES12" s="6">
        <v>15.6</v>
      </c>
      <c r="ET12" s="6">
        <v>3.78</v>
      </c>
      <c r="EU12" s="6">
        <v>25.1</v>
      </c>
      <c r="EV12" s="6">
        <v>5.08</v>
      </c>
      <c r="EW12" s="6">
        <v>61.5</v>
      </c>
      <c r="EX12" s="6">
        <v>246</v>
      </c>
      <c r="EY12" s="6">
        <v>539</v>
      </c>
      <c r="EZ12" s="6">
        <v>35.5</v>
      </c>
      <c r="FA12" s="6">
        <v>6.29</v>
      </c>
      <c r="FB12" s="6">
        <v>3.63</v>
      </c>
      <c r="FC12" s="6">
        <v>10.5</v>
      </c>
      <c r="FD12" s="6">
        <v>22.9</v>
      </c>
      <c r="FE12" s="6">
        <v>84</v>
      </c>
      <c r="FF12" s="6">
        <v>204</v>
      </c>
      <c r="FG12" s="6">
        <v>22.2</v>
      </c>
      <c r="FH12" s="6">
        <v>48.3</v>
      </c>
      <c r="FI12" s="6">
        <v>243</v>
      </c>
      <c r="FJ12" s="6">
        <v>26.8</v>
      </c>
      <c r="FK12" s="6">
        <v>16.2</v>
      </c>
      <c r="FL12" s="6">
        <v>395</v>
      </c>
      <c r="FM12" s="6">
        <v>80</v>
      </c>
      <c r="FN12" s="6">
        <v>32.1</v>
      </c>
      <c r="FO12" s="6">
        <v>58.5</v>
      </c>
      <c r="FP12" s="6">
        <v>29.2</v>
      </c>
      <c r="FQ12" s="6">
        <v>36.9</v>
      </c>
      <c r="FR12" s="6">
        <v>14.3</v>
      </c>
      <c r="FS12" s="6">
        <v>13.7</v>
      </c>
      <c r="FT12" s="6">
        <v>118</v>
      </c>
      <c r="FU12" s="6">
        <v>47.7</v>
      </c>
      <c r="FV12" s="6">
        <v>333</v>
      </c>
      <c r="FW12" s="6">
        <v>18.8</v>
      </c>
      <c r="FX12" s="6">
        <v>141</v>
      </c>
      <c r="FY12" s="6">
        <v>112</v>
      </c>
      <c r="FZ12" s="6">
        <v>26.9</v>
      </c>
      <c r="GA12" s="6">
        <v>21</v>
      </c>
      <c r="GB12" s="6">
        <v>76.5</v>
      </c>
      <c r="GC12" s="6">
        <v>167</v>
      </c>
      <c r="GD12" s="6">
        <v>80</v>
      </c>
      <c r="GE12" s="6">
        <v>3.53</v>
      </c>
      <c r="GF12" s="6">
        <v>59.4</v>
      </c>
      <c r="GG12" s="6">
        <v>350</v>
      </c>
      <c r="GH12" s="6">
        <v>19.8</v>
      </c>
      <c r="GI12" s="6">
        <v>27.7</v>
      </c>
    </row>
    <row r="13" spans="1:191" x14ac:dyDescent="0.3">
      <c r="A13" s="6">
        <v>1972</v>
      </c>
      <c r="B13" s="6">
        <v>3.34</v>
      </c>
      <c r="C13" s="6">
        <v>6.46</v>
      </c>
      <c r="D13" s="6">
        <v>4.37</v>
      </c>
      <c r="E13" s="6">
        <v>28.3</v>
      </c>
      <c r="F13" s="6">
        <v>107</v>
      </c>
      <c r="G13" s="6">
        <v>26.5</v>
      </c>
      <c r="H13" s="6">
        <v>14.7</v>
      </c>
      <c r="I13" s="6">
        <v>33.6</v>
      </c>
      <c r="J13" s="6">
        <v>65.900000000000006</v>
      </c>
      <c r="K13" s="6">
        <v>56.5</v>
      </c>
      <c r="L13" s="6">
        <v>12.4</v>
      </c>
      <c r="M13" s="6">
        <v>2.14</v>
      </c>
      <c r="N13" s="6">
        <v>12.2</v>
      </c>
      <c r="O13" s="6">
        <v>8.86</v>
      </c>
      <c r="P13" s="6">
        <v>10.4</v>
      </c>
      <c r="Q13" s="6">
        <v>1.93</v>
      </c>
      <c r="R13" s="6">
        <v>11.4</v>
      </c>
      <c r="S13" s="6">
        <v>38.1</v>
      </c>
      <c r="T13" s="6">
        <v>3.26</v>
      </c>
      <c r="U13" s="6">
        <v>14.2</v>
      </c>
      <c r="V13" s="6">
        <v>20</v>
      </c>
      <c r="W13" s="6">
        <v>173</v>
      </c>
      <c r="X13" s="6">
        <v>20</v>
      </c>
      <c r="Y13" s="6">
        <v>53.5</v>
      </c>
      <c r="Z13" s="6">
        <v>0.53</v>
      </c>
      <c r="AA13" s="6">
        <v>17.600000000000001</v>
      </c>
      <c r="AB13" s="6">
        <v>8.75</v>
      </c>
      <c r="AC13" s="6">
        <v>2.92</v>
      </c>
      <c r="AD13" s="6">
        <v>3.83</v>
      </c>
      <c r="AE13" s="6">
        <v>10.6</v>
      </c>
      <c r="AF13" s="6">
        <v>3.23</v>
      </c>
      <c r="AG13" s="6">
        <v>14.7</v>
      </c>
      <c r="AH13" s="6">
        <v>3.06</v>
      </c>
      <c r="AI13" s="6">
        <v>1.53</v>
      </c>
      <c r="AJ13" s="6">
        <v>1.1299999999999999</v>
      </c>
      <c r="AK13" s="6">
        <v>13.7</v>
      </c>
      <c r="AL13" s="6">
        <v>1.24</v>
      </c>
      <c r="AM13" s="6">
        <v>8.3800000000000008</v>
      </c>
      <c r="AN13" s="6">
        <v>20.399999999999999</v>
      </c>
      <c r="AO13" s="6">
        <v>3.84</v>
      </c>
      <c r="AP13" s="6">
        <v>43.1</v>
      </c>
      <c r="AQ13" s="6">
        <v>38.1</v>
      </c>
      <c r="AR13" s="6">
        <v>6.64</v>
      </c>
      <c r="AS13" s="6">
        <v>4.05</v>
      </c>
      <c r="AT13" s="6">
        <v>23.9</v>
      </c>
      <c r="AU13" s="6">
        <v>6.85</v>
      </c>
      <c r="AV13" s="6">
        <v>3.7</v>
      </c>
      <c r="AW13" s="6">
        <v>15.7</v>
      </c>
      <c r="AX13" s="6">
        <v>15.2</v>
      </c>
      <c r="AY13" s="6">
        <v>15.5</v>
      </c>
      <c r="AZ13" s="6">
        <v>21</v>
      </c>
      <c r="BA13" s="6">
        <v>11.7</v>
      </c>
      <c r="BB13" s="6">
        <v>9.2899999999999991</v>
      </c>
      <c r="BC13" s="6">
        <v>32.1</v>
      </c>
      <c r="BD13" s="6">
        <v>9.43</v>
      </c>
      <c r="BE13" s="6">
        <v>5.8</v>
      </c>
      <c r="BF13" s="6">
        <v>10.199999999999999</v>
      </c>
      <c r="BG13" s="6">
        <v>122</v>
      </c>
      <c r="BH13" s="6">
        <v>3.45</v>
      </c>
      <c r="BI13" s="6">
        <v>6.4</v>
      </c>
      <c r="BJ13" s="6">
        <v>4.07</v>
      </c>
      <c r="BK13" s="6">
        <v>1.54</v>
      </c>
      <c r="BL13" s="6">
        <v>121</v>
      </c>
      <c r="BM13" s="6">
        <v>20.2</v>
      </c>
      <c r="BN13" s="6">
        <v>46.1</v>
      </c>
      <c r="BO13" s="6">
        <v>40.5</v>
      </c>
      <c r="BP13" s="6">
        <v>2.95</v>
      </c>
      <c r="BQ13" s="6">
        <v>5.0999999999999996</v>
      </c>
      <c r="BR13" s="6">
        <v>8.65</v>
      </c>
      <c r="BS13" s="6">
        <v>40.1</v>
      </c>
      <c r="BT13" s="6">
        <v>16.399999999999999</v>
      </c>
      <c r="BU13" s="6">
        <v>14.3</v>
      </c>
      <c r="BV13" s="6">
        <v>11.2</v>
      </c>
      <c r="BW13" s="6">
        <v>101</v>
      </c>
      <c r="BX13" s="6">
        <v>70.5</v>
      </c>
      <c r="BY13" s="6">
        <v>8.5500000000000007</v>
      </c>
      <c r="BZ13" s="6">
        <v>35</v>
      </c>
      <c r="CA13" s="6">
        <v>7.3</v>
      </c>
      <c r="CB13" s="6">
        <v>12.5</v>
      </c>
      <c r="CC13" s="6">
        <v>691</v>
      </c>
      <c r="CD13" s="6">
        <v>19.2</v>
      </c>
      <c r="CE13" s="6">
        <v>15.4</v>
      </c>
      <c r="CF13" s="6">
        <v>1.72</v>
      </c>
      <c r="CG13" s="6">
        <v>23.2</v>
      </c>
      <c r="CH13" s="6">
        <v>29.7</v>
      </c>
      <c r="CI13" s="6">
        <v>12</v>
      </c>
      <c r="CJ13" s="6">
        <v>60</v>
      </c>
      <c r="CK13" s="6">
        <v>39</v>
      </c>
      <c r="CL13" s="6">
        <v>18.3</v>
      </c>
      <c r="CM13" s="6">
        <v>73.8</v>
      </c>
      <c r="CN13" s="6">
        <v>19.899999999999999</v>
      </c>
      <c r="CO13" s="6">
        <v>10.5</v>
      </c>
      <c r="CP13" s="6">
        <v>11.7</v>
      </c>
      <c r="CQ13" s="6">
        <v>7.75</v>
      </c>
      <c r="CR13" s="6">
        <v>51</v>
      </c>
      <c r="CS13" s="6">
        <v>23.3</v>
      </c>
      <c r="CT13" s="6">
        <v>27.7</v>
      </c>
      <c r="CU13" s="6">
        <v>17</v>
      </c>
      <c r="CV13" s="6">
        <v>24.6</v>
      </c>
      <c r="CW13" s="6">
        <v>41.4</v>
      </c>
      <c r="CX13" s="6">
        <v>9.4499999999999993</v>
      </c>
      <c r="CY13" s="6">
        <v>9.6999999999999993</v>
      </c>
      <c r="CZ13" s="6">
        <v>32.4</v>
      </c>
      <c r="DA13" s="6">
        <v>355</v>
      </c>
      <c r="DB13" s="6">
        <v>301</v>
      </c>
      <c r="DC13" s="6">
        <v>17.600000000000001</v>
      </c>
      <c r="DD13" s="6">
        <v>28.6</v>
      </c>
      <c r="DE13" s="6">
        <v>20.399999999999999</v>
      </c>
      <c r="DF13" s="6">
        <v>30.2</v>
      </c>
      <c r="DG13" s="6">
        <v>10.4</v>
      </c>
      <c r="DH13" s="6">
        <v>36.6</v>
      </c>
      <c r="DI13" s="6">
        <v>18.399999999999999</v>
      </c>
      <c r="DJ13" s="6">
        <v>26.5</v>
      </c>
      <c r="DK13" s="6">
        <v>12.2</v>
      </c>
      <c r="DL13" s="6">
        <v>29.2</v>
      </c>
      <c r="DM13" s="6">
        <v>4.38</v>
      </c>
      <c r="DN13" s="6">
        <v>56.7</v>
      </c>
      <c r="DO13" s="6">
        <v>39.299999999999997</v>
      </c>
      <c r="DP13" s="6">
        <v>67.900000000000006</v>
      </c>
      <c r="DQ13" s="6">
        <v>92.5</v>
      </c>
      <c r="DR13" s="6">
        <v>2.2999999999999998</v>
      </c>
      <c r="DS13" s="6">
        <v>8.7899999999999991</v>
      </c>
      <c r="DT13" s="6">
        <v>15.7</v>
      </c>
      <c r="DU13" s="6">
        <v>21.9</v>
      </c>
      <c r="DV13" s="6">
        <v>20.7</v>
      </c>
      <c r="DW13" s="6">
        <v>80.7</v>
      </c>
      <c r="DX13" s="6">
        <v>27.7</v>
      </c>
      <c r="DY13" s="6">
        <v>13.2</v>
      </c>
      <c r="DZ13" s="6">
        <v>14.6</v>
      </c>
      <c r="EA13" s="6">
        <v>6.7</v>
      </c>
      <c r="EB13" s="6">
        <v>207</v>
      </c>
      <c r="EC13" s="6">
        <v>4.7300000000000004</v>
      </c>
      <c r="ED13" s="6">
        <v>2.08</v>
      </c>
      <c r="EE13" s="6">
        <v>7.91</v>
      </c>
      <c r="EF13" s="6">
        <v>21.5</v>
      </c>
      <c r="EG13" s="6">
        <v>59</v>
      </c>
      <c r="EH13" s="6">
        <v>665</v>
      </c>
      <c r="EI13" s="6">
        <v>239</v>
      </c>
      <c r="EJ13" s="6">
        <v>226</v>
      </c>
      <c r="EK13" s="6">
        <v>65</v>
      </c>
      <c r="EL13" s="6">
        <v>1.41</v>
      </c>
      <c r="EM13" s="6">
        <v>91.5</v>
      </c>
      <c r="EN13" s="6">
        <v>13.9</v>
      </c>
      <c r="EO13" s="6">
        <v>61</v>
      </c>
      <c r="EP13" s="6">
        <v>14.5</v>
      </c>
      <c r="EQ13" s="6">
        <v>76.5</v>
      </c>
      <c r="ER13" s="6">
        <v>8.9499999999999993</v>
      </c>
      <c r="ES13" s="6">
        <v>13.6</v>
      </c>
      <c r="ET13" s="6">
        <v>4.82</v>
      </c>
      <c r="EU13" s="6">
        <v>17</v>
      </c>
      <c r="EV13" s="6">
        <v>1.87</v>
      </c>
      <c r="EW13" s="6">
        <v>35.9</v>
      </c>
      <c r="EX13" s="6">
        <v>208</v>
      </c>
      <c r="EY13" s="6">
        <v>467</v>
      </c>
      <c r="EZ13" s="6">
        <v>18.899999999999999</v>
      </c>
      <c r="FA13" s="6">
        <v>3.41</v>
      </c>
      <c r="FB13" s="6">
        <v>2.39</v>
      </c>
      <c r="FC13" s="6">
        <v>8.67</v>
      </c>
      <c r="FD13" s="6">
        <v>9.73</v>
      </c>
      <c r="FE13" s="6">
        <v>46.4</v>
      </c>
      <c r="FF13" s="6">
        <v>167</v>
      </c>
      <c r="FG13" s="6">
        <v>23.7</v>
      </c>
      <c r="FH13" s="6">
        <v>39</v>
      </c>
      <c r="FI13" s="6">
        <v>204</v>
      </c>
      <c r="FJ13" s="6">
        <v>20.2</v>
      </c>
      <c r="FK13" s="6">
        <v>6.05</v>
      </c>
      <c r="FL13" s="6">
        <v>193</v>
      </c>
      <c r="FM13" s="6">
        <v>69.5</v>
      </c>
      <c r="FN13" s="6">
        <v>34.5</v>
      </c>
      <c r="FO13" s="6">
        <v>27.4</v>
      </c>
      <c r="FP13" s="6">
        <v>17.600000000000001</v>
      </c>
      <c r="FQ13" s="6">
        <v>42.9</v>
      </c>
      <c r="FR13" s="6">
        <v>12.2</v>
      </c>
      <c r="FS13" s="6">
        <v>20.7</v>
      </c>
      <c r="FT13" s="6">
        <v>163</v>
      </c>
      <c r="FU13" s="6">
        <v>83</v>
      </c>
      <c r="FV13" s="6">
        <v>455</v>
      </c>
      <c r="FW13" s="6">
        <v>17.5</v>
      </c>
      <c r="FX13" s="6">
        <v>86.9</v>
      </c>
      <c r="FY13" s="6">
        <v>212</v>
      </c>
      <c r="FZ13" s="6">
        <v>19.399999999999999</v>
      </c>
      <c r="GA13" s="6">
        <v>17.3</v>
      </c>
      <c r="GB13" s="6">
        <v>139</v>
      </c>
      <c r="GC13" s="6">
        <v>388</v>
      </c>
      <c r="GD13" s="6">
        <v>155</v>
      </c>
      <c r="GE13" s="6">
        <v>13.2</v>
      </c>
      <c r="GF13" s="6">
        <v>117</v>
      </c>
      <c r="GG13" s="6">
        <v>252</v>
      </c>
      <c r="GH13" s="6">
        <v>20.8</v>
      </c>
      <c r="GI13" s="6">
        <v>88</v>
      </c>
    </row>
    <row r="14" spans="1:191" x14ac:dyDescent="0.3">
      <c r="A14" s="6">
        <v>1973</v>
      </c>
      <c r="B14" s="6">
        <v>44</v>
      </c>
      <c r="C14" s="6">
        <v>15.8</v>
      </c>
      <c r="D14" s="6">
        <v>12.1</v>
      </c>
      <c r="E14" s="6">
        <v>102</v>
      </c>
      <c r="F14" s="6">
        <v>443</v>
      </c>
      <c r="G14" s="6">
        <v>159</v>
      </c>
      <c r="H14" s="6">
        <v>98.1</v>
      </c>
      <c r="I14" s="6">
        <v>55.9</v>
      </c>
      <c r="J14" s="6">
        <v>241</v>
      </c>
      <c r="K14" s="6">
        <v>82</v>
      </c>
      <c r="L14" s="6">
        <v>20.7</v>
      </c>
      <c r="M14" s="6">
        <v>4.47</v>
      </c>
      <c r="N14" s="6">
        <v>33.4</v>
      </c>
      <c r="O14" s="6">
        <v>18.899999999999999</v>
      </c>
      <c r="P14" s="6">
        <v>16.5</v>
      </c>
      <c r="Q14" s="6">
        <v>3.52</v>
      </c>
      <c r="R14" s="6">
        <v>18.3</v>
      </c>
      <c r="S14" s="6">
        <v>51</v>
      </c>
      <c r="T14" s="6">
        <v>4.57</v>
      </c>
      <c r="U14" s="6">
        <v>19.600000000000001</v>
      </c>
      <c r="V14" s="6">
        <v>23</v>
      </c>
      <c r="W14" s="6">
        <v>170</v>
      </c>
      <c r="X14" s="6">
        <v>23</v>
      </c>
      <c r="Y14" s="6">
        <v>59</v>
      </c>
      <c r="Z14" s="6">
        <v>0.71499999999999997</v>
      </c>
      <c r="AA14" s="6">
        <v>5.3</v>
      </c>
      <c r="AB14" s="6">
        <v>6.8</v>
      </c>
      <c r="AC14" s="6">
        <v>2.58</v>
      </c>
      <c r="AD14" s="6">
        <v>2.89</v>
      </c>
      <c r="AE14" s="6">
        <v>5.65</v>
      </c>
      <c r="AF14" s="6">
        <v>2.48</v>
      </c>
      <c r="AG14" s="6">
        <v>11.3</v>
      </c>
      <c r="AH14" s="6">
        <v>0.83899999999999997</v>
      </c>
      <c r="AI14" s="6">
        <v>1.33</v>
      </c>
      <c r="AJ14" s="6">
        <v>1.1299999999999999</v>
      </c>
      <c r="AK14" s="6">
        <v>10.8</v>
      </c>
      <c r="AL14" s="6">
        <v>0.98</v>
      </c>
      <c r="AM14" s="6">
        <v>8.19</v>
      </c>
      <c r="AN14" s="6">
        <v>12.6</v>
      </c>
      <c r="AO14" s="6">
        <v>4.7300000000000004</v>
      </c>
      <c r="AP14" s="6">
        <v>25</v>
      </c>
      <c r="AQ14" s="6">
        <v>11.9</v>
      </c>
      <c r="AR14" s="6">
        <v>1.0900000000000001</v>
      </c>
      <c r="AS14" s="6">
        <v>0.745</v>
      </c>
      <c r="AT14" s="6">
        <v>5.76</v>
      </c>
      <c r="AU14" s="6">
        <v>6.85</v>
      </c>
      <c r="AV14" s="6">
        <v>0.51300000000000001</v>
      </c>
      <c r="AW14" s="6">
        <v>34.200000000000003</v>
      </c>
      <c r="AX14" s="6">
        <v>26.1</v>
      </c>
      <c r="AY14" s="6">
        <v>9.1999999999999993</v>
      </c>
      <c r="AZ14" s="6">
        <v>12</v>
      </c>
      <c r="BA14" s="6">
        <v>8.1</v>
      </c>
      <c r="BB14" s="6">
        <v>16.3</v>
      </c>
      <c r="BC14" s="6">
        <v>40.200000000000003</v>
      </c>
      <c r="BD14" s="6">
        <v>11.8</v>
      </c>
      <c r="BE14" s="6">
        <v>5.6</v>
      </c>
      <c r="BF14" s="6">
        <v>10.1</v>
      </c>
      <c r="BG14" s="6">
        <v>45.1</v>
      </c>
      <c r="BH14" s="6">
        <v>5.1100000000000003</v>
      </c>
      <c r="BI14" s="6">
        <v>8.0500000000000007</v>
      </c>
      <c r="BJ14" s="6">
        <v>4.1399999999999997</v>
      </c>
      <c r="BK14" s="6">
        <v>2.2000000000000002</v>
      </c>
      <c r="BL14" s="6">
        <v>163</v>
      </c>
      <c r="BM14" s="6">
        <v>26.9</v>
      </c>
      <c r="BN14" s="6">
        <v>37.4</v>
      </c>
      <c r="BO14" s="6">
        <v>37.5</v>
      </c>
      <c r="BP14" s="6">
        <v>1.27</v>
      </c>
      <c r="BQ14" s="6">
        <v>10.8</v>
      </c>
      <c r="BR14" s="6">
        <v>10.5</v>
      </c>
      <c r="BS14" s="6">
        <v>42.8</v>
      </c>
      <c r="BT14" s="6">
        <v>19.100000000000001</v>
      </c>
      <c r="BU14" s="6">
        <v>13.4</v>
      </c>
      <c r="BV14" s="6">
        <v>9.5</v>
      </c>
      <c r="BW14" s="6">
        <v>109</v>
      </c>
      <c r="BX14" s="6">
        <v>89</v>
      </c>
      <c r="BY14" s="6">
        <v>8.4</v>
      </c>
      <c r="BZ14" s="6">
        <v>32.799999999999997</v>
      </c>
      <c r="CA14" s="6">
        <v>8.6300000000000008</v>
      </c>
      <c r="CB14" s="6">
        <v>13.4</v>
      </c>
      <c r="CC14" s="6">
        <v>588</v>
      </c>
      <c r="CD14" s="6">
        <v>6.78</v>
      </c>
      <c r="CE14" s="6">
        <v>11.7</v>
      </c>
      <c r="CF14" s="6">
        <v>0.85499999999999998</v>
      </c>
      <c r="CG14" s="6">
        <v>10.1</v>
      </c>
      <c r="CH14" s="6">
        <v>10.1</v>
      </c>
      <c r="CI14" s="6">
        <v>1.96</v>
      </c>
      <c r="CJ14" s="6">
        <v>11.3</v>
      </c>
      <c r="CK14" s="6">
        <v>7.75</v>
      </c>
      <c r="CL14" s="6">
        <v>6.37</v>
      </c>
      <c r="CM14" s="6">
        <v>29.2</v>
      </c>
      <c r="CN14" s="6">
        <v>3.24</v>
      </c>
      <c r="CO14" s="6">
        <v>2.38</v>
      </c>
      <c r="CP14" s="6">
        <v>2.7</v>
      </c>
      <c r="CQ14" s="6">
        <v>6.45</v>
      </c>
      <c r="CR14" s="6">
        <v>49.4</v>
      </c>
      <c r="CS14" s="6">
        <v>22.2</v>
      </c>
      <c r="CT14" s="6">
        <v>19.600000000000001</v>
      </c>
      <c r="CU14" s="6">
        <v>14</v>
      </c>
      <c r="CV14" s="6">
        <v>26.1</v>
      </c>
      <c r="CW14" s="6">
        <v>39.1</v>
      </c>
      <c r="CX14" s="6">
        <v>6.9</v>
      </c>
      <c r="CY14" s="6">
        <v>12.2</v>
      </c>
      <c r="CZ14" s="6">
        <v>58</v>
      </c>
      <c r="DA14" s="6">
        <v>297</v>
      </c>
      <c r="DB14" s="6">
        <v>65.7</v>
      </c>
      <c r="DC14" s="6">
        <v>10</v>
      </c>
      <c r="DD14" s="6">
        <v>5.95</v>
      </c>
      <c r="DE14" s="6">
        <v>37</v>
      </c>
      <c r="DF14" s="6">
        <v>29.4</v>
      </c>
      <c r="DG14" s="6">
        <v>7.67</v>
      </c>
      <c r="DH14" s="6">
        <v>28.7</v>
      </c>
      <c r="DI14" s="6">
        <v>20</v>
      </c>
      <c r="DJ14" s="6">
        <v>17.100000000000001</v>
      </c>
      <c r="DK14" s="6">
        <v>6.21</v>
      </c>
      <c r="DL14" s="6">
        <v>29.7</v>
      </c>
      <c r="DM14" s="6">
        <v>2.73</v>
      </c>
      <c r="DN14" s="6">
        <v>48.1</v>
      </c>
      <c r="DO14" s="6">
        <v>32.299999999999997</v>
      </c>
      <c r="DP14" s="6">
        <v>38.4</v>
      </c>
      <c r="DQ14" s="6">
        <v>70</v>
      </c>
      <c r="DR14" s="6">
        <v>4.4000000000000004</v>
      </c>
      <c r="DS14" s="6">
        <v>13.6</v>
      </c>
      <c r="DT14" s="6">
        <v>19.8</v>
      </c>
      <c r="DU14" s="6">
        <v>23.9</v>
      </c>
      <c r="DV14" s="6">
        <v>32.5</v>
      </c>
      <c r="DW14" s="6">
        <v>68.599999999999994</v>
      </c>
      <c r="DX14" s="6">
        <v>33.4</v>
      </c>
      <c r="DY14" s="6">
        <v>24.7</v>
      </c>
      <c r="DZ14" s="6">
        <v>13</v>
      </c>
      <c r="EA14" s="6" t="s">
        <v>191</v>
      </c>
      <c r="EB14" s="6">
        <v>439</v>
      </c>
      <c r="EC14" s="6">
        <v>4.75</v>
      </c>
      <c r="ED14" s="6">
        <v>3.2</v>
      </c>
      <c r="EE14" s="6">
        <v>8.24</v>
      </c>
      <c r="EF14" s="6">
        <v>20.2</v>
      </c>
      <c r="EG14" s="6">
        <v>66</v>
      </c>
      <c r="EH14" s="6">
        <v>640</v>
      </c>
      <c r="EI14" s="6">
        <v>308</v>
      </c>
      <c r="EJ14" s="6">
        <v>257</v>
      </c>
      <c r="EK14" s="6">
        <v>65.5</v>
      </c>
      <c r="EL14" s="6">
        <v>1.44</v>
      </c>
      <c r="EM14" s="6">
        <v>97.5</v>
      </c>
      <c r="EN14" s="6">
        <v>47</v>
      </c>
      <c r="EO14" s="6">
        <v>83.5</v>
      </c>
      <c r="EP14" s="6">
        <v>47.2</v>
      </c>
      <c r="EQ14" s="6">
        <v>150</v>
      </c>
      <c r="ER14" s="6">
        <v>21</v>
      </c>
      <c r="ES14" s="6">
        <v>20.8</v>
      </c>
      <c r="ET14" s="6">
        <v>5.2</v>
      </c>
      <c r="EU14" s="6">
        <v>17.3</v>
      </c>
      <c r="EV14" s="6">
        <v>5.0199999999999996</v>
      </c>
      <c r="EW14" s="6">
        <v>64.5</v>
      </c>
      <c r="EX14" s="6">
        <v>459</v>
      </c>
      <c r="EY14" s="6">
        <v>1110</v>
      </c>
      <c r="EZ14" s="6">
        <v>18.899999999999999</v>
      </c>
      <c r="FA14" s="6">
        <v>4.5</v>
      </c>
      <c r="FB14" s="6">
        <v>2.73</v>
      </c>
      <c r="FC14" s="6">
        <v>5.68</v>
      </c>
      <c r="FD14" s="6">
        <v>10.4</v>
      </c>
      <c r="FE14" s="6">
        <v>48.4</v>
      </c>
      <c r="FF14" s="6">
        <v>343</v>
      </c>
      <c r="FG14" s="6">
        <v>29.7</v>
      </c>
      <c r="FH14" s="6">
        <v>59.5</v>
      </c>
      <c r="FI14" s="6">
        <v>274</v>
      </c>
      <c r="FJ14" s="6">
        <v>12</v>
      </c>
      <c r="FK14" s="6">
        <v>18</v>
      </c>
      <c r="FL14" s="6">
        <v>389</v>
      </c>
      <c r="FM14" s="6">
        <v>115</v>
      </c>
      <c r="FN14" s="6">
        <v>25.4</v>
      </c>
      <c r="FO14" s="6">
        <v>25.5</v>
      </c>
      <c r="FP14" s="6">
        <v>15.3</v>
      </c>
      <c r="FQ14" s="6">
        <v>27.8</v>
      </c>
      <c r="FR14" s="6">
        <v>7.03</v>
      </c>
      <c r="FS14" s="6">
        <v>13.9</v>
      </c>
      <c r="FT14" s="6">
        <v>152</v>
      </c>
      <c r="FU14" s="6">
        <v>73.5</v>
      </c>
      <c r="FV14" s="6">
        <v>619</v>
      </c>
      <c r="FW14" s="6">
        <v>39</v>
      </c>
      <c r="FX14" s="6">
        <v>94</v>
      </c>
      <c r="FY14" s="6">
        <v>17.7</v>
      </c>
      <c r="FZ14" s="6">
        <v>13.3</v>
      </c>
      <c r="GA14" s="6">
        <v>16.399999999999999</v>
      </c>
      <c r="GB14" s="6">
        <v>59</v>
      </c>
      <c r="GC14" s="6">
        <v>108</v>
      </c>
      <c r="GD14" s="6">
        <v>31.2</v>
      </c>
      <c r="GE14" s="6">
        <v>18.3</v>
      </c>
      <c r="GF14" s="6">
        <v>137</v>
      </c>
      <c r="GG14" s="6">
        <v>330</v>
      </c>
      <c r="GH14" s="6" t="s">
        <v>191</v>
      </c>
      <c r="GI14" s="6">
        <v>69.7</v>
      </c>
    </row>
    <row r="15" spans="1:191" x14ac:dyDescent="0.3">
      <c r="A15" s="6">
        <v>1974</v>
      </c>
      <c r="B15" s="6">
        <v>21</v>
      </c>
      <c r="C15" s="6">
        <v>23.7</v>
      </c>
      <c r="D15" s="6">
        <v>15</v>
      </c>
      <c r="E15" s="6">
        <v>68.3</v>
      </c>
      <c r="F15" s="6">
        <v>293</v>
      </c>
      <c r="G15" s="6">
        <v>100</v>
      </c>
      <c r="H15" s="6">
        <v>57.4</v>
      </c>
      <c r="I15" s="6">
        <v>46.3</v>
      </c>
      <c r="J15" s="6">
        <v>133</v>
      </c>
      <c r="K15" s="6">
        <v>78</v>
      </c>
      <c r="L15" s="6">
        <v>14.8</v>
      </c>
      <c r="M15" s="6">
        <v>5.05</v>
      </c>
      <c r="N15" s="6">
        <v>58.5</v>
      </c>
      <c r="O15" s="6">
        <v>36.5</v>
      </c>
      <c r="P15" s="6">
        <v>20.3</v>
      </c>
      <c r="Q15" s="6">
        <v>6.2</v>
      </c>
      <c r="R15" s="6">
        <v>24.4</v>
      </c>
      <c r="S15" s="6">
        <v>73.5</v>
      </c>
      <c r="T15" s="6">
        <v>1.93</v>
      </c>
      <c r="U15" s="6">
        <v>15.5</v>
      </c>
      <c r="V15" s="6">
        <v>16.899999999999999</v>
      </c>
      <c r="W15" s="6">
        <v>138</v>
      </c>
      <c r="X15" s="6">
        <v>16.899999999999999</v>
      </c>
      <c r="Y15" s="6">
        <v>94</v>
      </c>
      <c r="Z15" s="6">
        <v>0.39700000000000002</v>
      </c>
      <c r="AA15" s="6">
        <v>15.7</v>
      </c>
      <c r="AB15" s="6">
        <v>10.7</v>
      </c>
      <c r="AC15" s="6">
        <v>2.91</v>
      </c>
      <c r="AD15" s="6">
        <v>4.24</v>
      </c>
      <c r="AE15" s="6">
        <v>10.6</v>
      </c>
      <c r="AF15" s="6">
        <v>7.99</v>
      </c>
      <c r="AG15" s="6">
        <v>41.9</v>
      </c>
      <c r="AH15" s="6">
        <v>4.93</v>
      </c>
      <c r="AI15" s="6">
        <v>6.53</v>
      </c>
      <c r="AJ15" s="6">
        <v>1.72</v>
      </c>
      <c r="AK15" s="6">
        <v>24.5</v>
      </c>
      <c r="AL15" s="6">
        <v>2.2200000000000002</v>
      </c>
      <c r="AM15" s="6">
        <v>15.7</v>
      </c>
      <c r="AN15" s="6">
        <v>44.8</v>
      </c>
      <c r="AO15" s="6">
        <v>8.32</v>
      </c>
      <c r="AP15" s="6">
        <v>59.9</v>
      </c>
      <c r="AQ15" s="6">
        <v>31.9</v>
      </c>
      <c r="AR15" s="6">
        <v>6.66</v>
      </c>
      <c r="AS15" s="6">
        <v>4.05</v>
      </c>
      <c r="AT15" s="6">
        <v>24.2</v>
      </c>
      <c r="AU15" s="6">
        <v>6.05</v>
      </c>
      <c r="AV15" s="6">
        <v>4.34</v>
      </c>
      <c r="AW15" s="6">
        <v>57.7</v>
      </c>
      <c r="AX15" s="6">
        <v>111</v>
      </c>
      <c r="AY15" s="6">
        <v>42.9</v>
      </c>
      <c r="AZ15" s="6">
        <v>25</v>
      </c>
      <c r="BA15" s="6">
        <v>20</v>
      </c>
      <c r="BB15" s="6">
        <v>32.299999999999997</v>
      </c>
      <c r="BC15" s="6">
        <v>49.4</v>
      </c>
      <c r="BD15" s="6">
        <v>33.4</v>
      </c>
      <c r="BE15" s="6">
        <v>21.1</v>
      </c>
      <c r="BF15" s="6">
        <v>14.7</v>
      </c>
      <c r="BG15" s="6">
        <v>111</v>
      </c>
      <c r="BH15" s="6">
        <v>14</v>
      </c>
      <c r="BI15" s="6">
        <v>15</v>
      </c>
      <c r="BJ15" s="6">
        <v>2.02</v>
      </c>
      <c r="BK15" s="6">
        <v>2.74</v>
      </c>
      <c r="BL15" s="6">
        <v>151</v>
      </c>
      <c r="BM15" s="6">
        <v>27.2</v>
      </c>
      <c r="BN15" s="6">
        <v>67.5</v>
      </c>
      <c r="BO15" s="6">
        <v>64</v>
      </c>
      <c r="BP15" s="6">
        <v>3.55</v>
      </c>
      <c r="BQ15" s="6">
        <v>11.3</v>
      </c>
      <c r="BR15" s="6">
        <v>16.7</v>
      </c>
      <c r="BS15" s="6">
        <v>109</v>
      </c>
      <c r="BT15" s="6">
        <v>36.6</v>
      </c>
      <c r="BU15" s="6">
        <v>14.4</v>
      </c>
      <c r="BV15" s="6">
        <v>13.3</v>
      </c>
      <c r="BW15" s="6">
        <v>138</v>
      </c>
      <c r="BX15" s="6">
        <v>117</v>
      </c>
      <c r="BY15" s="6">
        <v>16.2</v>
      </c>
      <c r="BZ15" s="6">
        <v>63.5</v>
      </c>
      <c r="CA15" s="6">
        <v>21.7</v>
      </c>
      <c r="CB15" s="6">
        <v>46.1</v>
      </c>
      <c r="CC15" s="6">
        <v>1640</v>
      </c>
      <c r="CD15" s="6">
        <v>19.8</v>
      </c>
      <c r="CE15" s="6">
        <v>13.8</v>
      </c>
      <c r="CF15" s="6">
        <v>1.9</v>
      </c>
      <c r="CG15" s="6">
        <v>20.3</v>
      </c>
      <c r="CH15" s="6">
        <v>23</v>
      </c>
      <c r="CI15" s="6">
        <v>9.01</v>
      </c>
      <c r="CJ15" s="6">
        <v>26.7</v>
      </c>
      <c r="CK15" s="6">
        <v>40.1</v>
      </c>
      <c r="CL15" s="6">
        <v>18.8</v>
      </c>
      <c r="CM15" s="6">
        <v>78.099999999999994</v>
      </c>
      <c r="CN15" s="6">
        <v>18.5</v>
      </c>
      <c r="CO15" s="6">
        <v>9.43</v>
      </c>
      <c r="CP15" s="6">
        <v>12.6</v>
      </c>
      <c r="CQ15" s="6">
        <v>9.0500000000000007</v>
      </c>
      <c r="CR15" s="6">
        <v>53.5</v>
      </c>
      <c r="CS15" s="6">
        <v>30.1</v>
      </c>
      <c r="CT15" s="6">
        <v>41.4</v>
      </c>
      <c r="CU15" s="6">
        <v>1.08</v>
      </c>
      <c r="CV15" s="6">
        <v>55.5</v>
      </c>
      <c r="CW15" s="6">
        <v>49.3</v>
      </c>
      <c r="CX15" s="6">
        <v>10.1</v>
      </c>
      <c r="CY15" s="6">
        <v>26.8</v>
      </c>
      <c r="CZ15" s="6">
        <v>90</v>
      </c>
      <c r="DA15" s="6">
        <v>594</v>
      </c>
      <c r="DB15" s="6">
        <v>276</v>
      </c>
      <c r="DC15" s="6">
        <v>17.600000000000001</v>
      </c>
      <c r="DD15" s="6">
        <v>31.7</v>
      </c>
      <c r="DE15" s="6">
        <v>28.2</v>
      </c>
      <c r="DF15" s="6">
        <v>64.2</v>
      </c>
      <c r="DG15" s="6">
        <v>15.1</v>
      </c>
      <c r="DH15" s="6">
        <v>41.6</v>
      </c>
      <c r="DI15" s="6">
        <v>22</v>
      </c>
      <c r="DJ15" s="6">
        <v>34.700000000000003</v>
      </c>
      <c r="DK15" s="6">
        <v>8.74</v>
      </c>
      <c r="DL15" s="6">
        <v>41</v>
      </c>
      <c r="DM15" s="6">
        <v>2.91</v>
      </c>
      <c r="DN15" s="6">
        <v>225</v>
      </c>
      <c r="DO15" s="6">
        <v>75.5</v>
      </c>
      <c r="DP15" s="6">
        <v>243</v>
      </c>
      <c r="DQ15" s="6">
        <v>141</v>
      </c>
      <c r="DR15" s="6">
        <v>4.83</v>
      </c>
      <c r="DS15" s="6">
        <v>20.2</v>
      </c>
      <c r="DT15" s="6">
        <v>39.6</v>
      </c>
      <c r="DU15" s="6">
        <v>61.5</v>
      </c>
      <c r="DV15" s="6">
        <v>65.5</v>
      </c>
      <c r="DW15" s="6">
        <v>185</v>
      </c>
      <c r="DX15" s="6">
        <v>67.900000000000006</v>
      </c>
      <c r="DY15" s="6">
        <v>29.6</v>
      </c>
      <c r="DZ15" s="6">
        <v>19</v>
      </c>
      <c r="EA15" s="6">
        <v>0.20499999999999999</v>
      </c>
      <c r="EB15" s="6">
        <v>490</v>
      </c>
      <c r="EC15" s="6">
        <v>6.21</v>
      </c>
      <c r="ED15" s="6">
        <v>6.31</v>
      </c>
      <c r="EE15" s="6">
        <v>39.700000000000003</v>
      </c>
      <c r="EF15" s="6">
        <v>19.399999999999999</v>
      </c>
      <c r="EG15" s="6">
        <v>69.400000000000006</v>
      </c>
      <c r="EH15" s="6">
        <v>373</v>
      </c>
      <c r="EI15" s="6">
        <v>281</v>
      </c>
      <c r="EJ15" s="6">
        <v>164</v>
      </c>
      <c r="EK15" s="6">
        <v>31.7</v>
      </c>
      <c r="EL15" s="6">
        <v>2.83</v>
      </c>
      <c r="EM15" s="6">
        <v>94</v>
      </c>
      <c r="EN15" s="6">
        <v>45.4</v>
      </c>
      <c r="EO15" s="6">
        <v>80.5</v>
      </c>
      <c r="EP15" s="6">
        <v>39.6</v>
      </c>
      <c r="EQ15" s="6">
        <v>149</v>
      </c>
      <c r="ER15" s="6">
        <v>35.9</v>
      </c>
      <c r="ES15" s="6">
        <v>34.9</v>
      </c>
      <c r="ET15" s="6">
        <v>9.25</v>
      </c>
      <c r="EU15" s="6">
        <v>55.5</v>
      </c>
      <c r="EV15" s="6">
        <v>3.16</v>
      </c>
      <c r="EW15" s="6">
        <v>42.4</v>
      </c>
      <c r="EX15" s="6">
        <v>267</v>
      </c>
      <c r="EY15" s="6">
        <v>796</v>
      </c>
      <c r="EZ15" s="6">
        <v>34</v>
      </c>
      <c r="FA15" s="6">
        <v>1.94</v>
      </c>
      <c r="FB15" s="6">
        <v>1.34</v>
      </c>
      <c r="FC15" s="6">
        <v>2.62</v>
      </c>
      <c r="FD15" s="6">
        <v>8.26</v>
      </c>
      <c r="FE15" s="6">
        <v>41.6</v>
      </c>
      <c r="FF15" s="6">
        <v>447</v>
      </c>
      <c r="FG15" s="6">
        <v>29.6</v>
      </c>
      <c r="FH15" s="6">
        <v>64</v>
      </c>
      <c r="FI15" s="6">
        <v>364</v>
      </c>
      <c r="FJ15" s="6">
        <v>9.6999999999999993</v>
      </c>
      <c r="FK15" s="6">
        <v>10.4</v>
      </c>
      <c r="FL15" s="6">
        <v>273</v>
      </c>
      <c r="FM15" s="6">
        <v>108</v>
      </c>
      <c r="FN15" s="6">
        <v>33.9</v>
      </c>
      <c r="FO15" s="6">
        <v>27.6</v>
      </c>
      <c r="FP15" s="6">
        <v>9.89</v>
      </c>
      <c r="FQ15" s="6">
        <v>17.7</v>
      </c>
      <c r="FR15" s="6">
        <v>4.74</v>
      </c>
      <c r="FS15" s="6">
        <v>20.8</v>
      </c>
      <c r="FT15" s="6">
        <v>215</v>
      </c>
      <c r="FU15" s="6">
        <v>57.5</v>
      </c>
      <c r="FV15" s="6">
        <v>352</v>
      </c>
      <c r="FW15" s="6">
        <v>19.7</v>
      </c>
      <c r="FX15" s="6">
        <v>75.5</v>
      </c>
      <c r="FY15" s="6">
        <v>53.1</v>
      </c>
      <c r="FZ15" s="6">
        <v>21.4</v>
      </c>
      <c r="GA15" s="6">
        <v>37.5</v>
      </c>
      <c r="GB15" s="6">
        <v>152</v>
      </c>
      <c r="GC15" s="6">
        <v>320</v>
      </c>
      <c r="GD15" s="6">
        <v>77.3</v>
      </c>
      <c r="GE15" s="6">
        <v>12.9</v>
      </c>
      <c r="GF15" s="6">
        <v>133</v>
      </c>
      <c r="GG15" s="6">
        <v>219</v>
      </c>
      <c r="GH15" s="6">
        <v>32.1</v>
      </c>
      <c r="GI15" s="6">
        <v>76.2</v>
      </c>
    </row>
    <row r="16" spans="1:191" x14ac:dyDescent="0.3">
      <c r="A16" s="6">
        <v>1975</v>
      </c>
      <c r="B16" s="6">
        <v>15.6</v>
      </c>
      <c r="C16" s="6">
        <v>17.600000000000001</v>
      </c>
      <c r="D16" s="6">
        <v>13.6</v>
      </c>
      <c r="E16" s="6">
        <v>55.5</v>
      </c>
      <c r="F16" s="6">
        <v>238</v>
      </c>
      <c r="G16" s="6">
        <v>111</v>
      </c>
      <c r="H16" s="6">
        <v>43</v>
      </c>
      <c r="I16" s="6">
        <v>55</v>
      </c>
      <c r="J16" s="6">
        <v>172</v>
      </c>
      <c r="K16" s="6">
        <v>84.5</v>
      </c>
      <c r="L16" s="6">
        <v>18.2</v>
      </c>
      <c r="M16" s="6">
        <v>11.7</v>
      </c>
      <c r="N16" s="6">
        <v>42.5</v>
      </c>
      <c r="O16" s="6">
        <v>31.4</v>
      </c>
      <c r="P16" s="6">
        <v>12.9</v>
      </c>
      <c r="Q16" s="6">
        <v>3.53</v>
      </c>
      <c r="R16" s="6">
        <v>18.5</v>
      </c>
      <c r="S16" s="6">
        <v>56</v>
      </c>
      <c r="T16" s="6">
        <v>3.68</v>
      </c>
      <c r="U16" s="6">
        <v>23.3</v>
      </c>
      <c r="V16" s="6">
        <v>27.3</v>
      </c>
      <c r="W16" s="6">
        <v>123</v>
      </c>
      <c r="X16" s="6">
        <v>27.3</v>
      </c>
      <c r="Y16" s="6">
        <v>135</v>
      </c>
      <c r="Z16" s="6">
        <v>0.55100000000000005</v>
      </c>
      <c r="AA16" s="6">
        <v>20.7</v>
      </c>
      <c r="AB16" s="6">
        <v>17.8</v>
      </c>
      <c r="AC16" s="6">
        <v>5.05</v>
      </c>
      <c r="AD16" s="6">
        <v>3.97</v>
      </c>
      <c r="AE16" s="6">
        <v>9.5399999999999991</v>
      </c>
      <c r="AF16" s="6">
        <v>4.1100000000000003</v>
      </c>
      <c r="AG16" s="6">
        <v>21.6</v>
      </c>
      <c r="AH16" s="6">
        <v>3.9</v>
      </c>
      <c r="AI16" s="6">
        <v>2.9</v>
      </c>
      <c r="AJ16" s="6">
        <v>1.27</v>
      </c>
      <c r="AK16" s="6">
        <v>10.5</v>
      </c>
      <c r="AL16" s="6">
        <v>0.89</v>
      </c>
      <c r="AM16" s="6">
        <v>7.55</v>
      </c>
      <c r="AN16" s="6">
        <v>21</v>
      </c>
      <c r="AO16" s="6">
        <v>4.12</v>
      </c>
      <c r="AP16" s="6">
        <v>25.7</v>
      </c>
      <c r="AQ16" s="6">
        <v>47.6</v>
      </c>
      <c r="AR16" s="6">
        <v>6.14</v>
      </c>
      <c r="AS16" s="6">
        <v>3.81</v>
      </c>
      <c r="AT16" s="6">
        <v>13.1</v>
      </c>
      <c r="AU16" s="6">
        <v>7.47</v>
      </c>
      <c r="AV16" s="6">
        <v>2.23</v>
      </c>
      <c r="AW16" s="6">
        <v>18.2</v>
      </c>
      <c r="AX16" s="6">
        <v>22.6</v>
      </c>
      <c r="AY16" s="6">
        <v>12</v>
      </c>
      <c r="AZ16" s="6">
        <v>31.4</v>
      </c>
      <c r="BA16" s="6">
        <v>13.9</v>
      </c>
      <c r="BB16" s="6">
        <v>17.5</v>
      </c>
      <c r="BC16" s="6">
        <v>52.9</v>
      </c>
      <c r="BD16" s="6">
        <v>21</v>
      </c>
      <c r="BE16" s="6">
        <v>11.8</v>
      </c>
      <c r="BF16" s="6">
        <v>13.6</v>
      </c>
      <c r="BG16" s="6">
        <v>75</v>
      </c>
      <c r="BH16" s="6">
        <v>5.84</v>
      </c>
      <c r="BI16" s="6">
        <v>13</v>
      </c>
      <c r="BJ16" s="6">
        <v>1.65</v>
      </c>
      <c r="BK16" s="6">
        <v>2.79</v>
      </c>
      <c r="BL16" s="6">
        <v>140</v>
      </c>
      <c r="BM16" s="6">
        <v>21.1</v>
      </c>
      <c r="BN16" s="6">
        <v>63.5</v>
      </c>
      <c r="BO16" s="6">
        <v>48.5</v>
      </c>
      <c r="BP16" s="6">
        <v>2.79</v>
      </c>
      <c r="BQ16" s="6">
        <v>12.8</v>
      </c>
      <c r="BR16" s="6">
        <v>12.2</v>
      </c>
      <c r="BS16" s="6">
        <v>77</v>
      </c>
      <c r="BT16" s="6">
        <v>25.3</v>
      </c>
      <c r="BU16" s="6">
        <v>13</v>
      </c>
      <c r="BV16" s="6">
        <v>11.5</v>
      </c>
      <c r="BW16" s="6">
        <v>107</v>
      </c>
      <c r="BX16" s="6">
        <v>75</v>
      </c>
      <c r="BY16" s="6">
        <v>8.7100000000000009</v>
      </c>
      <c r="BZ16" s="6">
        <v>45.7</v>
      </c>
      <c r="CA16" s="6">
        <v>14.3</v>
      </c>
      <c r="CB16" s="6">
        <v>20.2</v>
      </c>
      <c r="CC16" s="6">
        <v>838</v>
      </c>
      <c r="CD16" s="6">
        <v>28.1</v>
      </c>
      <c r="CE16" s="6">
        <v>14.3</v>
      </c>
      <c r="CF16" s="6">
        <v>3.79</v>
      </c>
      <c r="CG16" s="6">
        <v>65.5</v>
      </c>
      <c r="CH16" s="6">
        <v>52.1</v>
      </c>
      <c r="CI16" s="6">
        <v>6.13</v>
      </c>
      <c r="CJ16" s="6">
        <v>20.8</v>
      </c>
      <c r="CK16" s="6">
        <v>41.7</v>
      </c>
      <c r="CL16" s="6">
        <v>15.9</v>
      </c>
      <c r="CM16" s="6">
        <v>92.6</v>
      </c>
      <c r="CN16" s="6">
        <v>13.1</v>
      </c>
      <c r="CO16" s="6">
        <v>14.3</v>
      </c>
      <c r="CP16" s="6">
        <v>14.6</v>
      </c>
      <c r="CQ16" s="6">
        <v>16.7</v>
      </c>
      <c r="CR16" s="6">
        <v>96.5</v>
      </c>
      <c r="CS16" s="6">
        <v>27.1</v>
      </c>
      <c r="CT16" s="6">
        <v>29.2</v>
      </c>
      <c r="CU16" s="6" t="s">
        <v>191</v>
      </c>
      <c r="CV16" s="6">
        <v>15.1</v>
      </c>
      <c r="CW16" s="6">
        <v>17.7</v>
      </c>
      <c r="CX16" s="6">
        <v>4.7</v>
      </c>
      <c r="CY16" s="6">
        <v>8.5</v>
      </c>
      <c r="CZ16" s="6">
        <v>37.200000000000003</v>
      </c>
      <c r="DA16" s="6">
        <v>220</v>
      </c>
      <c r="DB16" s="6">
        <v>99</v>
      </c>
      <c r="DC16" s="6">
        <v>8.3000000000000007</v>
      </c>
      <c r="DD16" s="6">
        <v>4.1500000000000004</v>
      </c>
      <c r="DE16" s="6">
        <v>35.799999999999997</v>
      </c>
      <c r="DF16" s="6">
        <v>26.2</v>
      </c>
      <c r="DG16" s="6">
        <v>6.93</v>
      </c>
      <c r="DH16" s="6">
        <v>33.799999999999997</v>
      </c>
      <c r="DI16" s="6">
        <v>17.8</v>
      </c>
      <c r="DJ16" s="6">
        <v>23.2</v>
      </c>
      <c r="DK16" s="6">
        <v>8.0500000000000007</v>
      </c>
      <c r="DL16" s="6">
        <v>27.3</v>
      </c>
      <c r="DM16" s="6">
        <v>4.09</v>
      </c>
      <c r="DN16" s="6">
        <v>47.9</v>
      </c>
      <c r="DO16" s="6">
        <v>25.1</v>
      </c>
      <c r="DP16" s="6">
        <v>93.3</v>
      </c>
      <c r="DQ16" s="6">
        <v>141</v>
      </c>
      <c r="DR16" s="6">
        <v>6.35</v>
      </c>
      <c r="DS16" s="6">
        <v>21</v>
      </c>
      <c r="DT16" s="6">
        <v>33.5</v>
      </c>
      <c r="DU16" s="6">
        <v>62</v>
      </c>
      <c r="DV16" s="6">
        <v>53</v>
      </c>
      <c r="DW16" s="6">
        <v>143</v>
      </c>
      <c r="DX16" s="6">
        <v>30.5</v>
      </c>
      <c r="DY16" s="6">
        <v>25.9</v>
      </c>
      <c r="DZ16" s="6">
        <v>19.3</v>
      </c>
      <c r="EA16" s="6">
        <v>13.5</v>
      </c>
      <c r="EB16" s="6">
        <v>352</v>
      </c>
      <c r="EC16" s="6">
        <v>4.66</v>
      </c>
      <c r="ED16" s="6">
        <v>2.66</v>
      </c>
      <c r="EE16" s="6">
        <v>18.5</v>
      </c>
      <c r="EF16" s="6">
        <v>25.5</v>
      </c>
      <c r="EG16" s="6">
        <v>68.5</v>
      </c>
      <c r="EH16" s="6">
        <v>900</v>
      </c>
      <c r="EI16" s="6">
        <v>590</v>
      </c>
      <c r="EJ16" s="6">
        <v>305</v>
      </c>
      <c r="EK16" s="6">
        <v>66.5</v>
      </c>
      <c r="EL16" s="6">
        <v>1.06</v>
      </c>
      <c r="EM16" s="6">
        <v>70</v>
      </c>
      <c r="EN16" s="6">
        <v>29.6</v>
      </c>
      <c r="EO16" s="6">
        <v>82.5</v>
      </c>
      <c r="EP16" s="6">
        <v>25.2</v>
      </c>
      <c r="EQ16" s="6">
        <v>150</v>
      </c>
      <c r="ER16" s="6">
        <v>37.1</v>
      </c>
      <c r="ES16" s="6">
        <v>32.5</v>
      </c>
      <c r="ET16" s="6">
        <v>13.8</v>
      </c>
      <c r="EU16" s="6">
        <v>33.4</v>
      </c>
      <c r="EV16" s="6">
        <v>4.95</v>
      </c>
      <c r="EW16" s="6">
        <v>37.4</v>
      </c>
      <c r="EX16" s="6">
        <v>272</v>
      </c>
      <c r="EY16" s="6">
        <v>857</v>
      </c>
      <c r="EZ16" s="6">
        <v>42.9</v>
      </c>
      <c r="FA16" s="6">
        <v>9.0299999999999994</v>
      </c>
      <c r="FB16" s="6">
        <v>5.72</v>
      </c>
      <c r="FC16" s="6">
        <v>14.1</v>
      </c>
      <c r="FD16" s="6">
        <v>10.6</v>
      </c>
      <c r="FE16" s="6">
        <v>82.5</v>
      </c>
      <c r="FF16" s="6">
        <v>278</v>
      </c>
      <c r="FG16" s="6">
        <v>43.8</v>
      </c>
      <c r="FH16" s="6">
        <v>96.5</v>
      </c>
      <c r="FI16" s="6">
        <v>492</v>
      </c>
      <c r="FJ16" s="6">
        <v>24.3</v>
      </c>
      <c r="FK16" s="6">
        <v>10.6</v>
      </c>
      <c r="FL16" s="6">
        <v>261</v>
      </c>
      <c r="FM16" s="6">
        <v>135</v>
      </c>
      <c r="FN16" s="6">
        <v>18.100000000000001</v>
      </c>
      <c r="FO16" s="6">
        <v>45.5</v>
      </c>
      <c r="FP16" s="6">
        <v>14</v>
      </c>
      <c r="FQ16" s="6">
        <v>38.4</v>
      </c>
      <c r="FR16" s="6">
        <v>8.75</v>
      </c>
      <c r="FS16" s="6">
        <v>8.4</v>
      </c>
      <c r="FT16" s="6">
        <v>111</v>
      </c>
      <c r="FU16" s="6">
        <v>32.299999999999997</v>
      </c>
      <c r="FV16" s="6">
        <v>234</v>
      </c>
      <c r="FW16" s="6">
        <v>25.8</v>
      </c>
      <c r="FX16" s="6">
        <v>52.6</v>
      </c>
      <c r="FY16" s="6">
        <v>11.2</v>
      </c>
      <c r="FZ16" s="6">
        <v>11.5</v>
      </c>
      <c r="GA16" s="6">
        <v>11.9</v>
      </c>
      <c r="GB16" s="6">
        <v>85.5</v>
      </c>
      <c r="GC16" s="6">
        <v>131</v>
      </c>
      <c r="GD16" s="6">
        <v>32.9</v>
      </c>
      <c r="GE16" s="6">
        <v>6.3</v>
      </c>
      <c r="GF16" s="6">
        <v>43.2</v>
      </c>
      <c r="GG16" s="6">
        <v>215</v>
      </c>
      <c r="GH16" s="6">
        <v>59</v>
      </c>
      <c r="GI16" s="6">
        <v>53.5</v>
      </c>
    </row>
    <row r="17" spans="1:191" x14ac:dyDescent="0.3">
      <c r="A17" s="6">
        <v>1976</v>
      </c>
      <c r="B17" s="6">
        <v>11.7</v>
      </c>
      <c r="C17" s="6">
        <v>18.5</v>
      </c>
      <c r="D17" s="6">
        <v>12.8</v>
      </c>
      <c r="E17" s="6">
        <v>43.8</v>
      </c>
      <c r="F17" s="6">
        <v>163</v>
      </c>
      <c r="G17" s="6">
        <v>87.8</v>
      </c>
      <c r="H17" s="6">
        <v>32</v>
      </c>
      <c r="I17" s="6">
        <v>38.5</v>
      </c>
      <c r="J17" s="6">
        <v>125</v>
      </c>
      <c r="K17" s="6">
        <v>53.5</v>
      </c>
      <c r="L17" s="6">
        <v>13.4</v>
      </c>
      <c r="M17" s="6">
        <v>5.6</v>
      </c>
      <c r="N17" s="6">
        <v>54.1</v>
      </c>
      <c r="O17" s="6">
        <v>33.1</v>
      </c>
      <c r="P17" s="6">
        <v>22.7</v>
      </c>
      <c r="Q17" s="6">
        <v>5.99</v>
      </c>
      <c r="R17" s="6">
        <v>16.399999999999999</v>
      </c>
      <c r="S17" s="6">
        <v>76</v>
      </c>
      <c r="T17" s="6">
        <v>3.07</v>
      </c>
      <c r="U17" s="6">
        <v>16.7</v>
      </c>
      <c r="V17" s="6">
        <v>23.4</v>
      </c>
      <c r="W17" s="6">
        <v>98.4</v>
      </c>
      <c r="X17" s="6">
        <v>23.4</v>
      </c>
      <c r="Y17" s="6">
        <v>57</v>
      </c>
      <c r="Z17" s="6">
        <v>0.49299999999999999</v>
      </c>
      <c r="AA17" s="6">
        <v>13.2</v>
      </c>
      <c r="AB17" s="6">
        <v>19.100000000000001</v>
      </c>
      <c r="AC17" s="6">
        <v>4.68</v>
      </c>
      <c r="AD17" s="6">
        <v>3.61</v>
      </c>
      <c r="AE17" s="6">
        <v>2.02</v>
      </c>
      <c r="AF17" s="6">
        <v>1.26</v>
      </c>
      <c r="AG17" s="6">
        <v>4.62</v>
      </c>
      <c r="AH17" s="6">
        <v>1.06</v>
      </c>
      <c r="AI17" s="6">
        <v>0.38500000000000001</v>
      </c>
      <c r="AJ17" s="6">
        <v>0.47599999999999998</v>
      </c>
      <c r="AK17" s="6">
        <v>4.16</v>
      </c>
      <c r="AL17" s="6">
        <v>0.54800000000000004</v>
      </c>
      <c r="AM17" s="6">
        <v>1.89</v>
      </c>
      <c r="AN17" s="6">
        <v>1.91</v>
      </c>
      <c r="AO17" s="6">
        <v>0.63300000000000001</v>
      </c>
      <c r="AP17" s="6">
        <v>5.14</v>
      </c>
      <c r="AQ17" s="6">
        <v>7.83</v>
      </c>
      <c r="AR17" s="6">
        <v>1.56</v>
      </c>
      <c r="AS17" s="6">
        <v>0.42299999999999999</v>
      </c>
      <c r="AT17" s="6">
        <v>2.95</v>
      </c>
      <c r="AU17" s="6">
        <v>1.27</v>
      </c>
      <c r="AV17" s="6">
        <v>0.503</v>
      </c>
      <c r="AW17" s="6">
        <v>20.9</v>
      </c>
      <c r="AX17" s="6">
        <v>15.5</v>
      </c>
      <c r="AY17" s="6">
        <v>14.2</v>
      </c>
      <c r="AZ17" s="6">
        <v>11.8</v>
      </c>
      <c r="BA17" s="6">
        <v>13.1</v>
      </c>
      <c r="BB17" s="6">
        <v>17.899999999999999</v>
      </c>
      <c r="BC17" s="6">
        <v>103</v>
      </c>
      <c r="BD17" s="6">
        <v>22.1</v>
      </c>
      <c r="BE17" s="6">
        <v>5.8</v>
      </c>
      <c r="BF17" s="6">
        <v>5.85</v>
      </c>
      <c r="BG17" s="6">
        <v>37</v>
      </c>
      <c r="BH17" s="6">
        <v>5.92</v>
      </c>
      <c r="BI17" s="6">
        <v>5.69</v>
      </c>
      <c r="BJ17" s="6">
        <v>1.92</v>
      </c>
      <c r="BK17" s="6">
        <v>2.89</v>
      </c>
      <c r="BL17" s="6">
        <v>124</v>
      </c>
      <c r="BM17" s="6">
        <v>35</v>
      </c>
      <c r="BN17" s="6">
        <v>96</v>
      </c>
      <c r="BO17" s="6">
        <v>64</v>
      </c>
      <c r="BP17" s="6">
        <v>4.68</v>
      </c>
      <c r="BQ17" s="6">
        <v>6.6</v>
      </c>
      <c r="BR17" s="6">
        <v>12.2</v>
      </c>
      <c r="BS17" s="6">
        <v>53</v>
      </c>
      <c r="BT17" s="6">
        <v>39</v>
      </c>
      <c r="BU17" s="6">
        <v>9.9</v>
      </c>
      <c r="BV17" s="6">
        <v>8.85</v>
      </c>
      <c r="BW17" s="6">
        <v>81</v>
      </c>
      <c r="BX17" s="6">
        <v>110</v>
      </c>
      <c r="BY17" s="6">
        <v>7.42</v>
      </c>
      <c r="BZ17" s="6">
        <v>36.799999999999997</v>
      </c>
      <c r="CA17" s="6">
        <v>11.4</v>
      </c>
      <c r="CB17" s="6">
        <v>16.2</v>
      </c>
      <c r="CC17" s="6">
        <v>883</v>
      </c>
      <c r="CD17" s="6">
        <v>10.5</v>
      </c>
      <c r="CE17" s="6">
        <v>12.3</v>
      </c>
      <c r="CF17" s="6">
        <v>1.89</v>
      </c>
      <c r="CG17" s="6">
        <v>17.2</v>
      </c>
      <c r="CH17" s="6">
        <v>15.1</v>
      </c>
      <c r="CI17" s="6">
        <v>3.79</v>
      </c>
      <c r="CJ17" s="6">
        <v>14.9</v>
      </c>
      <c r="CK17" s="6">
        <v>25.7</v>
      </c>
      <c r="CL17" s="6">
        <v>7.43</v>
      </c>
      <c r="CM17" s="6">
        <v>38.700000000000003</v>
      </c>
      <c r="CN17" s="6">
        <v>6.67</v>
      </c>
      <c r="CO17" s="6">
        <v>5.58</v>
      </c>
      <c r="CP17" s="6">
        <v>5.74</v>
      </c>
      <c r="CQ17" s="6">
        <v>8.65</v>
      </c>
      <c r="CR17" s="6">
        <v>77</v>
      </c>
      <c r="CS17" s="6">
        <v>20.5</v>
      </c>
      <c r="CT17" s="6">
        <v>12.5</v>
      </c>
      <c r="CU17" s="6" t="s">
        <v>191</v>
      </c>
      <c r="CV17" s="6">
        <v>14.1</v>
      </c>
      <c r="CW17" s="6">
        <v>13.4</v>
      </c>
      <c r="CX17" s="6">
        <v>1.26</v>
      </c>
      <c r="CY17" s="6">
        <v>6.8</v>
      </c>
      <c r="CZ17" s="6">
        <v>33</v>
      </c>
      <c r="DA17" s="6">
        <v>329</v>
      </c>
      <c r="DB17" s="6">
        <v>73.900000000000006</v>
      </c>
      <c r="DC17" s="6">
        <v>9.1300000000000008</v>
      </c>
      <c r="DD17" s="6">
        <v>24.2</v>
      </c>
      <c r="DE17" s="6">
        <v>14.6</v>
      </c>
      <c r="DF17" s="6">
        <v>37.299999999999997</v>
      </c>
      <c r="DG17" s="6">
        <v>4.7</v>
      </c>
      <c r="DH17" s="6">
        <v>20.5</v>
      </c>
      <c r="DI17" s="6">
        <v>8.85</v>
      </c>
      <c r="DJ17" s="6">
        <v>19.600000000000001</v>
      </c>
      <c r="DK17" s="6">
        <v>8.93</v>
      </c>
      <c r="DL17" s="6">
        <v>13.6</v>
      </c>
      <c r="DM17" s="6">
        <v>1.0900000000000001</v>
      </c>
      <c r="DN17" s="6">
        <v>34.1</v>
      </c>
      <c r="DO17" s="6">
        <v>9.48</v>
      </c>
      <c r="DP17" s="6">
        <v>36.4</v>
      </c>
      <c r="DQ17" s="6">
        <v>59</v>
      </c>
      <c r="DR17" s="6">
        <v>3.36</v>
      </c>
      <c r="DS17" s="6">
        <v>8.7899999999999991</v>
      </c>
      <c r="DT17" s="6">
        <v>15.5</v>
      </c>
      <c r="DU17" s="6">
        <v>14.1</v>
      </c>
      <c r="DV17" s="6">
        <v>18.3</v>
      </c>
      <c r="DW17" s="6">
        <v>49.2</v>
      </c>
      <c r="DX17" s="6">
        <v>11.2</v>
      </c>
      <c r="DY17" s="6">
        <v>13.9</v>
      </c>
      <c r="DZ17" s="6">
        <v>7.32</v>
      </c>
      <c r="EA17" s="6">
        <v>10.4</v>
      </c>
      <c r="EB17" s="6">
        <v>172</v>
      </c>
      <c r="EC17" s="6">
        <v>2.0299999999999998</v>
      </c>
      <c r="ED17" s="6">
        <v>1.18</v>
      </c>
      <c r="EE17" s="6">
        <v>10.3</v>
      </c>
      <c r="EF17" s="6">
        <v>7.32</v>
      </c>
      <c r="EG17" s="6">
        <v>48.8</v>
      </c>
      <c r="EH17" s="6">
        <v>312</v>
      </c>
      <c r="EI17" s="6">
        <v>203</v>
      </c>
      <c r="EJ17" s="6">
        <v>216</v>
      </c>
      <c r="EK17" s="6">
        <v>41.4</v>
      </c>
      <c r="EL17" s="6">
        <v>0.55000000000000004</v>
      </c>
      <c r="EM17" s="6">
        <v>31</v>
      </c>
      <c r="EN17" s="6">
        <v>25.6</v>
      </c>
      <c r="EO17" s="6">
        <v>76.5</v>
      </c>
      <c r="EP17" s="6">
        <v>20.7</v>
      </c>
      <c r="EQ17" s="6">
        <v>152</v>
      </c>
      <c r="ER17" s="6">
        <v>53.1</v>
      </c>
      <c r="ES17" s="6">
        <v>41.3</v>
      </c>
      <c r="ET17" s="6">
        <v>19.8</v>
      </c>
      <c r="EU17" s="6">
        <v>61.5</v>
      </c>
      <c r="EV17" s="6">
        <v>4.17</v>
      </c>
      <c r="EW17" s="6">
        <v>37.700000000000003</v>
      </c>
      <c r="EX17" s="6">
        <v>237</v>
      </c>
      <c r="EY17" s="6">
        <v>645</v>
      </c>
      <c r="EZ17" s="6">
        <v>46.8</v>
      </c>
      <c r="FA17" s="6">
        <v>6.18</v>
      </c>
      <c r="FB17" s="6">
        <v>4.01</v>
      </c>
      <c r="FC17" s="6">
        <v>10.7</v>
      </c>
      <c r="FD17" s="6">
        <v>9.75</v>
      </c>
      <c r="FE17" s="6">
        <v>81</v>
      </c>
      <c r="FF17" s="6">
        <v>148</v>
      </c>
      <c r="FG17" s="6">
        <v>28.4</v>
      </c>
      <c r="FH17" s="6">
        <v>37.1</v>
      </c>
      <c r="FI17" s="6">
        <v>312</v>
      </c>
      <c r="FJ17" s="6">
        <v>26.6</v>
      </c>
      <c r="FK17" s="6">
        <v>9.6</v>
      </c>
      <c r="FL17" s="6">
        <v>269</v>
      </c>
      <c r="FM17" s="6">
        <v>85.5</v>
      </c>
      <c r="FN17" s="6">
        <v>42.9</v>
      </c>
      <c r="FO17" s="6">
        <v>12</v>
      </c>
      <c r="FP17" s="6">
        <v>18.600000000000001</v>
      </c>
      <c r="FQ17" s="6">
        <v>15.9</v>
      </c>
      <c r="FR17" s="6">
        <v>6.53</v>
      </c>
      <c r="FS17" s="6">
        <v>62</v>
      </c>
      <c r="FT17" s="6">
        <v>182</v>
      </c>
      <c r="FU17" s="6">
        <v>31.7</v>
      </c>
      <c r="FV17" s="6">
        <v>219</v>
      </c>
      <c r="FW17" s="6">
        <v>22.4</v>
      </c>
      <c r="FX17" s="6">
        <v>47.6</v>
      </c>
      <c r="FY17" s="6">
        <v>24.2</v>
      </c>
      <c r="FZ17" s="6">
        <v>10.199999999999999</v>
      </c>
      <c r="GA17" s="6">
        <v>7.2</v>
      </c>
      <c r="GB17" s="6">
        <v>106</v>
      </c>
      <c r="GC17" s="6">
        <v>258</v>
      </c>
      <c r="GD17" s="6">
        <v>49.2</v>
      </c>
      <c r="GE17" s="6">
        <v>7.21</v>
      </c>
      <c r="GF17" s="6">
        <v>88.2</v>
      </c>
      <c r="GG17" s="6">
        <v>226</v>
      </c>
      <c r="GH17" s="6">
        <v>67.5</v>
      </c>
      <c r="GI17" s="6">
        <v>50.2</v>
      </c>
    </row>
    <row r="18" spans="1:191" x14ac:dyDescent="0.3">
      <c r="A18" s="6">
        <v>1977</v>
      </c>
      <c r="B18" s="6">
        <v>11.8</v>
      </c>
      <c r="C18" s="6">
        <v>23.4</v>
      </c>
      <c r="D18" s="6">
        <v>23.7</v>
      </c>
      <c r="E18" s="6">
        <v>95</v>
      </c>
      <c r="F18" s="6">
        <v>313</v>
      </c>
      <c r="G18" s="6">
        <v>153</v>
      </c>
      <c r="H18" s="6">
        <v>54.7</v>
      </c>
      <c r="I18" s="6">
        <v>77.5</v>
      </c>
      <c r="J18" s="6">
        <v>274</v>
      </c>
      <c r="K18" s="6">
        <v>86.5</v>
      </c>
      <c r="L18" s="6">
        <v>19.100000000000001</v>
      </c>
      <c r="M18" s="6">
        <v>12</v>
      </c>
      <c r="N18" s="6">
        <v>75.3</v>
      </c>
      <c r="O18" s="6">
        <v>47.5</v>
      </c>
      <c r="P18" s="6">
        <v>21</v>
      </c>
      <c r="Q18" s="6">
        <v>6.74</v>
      </c>
      <c r="R18" s="6">
        <v>27.5</v>
      </c>
      <c r="S18" s="6">
        <v>177</v>
      </c>
      <c r="T18" s="6">
        <v>2.95</v>
      </c>
      <c r="U18" s="6">
        <v>18.899999999999999</v>
      </c>
      <c r="V18" s="6">
        <v>29.4</v>
      </c>
      <c r="W18" s="6">
        <v>202</v>
      </c>
      <c r="X18" s="6">
        <v>29.4</v>
      </c>
      <c r="Y18" s="6">
        <v>58.5</v>
      </c>
      <c r="Z18" s="6">
        <v>0.66600000000000004</v>
      </c>
      <c r="AA18" s="6">
        <v>20.9</v>
      </c>
      <c r="AB18" s="6">
        <v>13.7</v>
      </c>
      <c r="AC18" s="6">
        <v>4.53</v>
      </c>
      <c r="AD18" s="6">
        <v>3.49</v>
      </c>
      <c r="AE18" s="6">
        <v>8.8800000000000008</v>
      </c>
      <c r="AF18" s="6">
        <v>3.49</v>
      </c>
      <c r="AG18" s="6">
        <v>21</v>
      </c>
      <c r="AH18" s="6">
        <v>3.97</v>
      </c>
      <c r="AI18" s="6">
        <v>2.65</v>
      </c>
      <c r="AJ18" s="6">
        <v>1.53</v>
      </c>
      <c r="AK18" s="6">
        <v>18.8</v>
      </c>
      <c r="AL18" s="6">
        <v>2.71</v>
      </c>
      <c r="AM18" s="6">
        <v>12.5</v>
      </c>
      <c r="AN18" s="6">
        <v>29</v>
      </c>
      <c r="AO18" s="6">
        <v>8.4</v>
      </c>
      <c r="AP18" s="6">
        <v>40.799999999999997</v>
      </c>
      <c r="AQ18" s="6">
        <v>48.7</v>
      </c>
      <c r="AR18" s="6">
        <v>8.2100000000000009</v>
      </c>
      <c r="AS18" s="6">
        <v>5.7</v>
      </c>
      <c r="AT18" s="6">
        <v>19.7</v>
      </c>
      <c r="AU18" s="6">
        <v>11.8</v>
      </c>
      <c r="AV18" s="6">
        <v>3.74</v>
      </c>
      <c r="AW18" s="6">
        <v>58.8</v>
      </c>
      <c r="AX18" s="6">
        <v>127</v>
      </c>
      <c r="AY18" s="6">
        <v>40.700000000000003</v>
      </c>
      <c r="AZ18" s="6">
        <v>33.6</v>
      </c>
      <c r="BA18" s="6">
        <v>17.600000000000001</v>
      </c>
      <c r="BB18" s="6">
        <v>30.5</v>
      </c>
      <c r="BC18" s="6">
        <v>72.2</v>
      </c>
      <c r="BD18" s="6">
        <v>29.6</v>
      </c>
      <c r="BE18" s="6">
        <v>19.100000000000001</v>
      </c>
      <c r="BF18" s="6">
        <v>18</v>
      </c>
      <c r="BG18" s="6">
        <v>129</v>
      </c>
      <c r="BH18" s="6">
        <v>7.14</v>
      </c>
      <c r="BI18" s="6">
        <v>14.1</v>
      </c>
      <c r="BJ18" s="6">
        <v>13.3</v>
      </c>
      <c r="BK18" s="6">
        <v>6.6</v>
      </c>
      <c r="BL18" s="6">
        <v>275</v>
      </c>
      <c r="BM18" s="6">
        <v>41.1</v>
      </c>
      <c r="BN18" s="6">
        <v>177</v>
      </c>
      <c r="BO18" s="6">
        <v>148</v>
      </c>
      <c r="BP18" s="6">
        <v>23.5</v>
      </c>
      <c r="BQ18" s="6">
        <v>12.7</v>
      </c>
      <c r="BR18" s="6">
        <v>18.100000000000001</v>
      </c>
      <c r="BS18" s="6">
        <v>64.900000000000006</v>
      </c>
      <c r="BT18" s="6">
        <v>37.299999999999997</v>
      </c>
      <c r="BU18" s="6">
        <v>33.1</v>
      </c>
      <c r="BV18" s="6">
        <v>31.1</v>
      </c>
      <c r="BW18" s="6">
        <v>171</v>
      </c>
      <c r="BX18" s="6">
        <v>161</v>
      </c>
      <c r="BY18" s="6">
        <v>13.6</v>
      </c>
      <c r="BZ18" s="6">
        <v>59.9</v>
      </c>
      <c r="CA18" s="6">
        <v>21.3</v>
      </c>
      <c r="CB18" s="6">
        <v>48.6</v>
      </c>
      <c r="CC18" s="6">
        <v>1580</v>
      </c>
      <c r="CD18" s="6">
        <v>21.2</v>
      </c>
      <c r="CE18" s="6">
        <v>20</v>
      </c>
      <c r="CF18" s="6">
        <v>5.79</v>
      </c>
      <c r="CG18" s="6">
        <v>32.1</v>
      </c>
      <c r="CH18" s="6">
        <v>50.1</v>
      </c>
      <c r="CI18" s="6">
        <v>30.7</v>
      </c>
      <c r="CJ18" s="6">
        <v>71</v>
      </c>
      <c r="CK18" s="6">
        <v>52.9</v>
      </c>
      <c r="CL18" s="6">
        <v>31.3</v>
      </c>
      <c r="CM18" s="6">
        <v>166</v>
      </c>
      <c r="CN18" s="6">
        <v>18</v>
      </c>
      <c r="CO18" s="6">
        <v>16.5</v>
      </c>
      <c r="CP18" s="6">
        <v>16</v>
      </c>
      <c r="CQ18" s="6">
        <v>14.6</v>
      </c>
      <c r="CR18" s="6">
        <v>110</v>
      </c>
      <c r="CS18" s="6">
        <v>43.4</v>
      </c>
      <c r="CT18" s="6">
        <v>48.5</v>
      </c>
      <c r="CU18" s="6" t="s">
        <v>191</v>
      </c>
      <c r="CV18" s="6">
        <v>49.3</v>
      </c>
      <c r="CW18" s="6">
        <v>69</v>
      </c>
      <c r="CX18" s="6">
        <v>35.6</v>
      </c>
      <c r="CY18" s="6">
        <v>19.3</v>
      </c>
      <c r="CZ18" s="6">
        <v>123</v>
      </c>
      <c r="DA18" s="6">
        <v>590</v>
      </c>
      <c r="DB18" s="6">
        <v>207</v>
      </c>
      <c r="DC18" s="6">
        <v>22.6</v>
      </c>
      <c r="DD18" s="6">
        <v>7.65</v>
      </c>
      <c r="DE18" s="6">
        <v>9.98</v>
      </c>
      <c r="DF18" s="6">
        <v>74.5</v>
      </c>
      <c r="DG18" s="6">
        <v>14.9</v>
      </c>
      <c r="DH18" s="6">
        <v>48</v>
      </c>
      <c r="DI18" s="6">
        <v>27.6</v>
      </c>
      <c r="DJ18" s="6">
        <v>31.1</v>
      </c>
      <c r="DK18" s="6">
        <v>9.74</v>
      </c>
      <c r="DL18" s="6">
        <v>32.5</v>
      </c>
      <c r="DM18" s="6">
        <v>8.16</v>
      </c>
      <c r="DN18" s="6">
        <v>196</v>
      </c>
      <c r="DO18" s="6">
        <v>83.9</v>
      </c>
      <c r="DP18" s="6">
        <v>121</v>
      </c>
      <c r="DQ18" s="6">
        <v>151</v>
      </c>
      <c r="DR18" s="6">
        <v>5.25</v>
      </c>
      <c r="DS18" s="6">
        <v>22.1</v>
      </c>
      <c r="DT18" s="6">
        <v>39</v>
      </c>
      <c r="DU18" s="6">
        <v>47.1</v>
      </c>
      <c r="DV18" s="6">
        <v>45.1</v>
      </c>
      <c r="DW18" s="6">
        <v>129</v>
      </c>
      <c r="DX18" s="6">
        <v>53.7</v>
      </c>
      <c r="DY18" s="6">
        <v>26.3</v>
      </c>
      <c r="DZ18" s="6">
        <v>21.4</v>
      </c>
      <c r="EA18" s="6">
        <v>12.8</v>
      </c>
      <c r="EB18" s="6">
        <v>457</v>
      </c>
      <c r="EC18" s="6">
        <v>5.83</v>
      </c>
      <c r="ED18" s="6">
        <v>4.6399999999999997</v>
      </c>
      <c r="EE18" s="6">
        <v>21.1</v>
      </c>
      <c r="EF18" s="6">
        <v>20.2</v>
      </c>
      <c r="EG18" s="6">
        <v>129</v>
      </c>
      <c r="EH18" s="6">
        <v>690</v>
      </c>
      <c r="EI18" s="6">
        <v>303</v>
      </c>
      <c r="EJ18" s="6">
        <v>315</v>
      </c>
      <c r="EK18" s="6">
        <v>38.4</v>
      </c>
      <c r="EL18" s="6">
        <v>2.4</v>
      </c>
      <c r="EM18" s="6">
        <v>106</v>
      </c>
      <c r="EN18" s="6">
        <v>49.5</v>
      </c>
      <c r="EO18" s="6">
        <v>81</v>
      </c>
      <c r="EP18" s="6">
        <v>26.6</v>
      </c>
      <c r="EQ18" s="6">
        <v>206</v>
      </c>
      <c r="ER18" s="6">
        <v>56.2</v>
      </c>
      <c r="ES18" s="6">
        <v>41.7</v>
      </c>
      <c r="ET18" s="6">
        <v>20.7</v>
      </c>
      <c r="EU18" s="6">
        <v>65</v>
      </c>
      <c r="EV18" s="6">
        <v>5.71</v>
      </c>
      <c r="EW18" s="6">
        <v>58.3</v>
      </c>
      <c r="EX18" s="6">
        <v>380</v>
      </c>
      <c r="EY18" s="6">
        <v>1240</v>
      </c>
      <c r="EZ18" s="6">
        <v>45.3</v>
      </c>
      <c r="FA18" s="6">
        <v>6.17</v>
      </c>
      <c r="FB18" s="6">
        <v>5.4</v>
      </c>
      <c r="FC18" s="6">
        <v>11.3</v>
      </c>
      <c r="FD18" s="6">
        <v>28.8</v>
      </c>
      <c r="FE18" s="6">
        <v>87</v>
      </c>
      <c r="FF18" s="6">
        <v>346</v>
      </c>
      <c r="FG18" s="6">
        <v>46.5</v>
      </c>
      <c r="FH18" s="6">
        <v>76.3</v>
      </c>
      <c r="FI18" s="6">
        <v>452</v>
      </c>
      <c r="FJ18" s="6">
        <v>31.8</v>
      </c>
      <c r="FK18" s="6">
        <v>13.9</v>
      </c>
      <c r="FL18" s="6">
        <v>364</v>
      </c>
      <c r="FM18" s="6">
        <v>154</v>
      </c>
      <c r="FN18" s="6">
        <v>60</v>
      </c>
      <c r="FO18" s="6">
        <v>65.2</v>
      </c>
      <c r="FP18" s="6">
        <v>21.6</v>
      </c>
      <c r="FQ18" s="6">
        <v>48.1</v>
      </c>
      <c r="FR18" s="6">
        <v>25.4</v>
      </c>
      <c r="FS18" s="6">
        <v>30.1</v>
      </c>
      <c r="FT18" s="6">
        <v>357</v>
      </c>
      <c r="FU18" s="6">
        <v>79.900000000000006</v>
      </c>
      <c r="FV18" s="6">
        <v>504</v>
      </c>
      <c r="FW18" s="6">
        <v>84.2</v>
      </c>
      <c r="FX18" s="6">
        <v>143</v>
      </c>
      <c r="FY18" s="6">
        <v>99</v>
      </c>
      <c r="FZ18" s="6">
        <v>26.3</v>
      </c>
      <c r="GA18" s="6">
        <v>45.2</v>
      </c>
      <c r="GB18" s="6">
        <v>165</v>
      </c>
      <c r="GC18" s="6">
        <v>306</v>
      </c>
      <c r="GD18" s="6">
        <v>71.7</v>
      </c>
      <c r="GE18" s="6">
        <v>9.15</v>
      </c>
      <c r="GF18" s="6">
        <v>109</v>
      </c>
      <c r="GG18" s="6">
        <v>426</v>
      </c>
      <c r="GH18" s="6">
        <v>117</v>
      </c>
      <c r="GI18" s="6">
        <v>36.200000000000003</v>
      </c>
    </row>
    <row r="19" spans="1:191" x14ac:dyDescent="0.3">
      <c r="A19" s="6">
        <v>1978</v>
      </c>
      <c r="B19" s="6">
        <v>20.9</v>
      </c>
      <c r="C19" s="6">
        <v>44.6</v>
      </c>
      <c r="D19" s="6">
        <v>36</v>
      </c>
      <c r="E19" s="6">
        <v>74.5</v>
      </c>
      <c r="F19" s="6">
        <v>248</v>
      </c>
      <c r="G19" s="6">
        <v>158</v>
      </c>
      <c r="H19" s="6">
        <v>56.2</v>
      </c>
      <c r="I19" s="6">
        <v>90</v>
      </c>
      <c r="J19" s="6">
        <v>325</v>
      </c>
      <c r="K19" s="6">
        <v>82</v>
      </c>
      <c r="L19" s="6">
        <v>12.5</v>
      </c>
      <c r="M19" s="6">
        <v>5.45</v>
      </c>
      <c r="N19" s="6">
        <v>78.7</v>
      </c>
      <c r="O19" s="6">
        <v>53.2</v>
      </c>
      <c r="P19" s="6">
        <v>25.3</v>
      </c>
      <c r="Q19" s="6">
        <v>6.91</v>
      </c>
      <c r="R19" s="6">
        <v>19.8</v>
      </c>
      <c r="S19" s="6">
        <v>200</v>
      </c>
      <c r="T19" s="6">
        <v>7.89</v>
      </c>
      <c r="U19" s="6">
        <v>39.1</v>
      </c>
      <c r="V19" s="6">
        <v>30.5</v>
      </c>
      <c r="W19" s="6">
        <v>152</v>
      </c>
      <c r="X19" s="6">
        <v>30.5</v>
      </c>
      <c r="Y19" s="6">
        <v>83.5</v>
      </c>
      <c r="Z19" s="6">
        <v>0.94799999999999995</v>
      </c>
      <c r="AA19" s="6">
        <v>27.2</v>
      </c>
      <c r="AB19" s="6">
        <v>18.399999999999999</v>
      </c>
      <c r="AC19" s="6">
        <v>3.62</v>
      </c>
      <c r="AD19" s="6">
        <v>4.91</v>
      </c>
      <c r="AE19" s="6">
        <v>10.8</v>
      </c>
      <c r="AF19" s="6">
        <v>4.59</v>
      </c>
      <c r="AG19" s="6">
        <v>21.8</v>
      </c>
      <c r="AH19" s="6">
        <v>5.01</v>
      </c>
      <c r="AI19" s="6">
        <v>4.41</v>
      </c>
      <c r="AJ19" s="6">
        <v>1.32</v>
      </c>
      <c r="AK19" s="6">
        <v>14.1</v>
      </c>
      <c r="AL19" s="6">
        <v>1.47</v>
      </c>
      <c r="AM19" s="6">
        <v>11.1</v>
      </c>
      <c r="AN19" s="6">
        <v>31.2</v>
      </c>
      <c r="AO19" s="6">
        <v>8.5399999999999991</v>
      </c>
      <c r="AP19" s="6">
        <v>52.7</v>
      </c>
      <c r="AQ19" s="6">
        <v>31.7</v>
      </c>
      <c r="AR19" s="6">
        <v>8.41</v>
      </c>
      <c r="AS19" s="6">
        <v>3.68</v>
      </c>
      <c r="AT19" s="6">
        <v>19.100000000000001</v>
      </c>
      <c r="AU19" s="6">
        <v>12.8</v>
      </c>
      <c r="AV19" s="6">
        <v>4.42</v>
      </c>
      <c r="AW19" s="6">
        <v>51.6</v>
      </c>
      <c r="AX19" s="6">
        <v>54.5</v>
      </c>
      <c r="AY19" s="6">
        <v>21.1</v>
      </c>
      <c r="AZ19" s="6">
        <v>26.1</v>
      </c>
      <c r="BA19" s="6">
        <v>15.7</v>
      </c>
      <c r="BB19" s="6">
        <v>25.4</v>
      </c>
      <c r="BC19" s="6">
        <v>70.5</v>
      </c>
      <c r="BD19" s="6">
        <v>19.5</v>
      </c>
      <c r="BE19" s="6">
        <v>15.3</v>
      </c>
      <c r="BF19" s="6">
        <v>41.3</v>
      </c>
      <c r="BG19" s="6">
        <v>105</v>
      </c>
      <c r="BH19" s="6">
        <v>2.84</v>
      </c>
      <c r="BI19" s="6">
        <v>9.93</v>
      </c>
      <c r="BJ19" s="6">
        <v>4.21</v>
      </c>
      <c r="BK19" s="6">
        <v>8</v>
      </c>
      <c r="BL19" s="6">
        <v>124</v>
      </c>
      <c r="BM19" s="6">
        <v>37.6</v>
      </c>
      <c r="BN19" s="6">
        <v>146</v>
      </c>
      <c r="BO19" s="6">
        <v>287</v>
      </c>
      <c r="BP19" s="6">
        <v>10.7</v>
      </c>
      <c r="BQ19" s="6">
        <v>14.4</v>
      </c>
      <c r="BR19" s="6">
        <v>25.6</v>
      </c>
      <c r="BS19" s="6">
        <v>94.9</v>
      </c>
      <c r="BT19" s="6">
        <v>39.1</v>
      </c>
      <c r="BU19" s="6">
        <v>21.9</v>
      </c>
      <c r="BV19" s="6">
        <v>17.600000000000001</v>
      </c>
      <c r="BW19" s="6">
        <v>116</v>
      </c>
      <c r="BX19" s="6">
        <v>121</v>
      </c>
      <c r="BY19" s="6">
        <v>12.5</v>
      </c>
      <c r="BZ19" s="6">
        <v>61.9</v>
      </c>
      <c r="CA19" s="6">
        <v>20.7</v>
      </c>
      <c r="CB19" s="6">
        <v>53.9</v>
      </c>
      <c r="CC19" s="6">
        <v>1620</v>
      </c>
      <c r="CD19" s="6">
        <v>41.5</v>
      </c>
      <c r="CE19" s="6">
        <v>20.6</v>
      </c>
      <c r="CF19" s="6">
        <v>10.4</v>
      </c>
      <c r="CG19" s="6">
        <v>32.5</v>
      </c>
      <c r="CH19" s="6">
        <v>48.1</v>
      </c>
      <c r="CI19" s="6">
        <v>16.3</v>
      </c>
      <c r="CJ19" s="6">
        <v>45.7</v>
      </c>
      <c r="CK19" s="6">
        <v>12.3</v>
      </c>
      <c r="CL19" s="6">
        <v>30.3</v>
      </c>
      <c r="CM19" s="6">
        <v>145</v>
      </c>
      <c r="CN19" s="6">
        <v>30.7</v>
      </c>
      <c r="CO19" s="6">
        <v>14</v>
      </c>
      <c r="CP19" s="6">
        <v>15.9</v>
      </c>
      <c r="CQ19" s="6">
        <v>17.5</v>
      </c>
      <c r="CR19" s="6">
        <v>64.5</v>
      </c>
      <c r="CS19" s="6">
        <v>34.5</v>
      </c>
      <c r="CT19" s="6">
        <v>41.4</v>
      </c>
      <c r="CU19" s="6" t="s">
        <v>191</v>
      </c>
      <c r="CV19" s="6">
        <v>23.4</v>
      </c>
      <c r="CW19" s="6">
        <v>50.7</v>
      </c>
      <c r="CX19" s="6">
        <v>10.6</v>
      </c>
      <c r="CY19" s="6">
        <v>17.899999999999999</v>
      </c>
      <c r="CZ19" s="6">
        <v>86.5</v>
      </c>
      <c r="DA19" s="6">
        <v>432</v>
      </c>
      <c r="DB19" s="6">
        <v>157</v>
      </c>
      <c r="DC19" s="6">
        <v>13.9</v>
      </c>
      <c r="DD19" s="6">
        <v>20.7</v>
      </c>
      <c r="DE19" s="6">
        <v>30.7</v>
      </c>
      <c r="DF19" s="6">
        <v>1.45</v>
      </c>
      <c r="DG19" s="6">
        <v>12.3</v>
      </c>
      <c r="DH19" s="6">
        <v>27</v>
      </c>
      <c r="DI19" s="6">
        <v>18.899999999999999</v>
      </c>
      <c r="DJ19" s="6">
        <v>29.7</v>
      </c>
      <c r="DK19" s="6">
        <v>8.33</v>
      </c>
      <c r="DL19" s="6">
        <v>28.4</v>
      </c>
      <c r="DM19" s="6">
        <v>4.17</v>
      </c>
      <c r="DN19" s="6">
        <v>96.8</v>
      </c>
      <c r="DO19" s="6">
        <v>63</v>
      </c>
      <c r="DP19" s="6">
        <v>84.6</v>
      </c>
      <c r="DQ19" s="6">
        <v>118</v>
      </c>
      <c r="DR19" s="6">
        <v>4.51</v>
      </c>
      <c r="DS19" s="6">
        <v>17.7</v>
      </c>
      <c r="DT19" s="6">
        <v>46.9</v>
      </c>
      <c r="DU19" s="6">
        <v>31.7</v>
      </c>
      <c r="DV19" s="6">
        <v>37.5</v>
      </c>
      <c r="DW19" s="6">
        <v>103</v>
      </c>
      <c r="DX19" s="6">
        <v>48.5</v>
      </c>
      <c r="DY19" s="6">
        <v>26.8</v>
      </c>
      <c r="DZ19" s="6">
        <v>20.2</v>
      </c>
      <c r="EA19" s="6">
        <v>15.6</v>
      </c>
      <c r="EB19" s="6">
        <v>334</v>
      </c>
      <c r="EC19" s="6">
        <v>4.55</v>
      </c>
      <c r="ED19" s="6">
        <v>3.7</v>
      </c>
      <c r="EE19" s="6">
        <v>34.4</v>
      </c>
      <c r="EF19" s="6">
        <v>31.2</v>
      </c>
      <c r="EG19" s="6">
        <v>136</v>
      </c>
      <c r="EH19" s="6">
        <v>710</v>
      </c>
      <c r="EI19" s="6">
        <v>313</v>
      </c>
      <c r="EJ19" s="6">
        <v>337</v>
      </c>
      <c r="EK19" s="6">
        <v>90</v>
      </c>
      <c r="EL19" s="6">
        <v>1.86</v>
      </c>
      <c r="EM19" s="6">
        <v>89</v>
      </c>
      <c r="EN19" s="6">
        <v>37.700000000000003</v>
      </c>
      <c r="EO19" s="6">
        <v>79</v>
      </c>
      <c r="EP19" s="6">
        <v>33.4</v>
      </c>
      <c r="EQ19" s="6">
        <v>188</v>
      </c>
      <c r="ER19" s="6">
        <v>63.8</v>
      </c>
      <c r="ES19" s="6">
        <v>48.2</v>
      </c>
      <c r="ET19" s="6">
        <v>29.8</v>
      </c>
      <c r="EU19" s="6">
        <v>62.5</v>
      </c>
      <c r="EV19" s="6">
        <v>7.81</v>
      </c>
      <c r="EW19" s="6">
        <v>58.3</v>
      </c>
      <c r="EX19" s="6">
        <v>428</v>
      </c>
      <c r="EY19" s="6">
        <v>1070</v>
      </c>
      <c r="EZ19" s="6">
        <v>46.5</v>
      </c>
      <c r="FA19" s="6">
        <v>10.3</v>
      </c>
      <c r="FB19" s="6">
        <v>6.43</v>
      </c>
      <c r="FC19" s="6">
        <v>12.7</v>
      </c>
      <c r="FD19" s="6">
        <v>20.100000000000001</v>
      </c>
      <c r="FE19" s="6">
        <v>93.5</v>
      </c>
      <c r="FF19" s="6">
        <v>442</v>
      </c>
      <c r="FG19" s="6">
        <v>44.6</v>
      </c>
      <c r="FH19" s="6">
        <v>50.6</v>
      </c>
      <c r="FI19" s="6">
        <v>367</v>
      </c>
      <c r="FJ19" s="6">
        <v>28.7</v>
      </c>
      <c r="FK19" s="6">
        <v>18</v>
      </c>
      <c r="FL19" s="6">
        <v>484</v>
      </c>
      <c r="FM19" s="6">
        <v>200</v>
      </c>
      <c r="FN19" s="6">
        <v>47.3</v>
      </c>
      <c r="FO19" s="6">
        <v>54.9</v>
      </c>
      <c r="FP19" s="6">
        <v>15</v>
      </c>
      <c r="FQ19" s="6">
        <v>33.299999999999997</v>
      </c>
      <c r="FR19" s="6">
        <v>10.6</v>
      </c>
      <c r="FS19" s="6">
        <v>17.5</v>
      </c>
      <c r="FT19" s="6">
        <v>510</v>
      </c>
      <c r="FU19" s="6">
        <v>112</v>
      </c>
      <c r="FV19" s="6">
        <v>681</v>
      </c>
      <c r="FW19" s="6">
        <v>47.4</v>
      </c>
      <c r="FX19" s="6">
        <v>100</v>
      </c>
      <c r="FY19" s="6">
        <v>26.2</v>
      </c>
      <c r="FZ19" s="6">
        <v>17.100000000000001</v>
      </c>
      <c r="GA19" s="6">
        <v>15.4</v>
      </c>
      <c r="GB19" s="6">
        <v>145</v>
      </c>
      <c r="GC19" s="6">
        <v>273</v>
      </c>
      <c r="GD19" s="6">
        <v>65.5</v>
      </c>
      <c r="GE19" s="6">
        <v>19.7</v>
      </c>
      <c r="GF19" s="6">
        <v>142</v>
      </c>
      <c r="GG19" s="6">
        <v>426</v>
      </c>
      <c r="GH19" s="6">
        <v>87.5</v>
      </c>
      <c r="GI19" s="6">
        <v>52.1</v>
      </c>
    </row>
    <row r="20" spans="1:191" x14ac:dyDescent="0.3">
      <c r="A20" s="6">
        <v>1979</v>
      </c>
      <c r="B20" s="6">
        <v>22.6</v>
      </c>
      <c r="C20" s="6">
        <v>38.200000000000003</v>
      </c>
      <c r="D20" s="6">
        <v>27.1</v>
      </c>
      <c r="E20" s="6">
        <v>82.5</v>
      </c>
      <c r="F20" s="6">
        <v>390</v>
      </c>
      <c r="G20" s="6">
        <v>159</v>
      </c>
      <c r="H20" s="6">
        <v>85</v>
      </c>
      <c r="I20" s="6">
        <v>120</v>
      </c>
      <c r="J20" s="6">
        <v>295</v>
      </c>
      <c r="K20" s="6">
        <v>86.5</v>
      </c>
      <c r="L20" s="6">
        <v>19.899999999999999</v>
      </c>
      <c r="M20" s="6" t="s">
        <v>191</v>
      </c>
      <c r="N20" s="6">
        <v>59.6</v>
      </c>
      <c r="O20" s="6">
        <v>42.2</v>
      </c>
      <c r="P20" s="6">
        <v>23.6</v>
      </c>
      <c r="Q20" s="6">
        <v>5.24</v>
      </c>
      <c r="R20" s="6">
        <v>16.100000000000001</v>
      </c>
      <c r="S20" s="6">
        <v>188</v>
      </c>
      <c r="T20" s="6">
        <v>6.73</v>
      </c>
      <c r="U20" s="6">
        <v>31.4</v>
      </c>
      <c r="V20" s="6">
        <v>33.4</v>
      </c>
      <c r="W20" s="6">
        <v>134</v>
      </c>
      <c r="X20" s="6">
        <v>33.4</v>
      </c>
      <c r="Y20" s="6">
        <v>114</v>
      </c>
      <c r="Z20" s="6">
        <v>0.78300000000000003</v>
      </c>
      <c r="AA20" s="6">
        <v>25.2</v>
      </c>
      <c r="AB20" s="6">
        <v>10</v>
      </c>
      <c r="AC20" s="6">
        <v>2.88</v>
      </c>
      <c r="AD20" s="6">
        <v>3.53</v>
      </c>
      <c r="AE20" s="6">
        <v>6.98</v>
      </c>
      <c r="AF20" s="6">
        <v>3.4</v>
      </c>
      <c r="AG20" s="6">
        <v>15.9</v>
      </c>
      <c r="AH20" s="6">
        <v>2.82</v>
      </c>
      <c r="AI20" s="6">
        <v>1.52</v>
      </c>
      <c r="AJ20" s="6">
        <v>0.88500000000000001</v>
      </c>
      <c r="AK20" s="6">
        <v>10.1</v>
      </c>
      <c r="AL20" s="6">
        <v>1.57</v>
      </c>
      <c r="AM20" s="6">
        <v>7.37</v>
      </c>
      <c r="AN20" s="6">
        <v>23.6</v>
      </c>
      <c r="AO20" s="6">
        <v>4.42</v>
      </c>
      <c r="AP20" s="6">
        <v>36.200000000000003</v>
      </c>
      <c r="AQ20" s="6">
        <v>40.9</v>
      </c>
      <c r="AR20" s="6">
        <v>6.08</v>
      </c>
      <c r="AS20" s="6">
        <v>4.04</v>
      </c>
      <c r="AT20" s="6">
        <v>18.7</v>
      </c>
      <c r="AU20" s="6">
        <v>11.2</v>
      </c>
      <c r="AV20" s="6">
        <v>3.43</v>
      </c>
      <c r="AW20" s="6">
        <v>15.5</v>
      </c>
      <c r="AX20" s="6">
        <v>15.3</v>
      </c>
      <c r="AY20" s="6">
        <v>6.75</v>
      </c>
      <c r="AZ20" s="6">
        <v>12.4</v>
      </c>
      <c r="BA20" s="6">
        <v>13.6</v>
      </c>
      <c r="BB20" s="6">
        <v>18.600000000000001</v>
      </c>
      <c r="BC20" s="6">
        <v>62.9</v>
      </c>
      <c r="BD20" s="6">
        <v>17.3</v>
      </c>
      <c r="BE20" s="6">
        <v>17</v>
      </c>
      <c r="BF20" s="6">
        <v>19</v>
      </c>
      <c r="BG20" s="6">
        <v>131</v>
      </c>
      <c r="BH20" s="6">
        <v>7.99</v>
      </c>
      <c r="BI20" s="6">
        <v>5.0199999999999996</v>
      </c>
      <c r="BJ20" s="6">
        <v>1.64</v>
      </c>
      <c r="BK20" s="6">
        <v>7.21</v>
      </c>
      <c r="BL20" s="6">
        <v>127</v>
      </c>
      <c r="BM20" s="6">
        <v>35.6</v>
      </c>
      <c r="BN20" s="6">
        <v>143</v>
      </c>
      <c r="BO20" s="6">
        <v>255</v>
      </c>
      <c r="BP20" s="6">
        <v>11.5</v>
      </c>
      <c r="BQ20" s="6">
        <v>7.75</v>
      </c>
      <c r="BR20" s="6">
        <v>22.6</v>
      </c>
      <c r="BS20" s="6">
        <v>134</v>
      </c>
      <c r="BT20" s="6">
        <v>30.2</v>
      </c>
      <c r="BU20" s="6">
        <v>22.7</v>
      </c>
      <c r="BV20" s="6">
        <v>15.6</v>
      </c>
      <c r="BW20" s="6">
        <v>130</v>
      </c>
      <c r="BX20" s="6">
        <v>151</v>
      </c>
      <c r="BY20" s="6">
        <v>15.5</v>
      </c>
      <c r="BZ20" s="6">
        <v>66.5</v>
      </c>
      <c r="CA20" s="6">
        <v>25.7</v>
      </c>
      <c r="CB20" s="6">
        <v>48</v>
      </c>
      <c r="CC20" s="6">
        <v>1490</v>
      </c>
      <c r="CD20" s="6">
        <v>49.1</v>
      </c>
      <c r="CE20" s="6">
        <v>19.3</v>
      </c>
      <c r="CF20" s="6">
        <v>3.78</v>
      </c>
      <c r="CG20" s="6">
        <v>18.7</v>
      </c>
      <c r="CH20" s="6">
        <v>36</v>
      </c>
      <c r="CI20" s="6">
        <v>34.6</v>
      </c>
      <c r="CJ20" s="6">
        <v>125</v>
      </c>
      <c r="CK20" s="6" t="s">
        <v>191</v>
      </c>
      <c r="CL20" s="6">
        <v>33.5</v>
      </c>
      <c r="CM20" s="6">
        <v>136</v>
      </c>
      <c r="CN20" s="6">
        <v>20.7</v>
      </c>
      <c r="CO20" s="6">
        <v>13.4</v>
      </c>
      <c r="CP20" s="6">
        <v>13.5</v>
      </c>
      <c r="CQ20" s="6">
        <v>6.1</v>
      </c>
      <c r="CR20" s="6">
        <v>30.9</v>
      </c>
      <c r="CS20" s="6">
        <v>42.9</v>
      </c>
      <c r="CT20" s="6">
        <v>25.3</v>
      </c>
      <c r="CU20" s="6" t="s">
        <v>191</v>
      </c>
      <c r="CV20" s="6">
        <v>15.8</v>
      </c>
      <c r="CW20" s="6">
        <v>38.4</v>
      </c>
      <c r="CX20" s="6">
        <v>6.1</v>
      </c>
      <c r="CY20" s="6">
        <v>5.85</v>
      </c>
      <c r="CZ20" s="6">
        <v>27.4</v>
      </c>
      <c r="DA20" s="6">
        <v>166</v>
      </c>
      <c r="DB20" s="6">
        <v>56.3</v>
      </c>
      <c r="DC20" s="6">
        <v>9.27</v>
      </c>
      <c r="DD20" s="6">
        <v>23.9</v>
      </c>
      <c r="DE20" s="6">
        <v>13.5</v>
      </c>
      <c r="DF20" s="6">
        <v>21.2</v>
      </c>
      <c r="DG20" s="6">
        <v>7.62</v>
      </c>
      <c r="DH20" s="6">
        <v>39.200000000000003</v>
      </c>
      <c r="DI20" s="6">
        <v>28.7</v>
      </c>
      <c r="DJ20" s="6">
        <v>14.6</v>
      </c>
      <c r="DK20" s="6">
        <v>4.75</v>
      </c>
      <c r="DL20" s="6">
        <v>26.4</v>
      </c>
      <c r="DM20" s="6">
        <v>1.89</v>
      </c>
      <c r="DN20" s="6">
        <v>51.5</v>
      </c>
      <c r="DO20" s="6">
        <v>63.8</v>
      </c>
      <c r="DP20" s="6">
        <v>117</v>
      </c>
      <c r="DQ20" s="6">
        <v>69.5</v>
      </c>
      <c r="DR20" s="6">
        <v>5.05</v>
      </c>
      <c r="DS20" s="6">
        <v>25</v>
      </c>
      <c r="DT20" s="6">
        <v>53.3</v>
      </c>
      <c r="DU20" s="6">
        <v>47.1</v>
      </c>
      <c r="DV20" s="6">
        <v>37.5</v>
      </c>
      <c r="DW20" s="6">
        <v>102</v>
      </c>
      <c r="DX20" s="6">
        <v>63.3</v>
      </c>
      <c r="DY20" s="6">
        <v>27.1</v>
      </c>
      <c r="DZ20" s="6">
        <v>27.8</v>
      </c>
      <c r="EA20" s="6">
        <v>13.9</v>
      </c>
      <c r="EB20" s="6">
        <v>438</v>
      </c>
      <c r="EC20" s="6">
        <v>5.62</v>
      </c>
      <c r="ED20" s="6">
        <v>3.41</v>
      </c>
      <c r="EE20" s="6">
        <v>17.3</v>
      </c>
      <c r="EF20" s="6">
        <v>19.600000000000001</v>
      </c>
      <c r="EG20" s="6">
        <v>2.82</v>
      </c>
      <c r="EH20" s="6">
        <v>478</v>
      </c>
      <c r="EI20" s="6">
        <v>387</v>
      </c>
      <c r="EJ20" s="6">
        <v>235</v>
      </c>
      <c r="EK20" s="6">
        <v>97.5</v>
      </c>
      <c r="EL20" s="6">
        <v>2.19</v>
      </c>
      <c r="EM20" s="6">
        <v>85</v>
      </c>
      <c r="EN20" s="6">
        <v>39.4</v>
      </c>
      <c r="EO20" s="6">
        <v>84</v>
      </c>
      <c r="EP20" s="6">
        <v>44.8</v>
      </c>
      <c r="EQ20" s="6">
        <v>201</v>
      </c>
      <c r="ER20" s="6">
        <v>48.7</v>
      </c>
      <c r="ES20" s="6">
        <v>42.2</v>
      </c>
      <c r="ET20" s="6">
        <v>19.8</v>
      </c>
      <c r="EU20" s="6">
        <v>44.7</v>
      </c>
      <c r="EV20" s="6">
        <v>6.73</v>
      </c>
      <c r="EW20" s="6">
        <v>61</v>
      </c>
      <c r="EX20" s="6">
        <v>367</v>
      </c>
      <c r="EY20" s="6">
        <v>908</v>
      </c>
      <c r="EZ20" s="6">
        <v>32.5</v>
      </c>
      <c r="FA20" s="6">
        <v>5.99</v>
      </c>
      <c r="FB20" s="6">
        <v>3.44</v>
      </c>
      <c r="FC20" s="6">
        <v>7.36</v>
      </c>
      <c r="FD20" s="6">
        <v>6.83</v>
      </c>
      <c r="FE20" s="6">
        <v>42.9</v>
      </c>
      <c r="FF20" s="6">
        <v>247</v>
      </c>
      <c r="FG20" s="6">
        <v>40.5</v>
      </c>
      <c r="FH20" s="6">
        <v>55.8</v>
      </c>
      <c r="FI20" s="6">
        <v>438</v>
      </c>
      <c r="FJ20" s="6">
        <v>26.6</v>
      </c>
      <c r="FK20" s="6">
        <v>19.600000000000001</v>
      </c>
      <c r="FL20" s="6">
        <v>463</v>
      </c>
      <c r="FM20" s="6">
        <v>146</v>
      </c>
      <c r="FN20" s="6">
        <v>22.1</v>
      </c>
      <c r="FO20" s="6">
        <v>26.7</v>
      </c>
      <c r="FP20" s="6">
        <v>7.27</v>
      </c>
      <c r="FQ20" s="6">
        <v>14.3</v>
      </c>
      <c r="FR20" s="6">
        <v>4.9000000000000004</v>
      </c>
      <c r="FS20" s="6">
        <v>7.23</v>
      </c>
      <c r="FT20" s="6">
        <v>130</v>
      </c>
      <c r="FU20" s="6">
        <v>74</v>
      </c>
      <c r="FV20" s="6">
        <v>479</v>
      </c>
      <c r="FW20" s="6">
        <v>218</v>
      </c>
      <c r="FX20" s="6">
        <v>105</v>
      </c>
      <c r="FY20" s="6">
        <v>39.5</v>
      </c>
      <c r="FZ20" s="6">
        <v>15.7</v>
      </c>
      <c r="GA20" s="6">
        <v>10.3</v>
      </c>
      <c r="GB20" s="6">
        <v>83</v>
      </c>
      <c r="GC20" s="6">
        <v>225</v>
      </c>
      <c r="GD20" s="6">
        <v>87.7</v>
      </c>
      <c r="GE20" s="6">
        <v>1.62</v>
      </c>
      <c r="GF20" s="6">
        <v>33.6</v>
      </c>
      <c r="GG20" s="6">
        <v>225</v>
      </c>
      <c r="GH20" s="6">
        <v>31.4</v>
      </c>
      <c r="GI20" s="6">
        <v>29.1</v>
      </c>
    </row>
    <row r="21" spans="1:191" x14ac:dyDescent="0.3">
      <c r="A21" s="6">
        <v>1980</v>
      </c>
      <c r="B21" s="6">
        <v>19.899999999999999</v>
      </c>
      <c r="C21" s="6">
        <v>49.8</v>
      </c>
      <c r="D21" s="6">
        <v>29.5</v>
      </c>
      <c r="E21" s="6">
        <v>92.4</v>
      </c>
      <c r="F21" s="6">
        <v>377</v>
      </c>
      <c r="G21" s="6">
        <v>167</v>
      </c>
      <c r="H21" s="6">
        <v>59.9</v>
      </c>
      <c r="I21" s="6">
        <v>111</v>
      </c>
      <c r="J21" s="6">
        <v>410</v>
      </c>
      <c r="K21" s="6">
        <v>98.8</v>
      </c>
      <c r="L21" s="6">
        <v>31.3</v>
      </c>
      <c r="M21" s="6" t="s">
        <v>191</v>
      </c>
      <c r="N21" s="6">
        <v>85.4</v>
      </c>
      <c r="O21" s="6">
        <v>59.8</v>
      </c>
      <c r="P21" s="6">
        <v>26.3</v>
      </c>
      <c r="Q21" s="6">
        <v>5.26</v>
      </c>
      <c r="R21" s="6">
        <v>27.1</v>
      </c>
      <c r="S21" s="6">
        <v>174</v>
      </c>
      <c r="T21" s="6">
        <v>6.87</v>
      </c>
      <c r="U21" s="6">
        <v>24.7</v>
      </c>
      <c r="V21" s="6">
        <v>36.299999999999997</v>
      </c>
      <c r="W21" s="6">
        <v>177</v>
      </c>
      <c r="X21" s="6">
        <v>36.299999999999997</v>
      </c>
      <c r="Y21" s="6">
        <v>155</v>
      </c>
      <c r="Z21" s="6">
        <v>1.24</v>
      </c>
      <c r="AA21" s="6">
        <v>21.7</v>
      </c>
      <c r="AB21" s="6">
        <v>12.1</v>
      </c>
      <c r="AC21" s="6">
        <v>3.57</v>
      </c>
      <c r="AD21" s="6">
        <v>3.46</v>
      </c>
      <c r="AE21" s="6">
        <v>5.47</v>
      </c>
      <c r="AF21" s="6">
        <v>4.7699999999999996</v>
      </c>
      <c r="AG21" s="6">
        <v>24.6</v>
      </c>
      <c r="AH21" s="6">
        <v>4.8600000000000003</v>
      </c>
      <c r="AI21" s="6">
        <v>3.4</v>
      </c>
      <c r="AJ21" s="6">
        <v>1.41</v>
      </c>
      <c r="AK21" s="6">
        <v>10.199999999999999</v>
      </c>
      <c r="AL21" s="6">
        <v>1.04</v>
      </c>
      <c r="AM21" s="6">
        <v>6.39</v>
      </c>
      <c r="AN21" s="6">
        <v>19.100000000000001</v>
      </c>
      <c r="AO21" s="6">
        <v>4.26</v>
      </c>
      <c r="AP21" s="6">
        <v>24.1</v>
      </c>
      <c r="AQ21" s="6">
        <v>35.700000000000003</v>
      </c>
      <c r="AR21" s="6">
        <v>10.8</v>
      </c>
      <c r="AS21" s="6">
        <v>3</v>
      </c>
      <c r="AT21" s="6">
        <v>11.2</v>
      </c>
      <c r="AU21" s="6">
        <v>8.41</v>
      </c>
      <c r="AV21" s="6">
        <v>2.33</v>
      </c>
      <c r="AW21" s="6">
        <v>64.400000000000006</v>
      </c>
      <c r="AX21" s="6">
        <v>250</v>
      </c>
      <c r="AY21" s="6">
        <v>33.299999999999997</v>
      </c>
      <c r="AZ21" s="6">
        <v>24.2</v>
      </c>
      <c r="BA21" s="6">
        <v>72.5</v>
      </c>
      <c r="BB21" s="6">
        <v>31.6</v>
      </c>
      <c r="BC21" s="6">
        <v>58.9</v>
      </c>
      <c r="BD21" s="6">
        <v>16.399999999999999</v>
      </c>
      <c r="BE21" s="6">
        <v>10.199999999999999</v>
      </c>
      <c r="BF21" s="6">
        <v>44.1</v>
      </c>
      <c r="BG21" s="6" t="s">
        <v>191</v>
      </c>
      <c r="BH21" s="6">
        <v>4.55</v>
      </c>
      <c r="BI21" s="6">
        <v>6.57</v>
      </c>
      <c r="BJ21" s="6">
        <v>2.25</v>
      </c>
      <c r="BK21" s="6">
        <v>5.17</v>
      </c>
      <c r="BL21" s="6">
        <v>129</v>
      </c>
      <c r="BM21" s="6">
        <v>37.700000000000003</v>
      </c>
      <c r="BN21" s="6">
        <v>113</v>
      </c>
      <c r="BO21" s="6">
        <v>84.5</v>
      </c>
      <c r="BP21" s="6">
        <v>20.8</v>
      </c>
      <c r="BQ21" s="6">
        <v>9</v>
      </c>
      <c r="BR21" s="6">
        <v>13.9</v>
      </c>
      <c r="BS21" s="6">
        <v>57.5</v>
      </c>
      <c r="BT21" s="6">
        <v>22.2</v>
      </c>
      <c r="BU21" s="6">
        <v>18.5</v>
      </c>
      <c r="BV21" s="6">
        <v>16.3</v>
      </c>
      <c r="BW21" s="6">
        <v>101</v>
      </c>
      <c r="BX21" s="6">
        <v>112</v>
      </c>
      <c r="BY21" s="6">
        <v>8.41</v>
      </c>
      <c r="BZ21" s="6">
        <v>40.9</v>
      </c>
      <c r="CA21" s="6">
        <v>21.1</v>
      </c>
      <c r="CB21" s="6">
        <v>24.2</v>
      </c>
      <c r="CC21" s="6">
        <v>1420</v>
      </c>
      <c r="CD21" s="6">
        <v>28.3</v>
      </c>
      <c r="CE21" s="6">
        <v>24</v>
      </c>
      <c r="CF21" s="6">
        <v>7.93</v>
      </c>
      <c r="CG21" s="6">
        <v>27.8</v>
      </c>
      <c r="CH21" s="6">
        <v>30</v>
      </c>
      <c r="CI21" s="6">
        <v>35.1</v>
      </c>
      <c r="CJ21" s="6">
        <v>110</v>
      </c>
      <c r="CK21" s="6">
        <v>53.2</v>
      </c>
      <c r="CL21" s="6">
        <v>31.1</v>
      </c>
      <c r="CM21" s="6">
        <v>174</v>
      </c>
      <c r="CN21" s="6">
        <v>24.1</v>
      </c>
      <c r="CO21" s="6">
        <v>20</v>
      </c>
      <c r="CP21" s="6">
        <v>16.899999999999999</v>
      </c>
      <c r="CQ21" s="6">
        <v>3.75</v>
      </c>
      <c r="CR21" s="6">
        <v>55</v>
      </c>
      <c r="CS21" s="6">
        <v>19.2</v>
      </c>
      <c r="CT21" s="6">
        <v>21.9</v>
      </c>
      <c r="CU21" s="6" t="s">
        <v>191</v>
      </c>
      <c r="CV21" s="6">
        <v>17.7</v>
      </c>
      <c r="CW21" s="6">
        <v>34.799999999999997</v>
      </c>
      <c r="CX21" s="6">
        <v>6.85</v>
      </c>
      <c r="CY21" s="6">
        <v>17.8</v>
      </c>
      <c r="CZ21" s="6">
        <v>68.5</v>
      </c>
      <c r="DA21" s="6">
        <v>337</v>
      </c>
      <c r="DB21" s="6">
        <v>205</v>
      </c>
      <c r="DC21" s="6">
        <v>22.7</v>
      </c>
      <c r="DD21" s="6">
        <v>31.1</v>
      </c>
      <c r="DE21" s="6">
        <v>44.7</v>
      </c>
      <c r="DF21" s="6">
        <v>78.3</v>
      </c>
      <c r="DG21" s="6">
        <v>15</v>
      </c>
      <c r="DH21" s="6">
        <v>45.6</v>
      </c>
      <c r="DI21" s="6">
        <v>23.7</v>
      </c>
      <c r="DJ21" s="6">
        <v>34.700000000000003</v>
      </c>
      <c r="DK21" s="6">
        <v>9.44</v>
      </c>
      <c r="DL21" s="6">
        <v>39.4</v>
      </c>
      <c r="DM21" s="6">
        <v>2.0099999999999998</v>
      </c>
      <c r="DN21" s="6">
        <v>75.400000000000006</v>
      </c>
      <c r="DO21" s="6">
        <v>52.6</v>
      </c>
      <c r="DP21" s="6">
        <v>127</v>
      </c>
      <c r="DQ21" s="6">
        <v>168</v>
      </c>
      <c r="DR21" s="6">
        <v>5.8</v>
      </c>
      <c r="DS21" s="6">
        <v>20.6</v>
      </c>
      <c r="DT21" s="6">
        <v>47.4</v>
      </c>
      <c r="DU21" s="6">
        <v>39.200000000000003</v>
      </c>
      <c r="DV21" s="6">
        <v>47.5</v>
      </c>
      <c r="DW21" s="6">
        <v>128</v>
      </c>
      <c r="DX21" s="6">
        <v>62.3</v>
      </c>
      <c r="DY21" s="6">
        <v>27.2</v>
      </c>
      <c r="DZ21" s="6">
        <v>14.1</v>
      </c>
      <c r="EA21" s="6">
        <v>11.7</v>
      </c>
      <c r="EB21" s="6">
        <v>362</v>
      </c>
      <c r="EC21" s="6">
        <v>5.32</v>
      </c>
      <c r="ED21" s="6">
        <v>2.48</v>
      </c>
      <c r="EE21" s="6">
        <v>14.6</v>
      </c>
      <c r="EF21" s="6">
        <v>15.1</v>
      </c>
      <c r="EG21" s="6" t="s">
        <v>191</v>
      </c>
      <c r="EH21" s="6">
        <v>575</v>
      </c>
      <c r="EI21" s="6">
        <v>236</v>
      </c>
      <c r="EJ21" s="6">
        <v>233</v>
      </c>
      <c r="EK21" s="6">
        <v>49</v>
      </c>
      <c r="EL21" s="6">
        <v>0.91</v>
      </c>
      <c r="EM21" s="6">
        <v>52</v>
      </c>
      <c r="EN21" s="6">
        <v>48.7</v>
      </c>
      <c r="EO21" s="6">
        <v>88.5</v>
      </c>
      <c r="EP21" s="6">
        <v>51.6</v>
      </c>
      <c r="EQ21" s="6">
        <v>209</v>
      </c>
      <c r="ER21" s="6">
        <v>63.4</v>
      </c>
      <c r="ES21" s="6">
        <v>45.7</v>
      </c>
      <c r="ET21" s="6">
        <v>37.299999999999997</v>
      </c>
      <c r="EU21" s="6">
        <v>68</v>
      </c>
      <c r="EV21" s="6">
        <v>6.73</v>
      </c>
      <c r="EW21" s="6">
        <v>55.9</v>
      </c>
      <c r="EX21" s="6">
        <v>382</v>
      </c>
      <c r="EY21" s="6">
        <v>1110</v>
      </c>
      <c r="EZ21" s="6">
        <v>29.8</v>
      </c>
      <c r="FA21" s="6">
        <v>5.17</v>
      </c>
      <c r="FB21" s="6">
        <v>5.07</v>
      </c>
      <c r="FC21" s="6">
        <v>11.1</v>
      </c>
      <c r="FD21" s="6">
        <v>10.7</v>
      </c>
      <c r="FE21" s="6">
        <v>70.5</v>
      </c>
      <c r="FF21" s="6">
        <v>419</v>
      </c>
      <c r="FG21" s="6">
        <v>40.4</v>
      </c>
      <c r="FH21" s="6">
        <v>64.7</v>
      </c>
      <c r="FI21" s="6">
        <v>394</v>
      </c>
      <c r="FJ21" s="6">
        <v>21.5</v>
      </c>
      <c r="FK21" s="6">
        <v>14.1</v>
      </c>
      <c r="FL21" s="6">
        <v>394</v>
      </c>
      <c r="FM21" s="6">
        <v>217</v>
      </c>
      <c r="FN21" s="6">
        <v>28.4</v>
      </c>
      <c r="FO21" s="6">
        <v>32.1</v>
      </c>
      <c r="FP21" s="6">
        <v>8.56</v>
      </c>
      <c r="FQ21" s="6">
        <v>16.5</v>
      </c>
      <c r="FR21" s="6">
        <v>6.33</v>
      </c>
      <c r="FS21" s="6">
        <v>17</v>
      </c>
      <c r="FT21" s="6">
        <v>191</v>
      </c>
      <c r="FU21" s="6">
        <v>68.7</v>
      </c>
      <c r="FV21" s="6">
        <v>399</v>
      </c>
      <c r="FW21" s="6">
        <v>36.4</v>
      </c>
      <c r="FX21" s="6">
        <v>210</v>
      </c>
      <c r="FY21" s="6">
        <v>16.600000000000001</v>
      </c>
      <c r="FZ21" s="6">
        <v>19.3</v>
      </c>
      <c r="GA21" s="6">
        <v>9.8000000000000007</v>
      </c>
      <c r="GB21" s="6">
        <v>115</v>
      </c>
      <c r="GC21" s="6">
        <v>356</v>
      </c>
      <c r="GD21" s="6">
        <v>83.9</v>
      </c>
      <c r="GE21" s="6">
        <v>8.0399999999999991</v>
      </c>
      <c r="GF21" s="6">
        <v>78.3</v>
      </c>
      <c r="GG21" s="6">
        <v>434</v>
      </c>
      <c r="GH21" s="6">
        <v>75.7</v>
      </c>
      <c r="GI21" s="6">
        <v>83.3</v>
      </c>
    </row>
    <row r="22" spans="1:191" x14ac:dyDescent="0.3">
      <c r="A22" s="6">
        <v>1981</v>
      </c>
      <c r="B22" s="6">
        <v>16.3</v>
      </c>
      <c r="C22" s="6">
        <v>32.5</v>
      </c>
      <c r="D22" s="6">
        <v>23.1</v>
      </c>
      <c r="E22" s="6">
        <v>63.9</v>
      </c>
      <c r="F22" s="6">
        <v>239</v>
      </c>
      <c r="G22" s="6">
        <v>105</v>
      </c>
      <c r="H22" s="6">
        <v>46.7</v>
      </c>
      <c r="I22" s="6">
        <v>76.7</v>
      </c>
      <c r="J22" s="6">
        <v>206</v>
      </c>
      <c r="K22" s="6">
        <v>104</v>
      </c>
      <c r="L22" s="6">
        <v>19.2</v>
      </c>
      <c r="M22" s="6">
        <v>1.36</v>
      </c>
      <c r="N22" s="6">
        <v>50.6</v>
      </c>
      <c r="O22" s="6">
        <v>43.8</v>
      </c>
      <c r="P22" s="6">
        <v>31</v>
      </c>
      <c r="Q22" s="6">
        <v>6.07</v>
      </c>
      <c r="R22" s="6">
        <v>25.7</v>
      </c>
      <c r="S22" s="6">
        <v>129</v>
      </c>
      <c r="T22" s="6">
        <v>4.3499999999999996</v>
      </c>
      <c r="U22" s="6">
        <v>21.9</v>
      </c>
      <c r="V22" s="6">
        <v>34.5</v>
      </c>
      <c r="W22" s="6">
        <v>166</v>
      </c>
      <c r="X22" s="6">
        <v>34.5</v>
      </c>
      <c r="Y22" s="6">
        <v>126</v>
      </c>
      <c r="Z22" s="6">
        <v>1.1100000000000001</v>
      </c>
      <c r="AA22" s="6">
        <v>22.9</v>
      </c>
      <c r="AB22" s="6">
        <v>13.6</v>
      </c>
      <c r="AC22" s="6">
        <v>6.44</v>
      </c>
      <c r="AD22" s="6">
        <v>5.51</v>
      </c>
      <c r="AE22" s="6">
        <v>16.399999999999999</v>
      </c>
      <c r="AF22" s="6">
        <v>2.39</v>
      </c>
      <c r="AG22" s="6">
        <v>12.1</v>
      </c>
      <c r="AH22" s="6">
        <v>2.31</v>
      </c>
      <c r="AI22" s="6">
        <v>1.24</v>
      </c>
      <c r="AJ22" s="6">
        <v>0.81200000000000006</v>
      </c>
      <c r="AK22" s="6">
        <v>7.55</v>
      </c>
      <c r="AL22" s="6">
        <v>1.05</v>
      </c>
      <c r="AM22" s="6">
        <v>4.91</v>
      </c>
      <c r="AN22" s="6">
        <v>18.899999999999999</v>
      </c>
      <c r="AO22" s="6">
        <v>3.71</v>
      </c>
      <c r="AP22" s="6">
        <v>62.5</v>
      </c>
      <c r="AQ22" s="6">
        <v>47.7</v>
      </c>
      <c r="AR22" s="6">
        <v>30.4</v>
      </c>
      <c r="AS22" s="6">
        <v>4.07</v>
      </c>
      <c r="AT22" s="6">
        <v>20.8</v>
      </c>
      <c r="AU22" s="6">
        <v>5.73</v>
      </c>
      <c r="AV22" s="6">
        <v>4.42</v>
      </c>
      <c r="AW22" s="6">
        <v>43.5</v>
      </c>
      <c r="AX22" s="6">
        <v>59.5</v>
      </c>
      <c r="AY22" s="6">
        <v>21.7</v>
      </c>
      <c r="AZ22" s="6">
        <v>32.299999999999997</v>
      </c>
      <c r="BA22" s="6">
        <v>20.8</v>
      </c>
      <c r="BB22" s="6">
        <v>24.7</v>
      </c>
      <c r="BC22" s="6">
        <v>71.5</v>
      </c>
      <c r="BD22" s="6">
        <v>23.4</v>
      </c>
      <c r="BE22" s="6">
        <v>24.7</v>
      </c>
      <c r="BF22" s="6">
        <v>26.4</v>
      </c>
      <c r="BG22" s="6" t="s">
        <v>191</v>
      </c>
      <c r="BH22" s="6">
        <v>4.58</v>
      </c>
      <c r="BI22" s="6">
        <v>9.67</v>
      </c>
      <c r="BJ22" s="6">
        <v>3.84</v>
      </c>
      <c r="BK22" s="6">
        <v>5.48</v>
      </c>
      <c r="BL22" s="6">
        <v>150</v>
      </c>
      <c r="BM22" s="6">
        <v>41.9</v>
      </c>
      <c r="BN22" s="6">
        <v>104</v>
      </c>
      <c r="BO22" s="6">
        <v>95</v>
      </c>
      <c r="BP22" s="6">
        <v>3.09</v>
      </c>
      <c r="BQ22" s="6">
        <v>10.6</v>
      </c>
      <c r="BR22" s="6">
        <v>16.5</v>
      </c>
      <c r="BS22" s="6">
        <v>155</v>
      </c>
      <c r="BT22" s="6">
        <v>31.9</v>
      </c>
      <c r="BU22" s="6">
        <v>17.600000000000001</v>
      </c>
      <c r="BV22" s="6">
        <v>15.1</v>
      </c>
      <c r="BW22" s="6">
        <v>108</v>
      </c>
      <c r="BX22" s="6">
        <v>119</v>
      </c>
      <c r="BY22" s="6">
        <v>12</v>
      </c>
      <c r="BZ22" s="6">
        <v>56.5</v>
      </c>
      <c r="CA22" s="6">
        <v>24.6</v>
      </c>
      <c r="CB22" s="6">
        <v>35.1</v>
      </c>
      <c r="CC22" s="6">
        <v>1480</v>
      </c>
      <c r="CD22" s="6">
        <v>18.899999999999999</v>
      </c>
      <c r="CE22" s="6">
        <v>14.3</v>
      </c>
      <c r="CF22" s="6">
        <v>2.4300000000000002</v>
      </c>
      <c r="CG22" s="6">
        <v>30.1</v>
      </c>
      <c r="CH22" s="6">
        <v>29.3</v>
      </c>
      <c r="CI22" s="6">
        <v>13.1</v>
      </c>
      <c r="CJ22" s="6">
        <v>63</v>
      </c>
      <c r="CK22" s="6">
        <v>49.4</v>
      </c>
      <c r="CL22" s="6">
        <v>30.4</v>
      </c>
      <c r="CM22" s="6">
        <v>49.2</v>
      </c>
      <c r="CN22" s="6">
        <v>29.1</v>
      </c>
      <c r="CO22" s="6">
        <v>7.64</v>
      </c>
      <c r="CP22" s="6">
        <v>7.64</v>
      </c>
      <c r="CQ22" s="6">
        <v>10.7</v>
      </c>
      <c r="CR22" s="6">
        <v>99.5</v>
      </c>
      <c r="CS22" s="6">
        <v>32</v>
      </c>
      <c r="CT22" s="6">
        <v>29.4</v>
      </c>
      <c r="CU22" s="6" t="s">
        <v>191</v>
      </c>
      <c r="CV22" s="6">
        <v>21.9</v>
      </c>
      <c r="CW22" s="6">
        <v>59.1</v>
      </c>
      <c r="CX22" s="6">
        <v>10.3</v>
      </c>
      <c r="CY22" s="6">
        <v>7.7</v>
      </c>
      <c r="CZ22" s="6">
        <v>44.8</v>
      </c>
      <c r="DA22" s="6">
        <v>196</v>
      </c>
      <c r="DB22" s="6">
        <v>58.1</v>
      </c>
      <c r="DC22" s="6">
        <v>10.8</v>
      </c>
      <c r="DD22" s="6">
        <v>8.7899999999999991</v>
      </c>
      <c r="DE22" s="6">
        <v>21.6</v>
      </c>
      <c r="DF22" s="6">
        <v>50.4</v>
      </c>
      <c r="DG22" s="6">
        <v>11.3</v>
      </c>
      <c r="DH22" s="6">
        <v>35.9</v>
      </c>
      <c r="DI22" s="6">
        <v>20</v>
      </c>
      <c r="DJ22" s="6">
        <v>28.8</v>
      </c>
      <c r="DK22" s="6">
        <v>9.91</v>
      </c>
      <c r="DL22" s="6">
        <v>27.8</v>
      </c>
      <c r="DM22" s="6">
        <v>4.09</v>
      </c>
      <c r="DN22" s="6">
        <v>119</v>
      </c>
      <c r="DO22" s="6">
        <v>66.3</v>
      </c>
      <c r="DP22" s="6">
        <v>67.7</v>
      </c>
      <c r="DQ22" s="6">
        <v>84</v>
      </c>
      <c r="DR22" s="6">
        <v>8.5</v>
      </c>
      <c r="DS22" s="6">
        <v>22.7</v>
      </c>
      <c r="DT22" s="6">
        <v>48.3</v>
      </c>
      <c r="DU22" s="6">
        <v>37.9</v>
      </c>
      <c r="DV22" s="6">
        <v>30.8</v>
      </c>
      <c r="DW22" s="6">
        <v>105</v>
      </c>
      <c r="DX22" s="6">
        <v>21.6</v>
      </c>
      <c r="DY22" s="6">
        <v>23.1</v>
      </c>
      <c r="DZ22" s="6">
        <v>25.1</v>
      </c>
      <c r="EA22" s="6">
        <v>10.199999999999999</v>
      </c>
      <c r="EB22" s="6">
        <v>382</v>
      </c>
      <c r="EC22" s="6">
        <v>10</v>
      </c>
      <c r="ED22" s="6">
        <v>1.06</v>
      </c>
      <c r="EE22" s="6">
        <v>23.2</v>
      </c>
      <c r="EF22" s="6">
        <v>22.8</v>
      </c>
      <c r="EG22" s="6">
        <v>62.6</v>
      </c>
      <c r="EH22" s="6">
        <v>735</v>
      </c>
      <c r="EI22" s="6">
        <v>473</v>
      </c>
      <c r="EJ22" s="6">
        <v>520</v>
      </c>
      <c r="EK22" s="6">
        <v>110</v>
      </c>
      <c r="EL22" s="6">
        <v>0.92900000000000005</v>
      </c>
      <c r="EM22" s="6">
        <v>58</v>
      </c>
      <c r="EN22" s="6">
        <v>34.700000000000003</v>
      </c>
      <c r="EO22" s="6">
        <v>136</v>
      </c>
      <c r="EP22" s="6">
        <v>31.9</v>
      </c>
      <c r="EQ22" s="6">
        <v>219</v>
      </c>
      <c r="ER22" s="6">
        <v>63.3</v>
      </c>
      <c r="ES22" s="6">
        <v>44.1</v>
      </c>
      <c r="ET22" s="6">
        <v>29.6</v>
      </c>
      <c r="EU22" s="6">
        <v>61.7</v>
      </c>
      <c r="EV22" s="6">
        <v>10.7</v>
      </c>
      <c r="EW22" s="6">
        <v>60.7</v>
      </c>
      <c r="EX22" s="6">
        <v>394</v>
      </c>
      <c r="EY22" s="6">
        <v>1060</v>
      </c>
      <c r="EZ22" s="6">
        <v>40.6</v>
      </c>
      <c r="FA22" s="6">
        <v>6.75</v>
      </c>
      <c r="FB22" s="6">
        <v>4.1500000000000004</v>
      </c>
      <c r="FC22" s="6">
        <v>10.6</v>
      </c>
      <c r="FD22" s="6">
        <v>23.5</v>
      </c>
      <c r="FE22" s="6">
        <v>119</v>
      </c>
      <c r="FF22" s="6">
        <v>292</v>
      </c>
      <c r="FG22" s="6">
        <v>36.700000000000003</v>
      </c>
      <c r="FH22" s="6">
        <v>67.8</v>
      </c>
      <c r="FI22" s="6">
        <v>453</v>
      </c>
      <c r="FJ22" s="6">
        <v>34.200000000000003</v>
      </c>
      <c r="FK22" s="6">
        <v>17.399999999999999</v>
      </c>
      <c r="FL22" s="6">
        <v>444</v>
      </c>
      <c r="FM22" s="6">
        <v>173</v>
      </c>
      <c r="FN22" s="6">
        <v>11.5</v>
      </c>
      <c r="FO22" s="6">
        <v>41</v>
      </c>
      <c r="FP22" s="6">
        <v>9.2799999999999994</v>
      </c>
      <c r="FQ22" s="6">
        <v>8.35</v>
      </c>
      <c r="FR22" s="6">
        <v>1.57</v>
      </c>
      <c r="FS22" s="6">
        <v>10.8</v>
      </c>
      <c r="FT22" s="6">
        <v>77.2</v>
      </c>
      <c r="FU22" s="6">
        <v>56.2</v>
      </c>
      <c r="FV22" s="6">
        <v>294</v>
      </c>
      <c r="FW22" s="6">
        <v>12.2</v>
      </c>
      <c r="FX22" s="6">
        <v>104</v>
      </c>
      <c r="FY22" s="6">
        <v>50.2</v>
      </c>
      <c r="FZ22" s="6">
        <v>15.6</v>
      </c>
      <c r="GA22" s="6">
        <v>30.8</v>
      </c>
      <c r="GB22" s="6">
        <v>33.700000000000003</v>
      </c>
      <c r="GC22" s="6">
        <v>82.1</v>
      </c>
      <c r="GD22" s="6">
        <v>36</v>
      </c>
      <c r="GE22" s="6">
        <v>0.92200000000000004</v>
      </c>
      <c r="GF22" s="6">
        <v>6.94</v>
      </c>
      <c r="GG22" s="6">
        <v>256</v>
      </c>
      <c r="GH22" s="6">
        <v>123</v>
      </c>
      <c r="GI22" s="6">
        <v>38.799999999999997</v>
      </c>
    </row>
    <row r="23" spans="1:191" x14ac:dyDescent="0.3">
      <c r="A23" s="6">
        <v>1982</v>
      </c>
      <c r="B23" s="6">
        <v>20.399999999999999</v>
      </c>
      <c r="C23" s="6">
        <v>56.7</v>
      </c>
      <c r="D23" s="6">
        <v>35.700000000000003</v>
      </c>
      <c r="E23" s="6">
        <v>94</v>
      </c>
      <c r="F23" s="6">
        <v>365</v>
      </c>
      <c r="G23" s="6">
        <v>138</v>
      </c>
      <c r="H23" s="6">
        <v>64.8</v>
      </c>
      <c r="I23" s="6">
        <v>121</v>
      </c>
      <c r="J23" s="6">
        <v>281</v>
      </c>
      <c r="K23" s="6">
        <v>102</v>
      </c>
      <c r="L23" s="6">
        <v>21.4</v>
      </c>
      <c r="M23" s="6">
        <v>10.7</v>
      </c>
      <c r="N23" s="6">
        <v>83.7</v>
      </c>
      <c r="O23" s="6">
        <v>57.6</v>
      </c>
      <c r="P23" s="6">
        <v>27.1</v>
      </c>
      <c r="Q23" s="6">
        <v>7.95</v>
      </c>
      <c r="R23" s="6">
        <v>20.399999999999999</v>
      </c>
      <c r="S23" s="6">
        <v>296</v>
      </c>
      <c r="T23" s="6">
        <v>10.3</v>
      </c>
      <c r="U23" s="6">
        <v>33.4</v>
      </c>
      <c r="V23" s="6">
        <v>30.9</v>
      </c>
      <c r="W23" s="6">
        <v>170</v>
      </c>
      <c r="X23" s="6">
        <v>30.9</v>
      </c>
      <c r="Y23" s="6">
        <v>135</v>
      </c>
      <c r="Z23" s="6">
        <v>1.06</v>
      </c>
      <c r="AA23" s="6">
        <v>28.4</v>
      </c>
      <c r="AB23" s="6">
        <v>12.8</v>
      </c>
      <c r="AC23" s="6">
        <v>3.89</v>
      </c>
      <c r="AD23" s="6">
        <v>5.51</v>
      </c>
      <c r="AE23" s="6">
        <v>8.5</v>
      </c>
      <c r="AF23" s="6">
        <v>6.32</v>
      </c>
      <c r="AG23" s="6">
        <v>26.4</v>
      </c>
      <c r="AH23" s="6">
        <v>8.7899999999999991</v>
      </c>
      <c r="AI23" s="6">
        <v>4.4800000000000004</v>
      </c>
      <c r="AJ23" s="6">
        <v>1.49</v>
      </c>
      <c r="AK23" s="6">
        <v>13.6</v>
      </c>
      <c r="AL23" s="6">
        <v>1.91</v>
      </c>
      <c r="AM23" s="6">
        <v>9.09</v>
      </c>
      <c r="AN23" s="6">
        <v>36.299999999999997</v>
      </c>
      <c r="AO23" s="6">
        <v>6.1</v>
      </c>
      <c r="AP23" s="6">
        <v>56.5</v>
      </c>
      <c r="AQ23" s="6">
        <v>54.8</v>
      </c>
      <c r="AR23" s="6">
        <v>13.1</v>
      </c>
      <c r="AS23" s="6">
        <v>4.49</v>
      </c>
      <c r="AT23" s="6">
        <v>21.2</v>
      </c>
      <c r="AU23" s="6">
        <v>9.1300000000000008</v>
      </c>
      <c r="AV23" s="6">
        <v>4.2699999999999996</v>
      </c>
      <c r="AW23" s="6">
        <v>17.100000000000001</v>
      </c>
      <c r="AX23" s="6">
        <v>35.5</v>
      </c>
      <c r="AY23" s="6">
        <v>21.1</v>
      </c>
      <c r="AZ23" s="6">
        <v>35.9</v>
      </c>
      <c r="BA23" s="6">
        <v>9.1</v>
      </c>
      <c r="BB23" s="6">
        <v>26.7</v>
      </c>
      <c r="BC23" s="6">
        <v>56.2</v>
      </c>
      <c r="BD23" s="6">
        <v>18.899999999999999</v>
      </c>
      <c r="BE23" s="6">
        <v>10.8</v>
      </c>
      <c r="BF23" s="6">
        <v>54</v>
      </c>
      <c r="BG23" s="6">
        <v>248</v>
      </c>
      <c r="BH23" s="6">
        <v>7.88</v>
      </c>
      <c r="BI23" s="6">
        <v>16.8</v>
      </c>
      <c r="BJ23" s="6">
        <v>7.06</v>
      </c>
      <c r="BK23" s="6">
        <v>10</v>
      </c>
      <c r="BL23" s="6">
        <v>262</v>
      </c>
      <c r="BM23" s="6">
        <v>43</v>
      </c>
      <c r="BN23" s="6">
        <v>123</v>
      </c>
      <c r="BO23" s="6">
        <v>250</v>
      </c>
      <c r="BP23" s="6">
        <v>9.5500000000000007</v>
      </c>
      <c r="BQ23" s="6">
        <v>14.8</v>
      </c>
      <c r="BR23" s="6">
        <v>25.1</v>
      </c>
      <c r="BS23" s="6">
        <v>205</v>
      </c>
      <c r="BT23" s="6">
        <v>49.2</v>
      </c>
      <c r="BU23" s="6">
        <v>30.2</v>
      </c>
      <c r="BV23" s="6">
        <v>26.1</v>
      </c>
      <c r="BW23" s="6">
        <v>210</v>
      </c>
      <c r="BX23" s="6">
        <v>148</v>
      </c>
      <c r="BY23" s="6">
        <v>17.5</v>
      </c>
      <c r="BZ23" s="6">
        <v>78.3</v>
      </c>
      <c r="CA23" s="6">
        <v>30.3</v>
      </c>
      <c r="CB23" s="6">
        <v>100</v>
      </c>
      <c r="CC23" s="6">
        <v>2080</v>
      </c>
      <c r="CD23" s="6">
        <v>37.9</v>
      </c>
      <c r="CE23" s="6">
        <v>23.7</v>
      </c>
      <c r="CF23" s="6">
        <v>4.6100000000000003</v>
      </c>
      <c r="CG23" s="6">
        <v>37.799999999999997</v>
      </c>
      <c r="CH23" s="6">
        <v>47.5</v>
      </c>
      <c r="CI23" s="6">
        <v>32.9</v>
      </c>
      <c r="CJ23" s="6">
        <v>78.7</v>
      </c>
      <c r="CK23" s="6">
        <v>64.900000000000006</v>
      </c>
      <c r="CL23" s="6">
        <v>33.6</v>
      </c>
      <c r="CM23" s="6">
        <v>119</v>
      </c>
      <c r="CN23" s="6">
        <v>18.3</v>
      </c>
      <c r="CO23" s="6">
        <v>16.8</v>
      </c>
      <c r="CP23" s="6">
        <v>14.3</v>
      </c>
      <c r="CQ23" s="6">
        <v>8.0500000000000007</v>
      </c>
      <c r="CR23" s="6">
        <v>55.5</v>
      </c>
      <c r="CS23" s="6">
        <v>44.2</v>
      </c>
      <c r="CT23" s="6">
        <v>27.1</v>
      </c>
      <c r="CU23" s="6" t="s">
        <v>191</v>
      </c>
      <c r="CV23" s="6">
        <v>26.1</v>
      </c>
      <c r="CW23" s="6">
        <v>48.7</v>
      </c>
      <c r="CX23" s="6">
        <v>7.15</v>
      </c>
      <c r="CY23" s="6">
        <v>5.15</v>
      </c>
      <c r="CZ23" s="6">
        <v>27.6</v>
      </c>
      <c r="DA23" s="6">
        <v>199</v>
      </c>
      <c r="DB23" s="6">
        <v>79</v>
      </c>
      <c r="DC23" s="6">
        <v>29.4</v>
      </c>
      <c r="DD23" s="6">
        <v>28.8</v>
      </c>
      <c r="DE23" s="6">
        <v>43</v>
      </c>
      <c r="DF23" s="6">
        <v>85.4</v>
      </c>
      <c r="DG23" s="6">
        <v>18.899999999999999</v>
      </c>
      <c r="DH23" s="6">
        <v>126</v>
      </c>
      <c r="DI23" s="6">
        <v>46.5</v>
      </c>
      <c r="DJ23" s="6">
        <v>47.1</v>
      </c>
      <c r="DK23" s="6">
        <v>14.4</v>
      </c>
      <c r="DL23" s="6">
        <v>59</v>
      </c>
      <c r="DM23" s="6">
        <v>3.16</v>
      </c>
      <c r="DN23" s="6">
        <v>77</v>
      </c>
      <c r="DO23" s="6">
        <v>70.900000000000006</v>
      </c>
      <c r="DP23" s="6">
        <v>147</v>
      </c>
      <c r="DQ23" s="6">
        <v>130</v>
      </c>
      <c r="DR23" s="6">
        <v>13.7</v>
      </c>
      <c r="DS23" s="6">
        <v>54.3</v>
      </c>
      <c r="DT23" s="6">
        <v>88.9</v>
      </c>
      <c r="DU23" s="6">
        <v>74</v>
      </c>
      <c r="DV23" s="6">
        <v>53.5</v>
      </c>
      <c r="DW23" s="6">
        <v>165</v>
      </c>
      <c r="DX23" s="6">
        <v>59.6</v>
      </c>
      <c r="DY23" s="6">
        <v>44.7</v>
      </c>
      <c r="DZ23" s="6">
        <v>24.9</v>
      </c>
      <c r="EA23" s="6">
        <v>13.1</v>
      </c>
      <c r="EB23" s="6">
        <v>613</v>
      </c>
      <c r="EC23" s="6">
        <v>1.96</v>
      </c>
      <c r="ED23" s="6">
        <v>6.25</v>
      </c>
      <c r="EE23" s="6">
        <v>37</v>
      </c>
      <c r="EF23" s="6">
        <v>25.3</v>
      </c>
      <c r="EG23" s="6">
        <v>84.9</v>
      </c>
      <c r="EH23" s="6">
        <v>710</v>
      </c>
      <c r="EI23" s="6">
        <v>401</v>
      </c>
      <c r="EJ23" s="6">
        <v>388</v>
      </c>
      <c r="EK23" s="6">
        <v>82</v>
      </c>
      <c r="EL23" s="6">
        <v>1.38</v>
      </c>
      <c r="EM23" s="6">
        <v>94</v>
      </c>
      <c r="EN23" s="6">
        <v>39.799999999999997</v>
      </c>
      <c r="EO23" s="6">
        <v>182</v>
      </c>
      <c r="EP23" s="6">
        <v>38</v>
      </c>
      <c r="EQ23" s="6">
        <v>256</v>
      </c>
      <c r="ER23" s="6">
        <v>67</v>
      </c>
      <c r="ES23" s="6">
        <v>51.6</v>
      </c>
      <c r="ET23" s="6">
        <v>45.5</v>
      </c>
      <c r="EU23" s="6">
        <v>82.2</v>
      </c>
      <c r="EV23" s="6">
        <v>11</v>
      </c>
      <c r="EW23" s="6">
        <v>52.6</v>
      </c>
      <c r="EX23" s="6">
        <v>367</v>
      </c>
      <c r="EY23" s="6">
        <v>1250</v>
      </c>
      <c r="EZ23" s="6">
        <v>43.6</v>
      </c>
      <c r="FA23" s="6">
        <v>7.11</v>
      </c>
      <c r="FB23" s="6">
        <v>4.6399999999999997</v>
      </c>
      <c r="FC23" s="6">
        <v>10.7</v>
      </c>
      <c r="FD23" s="6">
        <v>17.3</v>
      </c>
      <c r="FE23" s="6">
        <v>108</v>
      </c>
      <c r="FF23" s="6">
        <v>409</v>
      </c>
      <c r="FG23" s="6">
        <v>44.8</v>
      </c>
      <c r="FH23" s="6">
        <v>88.3</v>
      </c>
      <c r="FI23" s="6">
        <v>447</v>
      </c>
      <c r="FJ23" s="6">
        <v>21.5</v>
      </c>
      <c r="FK23" s="6">
        <v>10.7</v>
      </c>
      <c r="FL23" s="6">
        <v>331</v>
      </c>
      <c r="FM23" s="6">
        <v>208</v>
      </c>
      <c r="FN23" s="6">
        <v>25.4</v>
      </c>
      <c r="FO23" s="6">
        <v>44.8</v>
      </c>
      <c r="FP23" s="6">
        <v>9.0299999999999994</v>
      </c>
      <c r="FQ23" s="6">
        <v>20.5</v>
      </c>
      <c r="FR23" s="6">
        <v>4.8600000000000003</v>
      </c>
      <c r="FS23" s="6" t="s">
        <v>191</v>
      </c>
      <c r="FT23" s="6">
        <v>123</v>
      </c>
      <c r="FU23" s="6">
        <v>52.6</v>
      </c>
      <c r="FV23" s="6">
        <v>305</v>
      </c>
      <c r="FW23" s="6">
        <v>34.200000000000003</v>
      </c>
      <c r="FX23" s="6">
        <v>41.6</v>
      </c>
      <c r="FY23" s="6">
        <v>153</v>
      </c>
      <c r="FZ23" s="6">
        <v>14</v>
      </c>
      <c r="GA23" s="6">
        <v>12.5</v>
      </c>
      <c r="GB23" s="6">
        <v>57.8</v>
      </c>
      <c r="GC23" s="6">
        <v>190</v>
      </c>
      <c r="GD23" s="6">
        <v>49.9</v>
      </c>
      <c r="GE23" s="6">
        <v>3.65</v>
      </c>
      <c r="GF23" s="6">
        <v>14.6</v>
      </c>
      <c r="GG23" s="6">
        <v>109</v>
      </c>
      <c r="GH23" s="6">
        <v>158</v>
      </c>
      <c r="GI23" s="6">
        <v>117</v>
      </c>
    </row>
    <row r="24" spans="1:191" x14ac:dyDescent="0.3">
      <c r="A24" s="6">
        <v>1983</v>
      </c>
      <c r="B24" s="6">
        <v>47.2</v>
      </c>
      <c r="C24" s="6">
        <v>64.7</v>
      </c>
      <c r="D24" s="6">
        <v>47</v>
      </c>
      <c r="E24" s="6">
        <v>120</v>
      </c>
      <c r="F24" s="6">
        <v>541</v>
      </c>
      <c r="G24" s="6">
        <v>223</v>
      </c>
      <c r="H24" s="6">
        <v>140</v>
      </c>
      <c r="I24" s="6">
        <v>5.15</v>
      </c>
      <c r="J24" s="6">
        <v>481</v>
      </c>
      <c r="K24" s="6">
        <v>184</v>
      </c>
      <c r="L24" s="6">
        <v>18</v>
      </c>
      <c r="M24" s="6">
        <v>8.77</v>
      </c>
      <c r="N24" s="6">
        <v>84.2</v>
      </c>
      <c r="O24" s="6">
        <v>62.5</v>
      </c>
      <c r="P24" s="6">
        <v>24.7</v>
      </c>
      <c r="Q24" s="6">
        <v>6.03</v>
      </c>
      <c r="R24" s="6">
        <v>36.9</v>
      </c>
      <c r="S24" s="6">
        <v>249</v>
      </c>
      <c r="T24" s="6">
        <v>7.69</v>
      </c>
      <c r="U24" s="6">
        <v>26.7</v>
      </c>
      <c r="V24" s="6">
        <v>22.2</v>
      </c>
      <c r="W24" s="6">
        <v>163</v>
      </c>
      <c r="X24" s="6">
        <v>22.2</v>
      </c>
      <c r="Y24" s="6">
        <v>120</v>
      </c>
      <c r="Z24" s="6">
        <v>0.85</v>
      </c>
      <c r="AA24" s="6" t="s">
        <v>191</v>
      </c>
      <c r="AB24" s="6">
        <v>11.8</v>
      </c>
      <c r="AC24" s="6">
        <v>5.86</v>
      </c>
      <c r="AD24" s="6">
        <v>4.88</v>
      </c>
      <c r="AE24" s="6">
        <v>13.2</v>
      </c>
      <c r="AF24" s="6">
        <v>3.9</v>
      </c>
      <c r="AG24" s="6">
        <v>24.1</v>
      </c>
      <c r="AH24" s="6">
        <v>4.7300000000000004</v>
      </c>
      <c r="AI24" s="6">
        <v>2.75</v>
      </c>
      <c r="AJ24" s="6">
        <v>1.02</v>
      </c>
      <c r="AK24" s="6">
        <v>19.7</v>
      </c>
      <c r="AL24" s="6">
        <v>2.44</v>
      </c>
      <c r="AM24" s="6">
        <v>12</v>
      </c>
      <c r="AN24" s="6">
        <v>31.1</v>
      </c>
      <c r="AO24" s="6">
        <v>8.5299999999999994</v>
      </c>
      <c r="AP24" s="6">
        <v>37.1</v>
      </c>
      <c r="AQ24" s="6">
        <v>60.3</v>
      </c>
      <c r="AR24" s="6">
        <v>15.4</v>
      </c>
      <c r="AS24" s="6">
        <v>5.2</v>
      </c>
      <c r="AT24" s="6">
        <v>19.2</v>
      </c>
      <c r="AU24" s="6">
        <v>15</v>
      </c>
      <c r="AV24" s="6">
        <v>3.71</v>
      </c>
      <c r="AW24" s="6">
        <v>93</v>
      </c>
      <c r="AX24" s="6">
        <v>74</v>
      </c>
      <c r="AY24" s="6">
        <v>39.5</v>
      </c>
      <c r="AZ24" s="6">
        <v>50.3</v>
      </c>
      <c r="BA24" s="6">
        <v>44</v>
      </c>
      <c r="BB24" s="6">
        <v>31.1</v>
      </c>
      <c r="BC24" s="6">
        <v>59</v>
      </c>
      <c r="BD24" s="6">
        <v>24.4</v>
      </c>
      <c r="BE24" s="6">
        <v>57</v>
      </c>
      <c r="BF24" s="6">
        <v>23.2</v>
      </c>
      <c r="BG24" s="6">
        <v>155</v>
      </c>
      <c r="BH24" s="6">
        <v>6.03</v>
      </c>
      <c r="BI24" s="6">
        <v>12</v>
      </c>
      <c r="BJ24" s="6">
        <v>15.7</v>
      </c>
      <c r="BK24" s="6">
        <v>14</v>
      </c>
      <c r="BL24" s="6">
        <v>143</v>
      </c>
      <c r="BM24" s="6">
        <v>42</v>
      </c>
      <c r="BN24" s="6">
        <v>208</v>
      </c>
      <c r="BO24" s="6">
        <v>300</v>
      </c>
      <c r="BP24" s="6">
        <v>18</v>
      </c>
      <c r="BQ24" s="6">
        <v>14</v>
      </c>
      <c r="BR24" s="6">
        <v>17.2</v>
      </c>
      <c r="BS24" s="6">
        <v>68.5</v>
      </c>
      <c r="BT24" s="6">
        <v>45.1</v>
      </c>
      <c r="BU24" s="6">
        <v>27.1</v>
      </c>
      <c r="BV24" s="6">
        <v>16.8</v>
      </c>
      <c r="BW24" s="6">
        <v>133</v>
      </c>
      <c r="BX24" s="6">
        <v>168</v>
      </c>
      <c r="BY24" s="6">
        <v>14.9</v>
      </c>
      <c r="BZ24" s="6">
        <v>71.5</v>
      </c>
      <c r="CA24" s="6">
        <v>30.5</v>
      </c>
      <c r="CB24" s="6">
        <v>77</v>
      </c>
      <c r="CC24" s="6">
        <v>1980</v>
      </c>
      <c r="CD24" s="6">
        <v>36.700000000000003</v>
      </c>
      <c r="CE24" s="6">
        <v>32.700000000000003</v>
      </c>
      <c r="CF24" s="6">
        <v>10.8</v>
      </c>
      <c r="CG24" s="6">
        <v>38.5</v>
      </c>
      <c r="CH24" s="6">
        <v>50.1</v>
      </c>
      <c r="CI24" s="6">
        <v>41.4</v>
      </c>
      <c r="CJ24" s="6">
        <v>156</v>
      </c>
      <c r="CK24" s="6">
        <v>131</v>
      </c>
      <c r="CL24" s="6">
        <v>46.4</v>
      </c>
      <c r="CM24" s="6">
        <v>331</v>
      </c>
      <c r="CN24" s="6">
        <v>39.4</v>
      </c>
      <c r="CO24" s="6">
        <v>14.2</v>
      </c>
      <c r="CP24" s="6">
        <v>20.100000000000001</v>
      </c>
      <c r="CQ24" s="6">
        <v>6.45</v>
      </c>
      <c r="CR24" s="6">
        <v>34</v>
      </c>
      <c r="CS24" s="6">
        <v>15</v>
      </c>
      <c r="CT24" s="6">
        <v>10.9</v>
      </c>
      <c r="CU24" s="6" t="s">
        <v>191</v>
      </c>
      <c r="CV24" s="6">
        <v>12.5</v>
      </c>
      <c r="CW24" s="6">
        <v>18.100000000000001</v>
      </c>
      <c r="CX24" s="6">
        <v>7.2</v>
      </c>
      <c r="CY24" s="6">
        <v>30</v>
      </c>
      <c r="CZ24" s="6">
        <v>146</v>
      </c>
      <c r="DA24" s="6">
        <v>1200</v>
      </c>
      <c r="DB24" s="6">
        <v>355</v>
      </c>
      <c r="DC24" s="6">
        <v>14.9</v>
      </c>
      <c r="DD24" s="6">
        <v>37.5</v>
      </c>
      <c r="DE24" s="6">
        <v>27.7</v>
      </c>
      <c r="DF24" s="6">
        <v>58.2</v>
      </c>
      <c r="DG24" s="6">
        <v>14.6</v>
      </c>
      <c r="DH24" s="6">
        <v>44.2</v>
      </c>
      <c r="DI24" s="6">
        <v>27.5</v>
      </c>
      <c r="DJ24" s="6">
        <v>24.6</v>
      </c>
      <c r="DK24" s="6">
        <v>9.42</v>
      </c>
      <c r="DL24" s="6">
        <v>39</v>
      </c>
      <c r="DM24" s="6">
        <v>2.0299999999999998</v>
      </c>
      <c r="DN24" s="6">
        <v>155</v>
      </c>
      <c r="DO24" s="6">
        <v>105</v>
      </c>
      <c r="DP24" s="6">
        <v>127</v>
      </c>
      <c r="DQ24" s="6">
        <v>418</v>
      </c>
      <c r="DR24" s="6">
        <v>9.1999999999999993</v>
      </c>
      <c r="DS24" s="6">
        <v>38.1</v>
      </c>
      <c r="DT24" s="6">
        <v>47.5</v>
      </c>
      <c r="DU24" s="6">
        <v>63</v>
      </c>
      <c r="DV24" s="6">
        <v>42.3</v>
      </c>
      <c r="DW24" s="6">
        <v>166</v>
      </c>
      <c r="DX24" s="6">
        <v>48.5</v>
      </c>
      <c r="DY24" s="6">
        <v>43.8</v>
      </c>
      <c r="DZ24" s="6">
        <v>23.8</v>
      </c>
      <c r="EA24" s="6">
        <v>14.4</v>
      </c>
      <c r="EB24" s="6">
        <v>487</v>
      </c>
      <c r="EC24" s="6">
        <v>16.7</v>
      </c>
      <c r="ED24" s="6">
        <v>4.96</v>
      </c>
      <c r="EE24" s="6">
        <v>19.7</v>
      </c>
      <c r="EF24" s="6">
        <v>14.3</v>
      </c>
      <c r="EG24" s="6">
        <v>38.4</v>
      </c>
      <c r="EH24" s="6">
        <v>462</v>
      </c>
      <c r="EI24" s="6">
        <v>385</v>
      </c>
      <c r="EJ24" s="6">
        <v>163</v>
      </c>
      <c r="EK24" s="6">
        <v>51.5</v>
      </c>
      <c r="EL24" s="6">
        <v>1.71</v>
      </c>
      <c r="EM24" s="6">
        <v>121</v>
      </c>
      <c r="EN24" s="6">
        <v>46.4</v>
      </c>
      <c r="EO24" s="6">
        <v>240</v>
      </c>
      <c r="EP24" s="6">
        <v>45.8</v>
      </c>
      <c r="EQ24" s="6">
        <v>419</v>
      </c>
      <c r="ER24" s="6">
        <v>66.400000000000006</v>
      </c>
      <c r="ES24" s="6">
        <v>51.3</v>
      </c>
      <c r="ET24" s="6">
        <v>41.6</v>
      </c>
      <c r="EU24" s="6">
        <v>110</v>
      </c>
      <c r="EV24" s="6">
        <v>14.5</v>
      </c>
      <c r="EW24" s="6">
        <v>67.2</v>
      </c>
      <c r="EX24" s="6">
        <v>550</v>
      </c>
      <c r="EY24" s="6">
        <v>1720</v>
      </c>
      <c r="EZ24" s="6">
        <v>59.9</v>
      </c>
      <c r="FA24" s="6">
        <v>17.600000000000001</v>
      </c>
      <c r="FB24" s="6">
        <v>11.2</v>
      </c>
      <c r="FC24" s="6">
        <v>17.5</v>
      </c>
      <c r="FD24" s="6">
        <v>85.7</v>
      </c>
      <c r="FE24" s="6">
        <v>296</v>
      </c>
      <c r="FF24" s="6">
        <v>312</v>
      </c>
      <c r="FG24" s="6">
        <v>39.4</v>
      </c>
      <c r="FH24" s="6">
        <v>65.5</v>
      </c>
      <c r="FI24" s="6">
        <v>513</v>
      </c>
      <c r="FJ24" s="6">
        <v>54</v>
      </c>
      <c r="FK24" s="6">
        <v>13.6</v>
      </c>
      <c r="FL24" s="6">
        <v>390</v>
      </c>
      <c r="FM24" s="6">
        <v>146</v>
      </c>
      <c r="FN24" s="6">
        <v>37.700000000000003</v>
      </c>
      <c r="FO24" s="6">
        <v>78.400000000000006</v>
      </c>
      <c r="FP24" s="6">
        <v>24.8</v>
      </c>
      <c r="FQ24" s="6">
        <v>34.1</v>
      </c>
      <c r="FR24" s="6">
        <v>11.4</v>
      </c>
      <c r="FS24" s="6" t="s">
        <v>191</v>
      </c>
      <c r="FT24" s="6">
        <v>298</v>
      </c>
      <c r="FU24" s="6">
        <v>91</v>
      </c>
      <c r="FV24" s="6">
        <v>533</v>
      </c>
      <c r="FW24" s="6">
        <v>30</v>
      </c>
      <c r="FX24" s="6">
        <v>115</v>
      </c>
      <c r="FY24" s="6">
        <v>28.8</v>
      </c>
      <c r="FZ24" s="6">
        <v>26.3</v>
      </c>
      <c r="GA24" s="6">
        <v>7.65</v>
      </c>
      <c r="GB24" s="6">
        <v>464</v>
      </c>
      <c r="GC24" s="6">
        <v>466</v>
      </c>
      <c r="GD24" s="6">
        <v>147</v>
      </c>
      <c r="GE24" s="6">
        <v>0.61</v>
      </c>
      <c r="GF24" s="6">
        <v>15.1</v>
      </c>
      <c r="GG24" s="6">
        <v>543</v>
      </c>
      <c r="GH24" s="6">
        <v>72.099999999999994</v>
      </c>
      <c r="GI24" s="6">
        <v>20.399999999999999</v>
      </c>
    </row>
    <row r="25" spans="1:191" x14ac:dyDescent="0.3">
      <c r="A25" s="6">
        <v>1984</v>
      </c>
      <c r="B25" s="6">
        <v>19.399999999999999</v>
      </c>
      <c r="C25" s="6">
        <v>32.700000000000003</v>
      </c>
      <c r="D25" s="6">
        <v>23.4</v>
      </c>
      <c r="E25" s="6">
        <v>91.3</v>
      </c>
      <c r="F25" s="6">
        <v>372</v>
      </c>
      <c r="G25" s="6">
        <v>137</v>
      </c>
      <c r="H25" s="6">
        <v>47.4</v>
      </c>
      <c r="I25" s="6">
        <v>65.599999999999994</v>
      </c>
      <c r="J25" s="6">
        <v>237</v>
      </c>
      <c r="K25" s="6">
        <v>111</v>
      </c>
      <c r="L25" s="6">
        <v>20.2</v>
      </c>
      <c r="M25" s="6">
        <v>5.98</v>
      </c>
      <c r="N25" s="6">
        <v>81.599999999999994</v>
      </c>
      <c r="O25" s="6">
        <v>55.9</v>
      </c>
      <c r="P25" s="6">
        <v>18.7</v>
      </c>
      <c r="Q25" s="6">
        <v>4.7699999999999996</v>
      </c>
      <c r="R25" s="6">
        <v>39.5</v>
      </c>
      <c r="S25" s="6">
        <v>84.2</v>
      </c>
      <c r="T25" s="6">
        <v>2.9</v>
      </c>
      <c r="U25" s="6">
        <v>13.7</v>
      </c>
      <c r="V25" s="6">
        <v>31.6</v>
      </c>
      <c r="W25" s="6">
        <v>132</v>
      </c>
      <c r="X25" s="6">
        <v>31.6</v>
      </c>
      <c r="Y25" s="6">
        <v>153</v>
      </c>
      <c r="Z25" s="6">
        <v>0.879</v>
      </c>
      <c r="AA25" s="6" t="s">
        <v>191</v>
      </c>
      <c r="AB25" s="6" t="s">
        <v>191</v>
      </c>
      <c r="AC25" s="6">
        <v>2.76</v>
      </c>
      <c r="AD25" s="6">
        <v>2.27</v>
      </c>
      <c r="AE25" s="6">
        <v>4.8600000000000003</v>
      </c>
      <c r="AF25" s="6">
        <v>3.47</v>
      </c>
      <c r="AG25" s="6">
        <v>18.600000000000001</v>
      </c>
      <c r="AH25" s="6">
        <v>2.98</v>
      </c>
      <c r="AI25" s="6">
        <v>1.88</v>
      </c>
      <c r="AJ25" s="6">
        <v>1</v>
      </c>
      <c r="AK25" s="6">
        <v>13.4</v>
      </c>
      <c r="AL25" s="6">
        <v>1.76</v>
      </c>
      <c r="AM25" s="6">
        <v>8.2200000000000006</v>
      </c>
      <c r="AN25" s="6">
        <v>22.5</v>
      </c>
      <c r="AO25" s="6">
        <v>4.9800000000000004</v>
      </c>
      <c r="AP25" s="6">
        <v>32.5</v>
      </c>
      <c r="AQ25" s="6">
        <v>34.299999999999997</v>
      </c>
      <c r="AR25" s="6">
        <v>8.34</v>
      </c>
      <c r="AS25" s="6">
        <v>3.84</v>
      </c>
      <c r="AT25" s="6">
        <v>13</v>
      </c>
      <c r="AU25" s="6">
        <v>8.61</v>
      </c>
      <c r="AV25" s="6">
        <v>3.81</v>
      </c>
      <c r="AW25" s="6">
        <v>30</v>
      </c>
      <c r="AX25" s="6">
        <v>27.2</v>
      </c>
      <c r="AY25" s="6">
        <v>9</v>
      </c>
      <c r="AZ25" s="6">
        <v>17.600000000000001</v>
      </c>
      <c r="BA25" s="6">
        <v>3.4</v>
      </c>
      <c r="BB25" s="6">
        <v>31.9</v>
      </c>
      <c r="BC25" s="6">
        <v>44.6</v>
      </c>
      <c r="BD25" s="6">
        <v>18.8</v>
      </c>
      <c r="BE25" s="6">
        <v>6.5</v>
      </c>
      <c r="BF25" s="6">
        <v>25.7</v>
      </c>
      <c r="BG25" s="6">
        <v>71</v>
      </c>
      <c r="BH25" s="6">
        <v>3.63</v>
      </c>
      <c r="BI25" s="6">
        <v>5.9</v>
      </c>
      <c r="BJ25" s="6">
        <v>1.1200000000000001</v>
      </c>
      <c r="BK25" s="6">
        <v>3.77</v>
      </c>
      <c r="BL25" s="6">
        <v>102</v>
      </c>
      <c r="BM25" s="6">
        <v>20.2</v>
      </c>
      <c r="BN25" s="6">
        <v>57.5</v>
      </c>
      <c r="BO25" s="6">
        <v>71.5</v>
      </c>
      <c r="BP25" s="6">
        <v>5.0199999999999996</v>
      </c>
      <c r="BQ25" s="6">
        <v>10.8</v>
      </c>
      <c r="BR25" s="6">
        <v>20.7</v>
      </c>
      <c r="BS25" s="6">
        <v>77.5</v>
      </c>
      <c r="BT25" s="6">
        <v>36.5</v>
      </c>
      <c r="BU25" s="6">
        <v>20.8</v>
      </c>
      <c r="BV25" s="6">
        <v>16</v>
      </c>
      <c r="BW25" s="6">
        <v>104</v>
      </c>
      <c r="BX25" s="6">
        <v>87.5</v>
      </c>
      <c r="BY25" s="6">
        <v>11.4</v>
      </c>
      <c r="BZ25" s="6">
        <v>47</v>
      </c>
      <c r="CA25" s="6">
        <v>21.3</v>
      </c>
      <c r="CB25" s="6">
        <v>36</v>
      </c>
      <c r="CC25" s="6">
        <v>1320</v>
      </c>
      <c r="CD25" s="6">
        <v>17.3</v>
      </c>
      <c r="CE25" s="6">
        <v>13.6</v>
      </c>
      <c r="CF25" s="6">
        <v>1.74</v>
      </c>
      <c r="CG25" s="6">
        <v>20.9</v>
      </c>
      <c r="CH25" s="6">
        <v>29.7</v>
      </c>
      <c r="CI25" s="6">
        <v>21</v>
      </c>
      <c r="CJ25" s="6">
        <v>44.6</v>
      </c>
      <c r="CK25" s="6">
        <v>53.8</v>
      </c>
      <c r="CL25" s="6">
        <v>18.600000000000001</v>
      </c>
      <c r="CM25" s="6">
        <v>107</v>
      </c>
      <c r="CN25" s="6">
        <v>18.3</v>
      </c>
      <c r="CO25" s="6">
        <v>12.7</v>
      </c>
      <c r="CP25" s="6">
        <v>14.7</v>
      </c>
      <c r="CQ25" s="6">
        <v>6.45</v>
      </c>
      <c r="CR25" s="6">
        <v>36.799999999999997</v>
      </c>
      <c r="CS25" s="6">
        <v>18</v>
      </c>
      <c r="CT25" s="6">
        <v>16.399999999999999</v>
      </c>
      <c r="CU25" s="6">
        <v>12</v>
      </c>
      <c r="CV25" s="6">
        <v>12.2</v>
      </c>
      <c r="CW25" s="6">
        <v>23.6</v>
      </c>
      <c r="CX25" s="6">
        <v>4.28</v>
      </c>
      <c r="CY25" s="6">
        <v>9.3000000000000007</v>
      </c>
      <c r="CZ25" s="6">
        <v>28.1</v>
      </c>
      <c r="DA25" s="6">
        <v>241</v>
      </c>
      <c r="DB25" s="6">
        <v>39.299999999999997</v>
      </c>
      <c r="DC25" s="6">
        <v>10.199999999999999</v>
      </c>
      <c r="DD25" s="6">
        <v>7.52</v>
      </c>
      <c r="DE25" s="6">
        <v>44.4</v>
      </c>
      <c r="DF25" s="6">
        <v>38.9</v>
      </c>
      <c r="DG25" s="6">
        <v>11.2</v>
      </c>
      <c r="DH25" s="6">
        <v>29.3</v>
      </c>
      <c r="DI25" s="6">
        <v>18.8</v>
      </c>
      <c r="DJ25" s="6">
        <v>18.899999999999999</v>
      </c>
      <c r="DK25" s="6">
        <v>11.8</v>
      </c>
      <c r="DL25" s="6">
        <v>32</v>
      </c>
      <c r="DM25" s="6">
        <v>1.77</v>
      </c>
      <c r="DN25" s="6">
        <v>27.9</v>
      </c>
      <c r="DO25" s="6">
        <v>28.7</v>
      </c>
      <c r="DP25" s="6">
        <v>103</v>
      </c>
      <c r="DQ25" s="6">
        <v>120</v>
      </c>
      <c r="DR25" s="6">
        <v>4.17</v>
      </c>
      <c r="DS25" s="6">
        <v>17.399999999999999</v>
      </c>
      <c r="DT25" s="6">
        <v>43.6</v>
      </c>
      <c r="DU25" s="6">
        <v>37</v>
      </c>
      <c r="DV25" s="6">
        <v>33.6</v>
      </c>
      <c r="DW25" s="6">
        <v>126</v>
      </c>
      <c r="DX25" s="6">
        <v>48.4</v>
      </c>
      <c r="DY25" s="6">
        <v>33.700000000000003</v>
      </c>
      <c r="DZ25" s="6">
        <v>19</v>
      </c>
      <c r="EA25" s="6">
        <v>13.9</v>
      </c>
      <c r="EB25" s="6">
        <v>463</v>
      </c>
      <c r="EC25" s="6">
        <v>15.9</v>
      </c>
      <c r="ED25" s="6">
        <v>2.5499999999999998</v>
      </c>
      <c r="EE25" s="6">
        <v>21.3</v>
      </c>
      <c r="EF25" s="6">
        <v>12.6</v>
      </c>
      <c r="EG25" s="6">
        <v>33.9</v>
      </c>
      <c r="EH25" s="6">
        <v>374</v>
      </c>
      <c r="EI25" s="6">
        <v>260</v>
      </c>
      <c r="EJ25" s="6">
        <v>143</v>
      </c>
      <c r="EK25" s="6">
        <v>55</v>
      </c>
      <c r="EL25" s="6">
        <v>1.29</v>
      </c>
      <c r="EM25" s="6">
        <v>78</v>
      </c>
      <c r="EN25" s="6">
        <v>71</v>
      </c>
      <c r="EO25" s="6">
        <v>158</v>
      </c>
      <c r="EP25" s="6">
        <v>60.5</v>
      </c>
      <c r="EQ25" s="6">
        <v>245</v>
      </c>
      <c r="ER25" s="6">
        <v>60.6</v>
      </c>
      <c r="ES25" s="6">
        <v>47.2</v>
      </c>
      <c r="ET25" s="6">
        <v>27.2</v>
      </c>
      <c r="EU25" s="6">
        <v>48.2</v>
      </c>
      <c r="EV25" s="6">
        <v>6.71</v>
      </c>
      <c r="EW25" s="6">
        <v>56.5</v>
      </c>
      <c r="EX25" s="6">
        <v>425</v>
      </c>
      <c r="EY25" s="6">
        <v>1190</v>
      </c>
      <c r="EZ25" s="6">
        <v>41.4</v>
      </c>
      <c r="FA25" s="6">
        <v>4.1100000000000003</v>
      </c>
      <c r="FB25" s="6">
        <v>2.2400000000000002</v>
      </c>
      <c r="FC25" s="6">
        <v>4.5999999999999996</v>
      </c>
      <c r="FD25" s="6">
        <v>7</v>
      </c>
      <c r="FE25" s="6" t="s">
        <v>191</v>
      </c>
      <c r="FF25" s="6">
        <v>391</v>
      </c>
      <c r="FG25" s="6">
        <v>41.3</v>
      </c>
      <c r="FH25" s="6">
        <v>74.2</v>
      </c>
      <c r="FI25" s="6">
        <v>424</v>
      </c>
      <c r="FJ25" s="6">
        <v>19.7</v>
      </c>
      <c r="FK25" s="6">
        <v>18.2</v>
      </c>
      <c r="FL25" s="6">
        <v>414</v>
      </c>
      <c r="FM25" s="6">
        <v>179</v>
      </c>
      <c r="FN25" s="6">
        <v>30.5</v>
      </c>
      <c r="FO25" s="6">
        <v>25</v>
      </c>
      <c r="FP25" s="6">
        <v>7.25</v>
      </c>
      <c r="FQ25" s="6">
        <v>15.1</v>
      </c>
      <c r="FR25" s="6">
        <v>4.92</v>
      </c>
      <c r="FS25" s="6">
        <v>9</v>
      </c>
      <c r="FT25" s="6">
        <v>93.2</v>
      </c>
      <c r="FU25" s="6">
        <v>75.8</v>
      </c>
      <c r="FV25" s="6">
        <v>439</v>
      </c>
      <c r="FW25" s="6">
        <v>46.1</v>
      </c>
      <c r="FX25" s="6">
        <v>118</v>
      </c>
      <c r="FY25" s="6">
        <v>63.6</v>
      </c>
      <c r="FZ25" s="6">
        <v>11.2</v>
      </c>
      <c r="GA25" s="6">
        <v>1.43</v>
      </c>
      <c r="GB25" s="6">
        <v>53.7</v>
      </c>
      <c r="GC25" s="6">
        <v>112</v>
      </c>
      <c r="GD25" s="6">
        <v>30.6</v>
      </c>
      <c r="GE25" s="6">
        <v>2.93</v>
      </c>
      <c r="GF25" s="6">
        <v>34</v>
      </c>
      <c r="GG25" s="6">
        <v>274</v>
      </c>
      <c r="GH25" s="6">
        <v>71.400000000000006</v>
      </c>
      <c r="GI25" s="6">
        <v>7.81</v>
      </c>
    </row>
    <row r="26" spans="1:191" x14ac:dyDescent="0.3">
      <c r="A26" s="6">
        <v>1985</v>
      </c>
      <c r="B26" s="6">
        <v>9.3800000000000008</v>
      </c>
      <c r="C26" s="6">
        <v>22.9</v>
      </c>
      <c r="D26" s="6">
        <v>10.1</v>
      </c>
      <c r="E26" s="6">
        <v>54.2</v>
      </c>
      <c r="F26" s="6">
        <v>204</v>
      </c>
      <c r="G26" s="6">
        <v>97.5</v>
      </c>
      <c r="H26" s="6">
        <v>23.2</v>
      </c>
      <c r="I26" s="6">
        <v>46.6</v>
      </c>
      <c r="J26" s="6">
        <v>183</v>
      </c>
      <c r="K26" s="6">
        <v>97.3</v>
      </c>
      <c r="L26" s="6">
        <v>25.7</v>
      </c>
      <c r="M26" s="6">
        <v>8.94</v>
      </c>
      <c r="N26" s="6">
        <v>45.4</v>
      </c>
      <c r="O26" s="6">
        <v>31.1</v>
      </c>
      <c r="P26" s="6">
        <v>15.7</v>
      </c>
      <c r="Q26" s="6">
        <v>3.97</v>
      </c>
      <c r="R26" s="6">
        <v>15.7</v>
      </c>
      <c r="S26" s="6">
        <v>85.3</v>
      </c>
      <c r="T26" s="6">
        <v>5.49</v>
      </c>
      <c r="U26" s="6">
        <v>18.2</v>
      </c>
      <c r="V26" s="6">
        <v>32.5</v>
      </c>
      <c r="W26" s="6">
        <v>132</v>
      </c>
      <c r="X26" s="6">
        <v>32.5</v>
      </c>
      <c r="Y26" s="6">
        <v>117</v>
      </c>
      <c r="Z26" s="6">
        <v>0.95799999999999996</v>
      </c>
      <c r="AA26" s="6">
        <v>20.7</v>
      </c>
      <c r="AB26" s="6" t="s">
        <v>191</v>
      </c>
      <c r="AC26" s="6">
        <v>3.41</v>
      </c>
      <c r="AD26" s="6">
        <v>3.3</v>
      </c>
      <c r="AE26" s="6">
        <v>8.76</v>
      </c>
      <c r="AF26" s="6">
        <v>4.82</v>
      </c>
      <c r="AG26" s="6">
        <v>17.3</v>
      </c>
      <c r="AH26" s="6">
        <v>4.1500000000000004</v>
      </c>
      <c r="AI26" s="6">
        <v>2.27</v>
      </c>
      <c r="AJ26" s="6">
        <v>1.35</v>
      </c>
      <c r="AK26" s="6">
        <v>14</v>
      </c>
      <c r="AL26" s="6">
        <v>1.7</v>
      </c>
      <c r="AM26" s="6">
        <v>8.82</v>
      </c>
      <c r="AN26" s="6">
        <v>16.8</v>
      </c>
      <c r="AO26" s="6">
        <v>3.94</v>
      </c>
      <c r="AP26" s="6">
        <v>39.799999999999997</v>
      </c>
      <c r="AQ26" s="6">
        <v>40.6</v>
      </c>
      <c r="AR26" s="6">
        <v>11.4</v>
      </c>
      <c r="AS26" s="6">
        <v>3.48</v>
      </c>
      <c r="AT26" s="6">
        <v>17.3</v>
      </c>
      <c r="AU26" s="6">
        <v>7.49</v>
      </c>
      <c r="AV26" s="6">
        <v>2.12</v>
      </c>
      <c r="AW26" s="6">
        <v>69.8</v>
      </c>
      <c r="AX26" s="6">
        <v>52</v>
      </c>
      <c r="AY26" s="6">
        <v>33.200000000000003</v>
      </c>
      <c r="AZ26" s="6">
        <v>21.8</v>
      </c>
      <c r="BA26" s="6">
        <v>33.700000000000003</v>
      </c>
      <c r="BB26" s="6">
        <v>14.4</v>
      </c>
      <c r="BC26" s="6">
        <v>55.7</v>
      </c>
      <c r="BD26" s="6">
        <v>16.600000000000001</v>
      </c>
      <c r="BE26" s="6">
        <v>11</v>
      </c>
      <c r="BF26" s="6">
        <v>14.8</v>
      </c>
      <c r="BG26" s="6">
        <v>65</v>
      </c>
      <c r="BH26" s="6">
        <v>13.4</v>
      </c>
      <c r="BI26" s="6">
        <v>9.49</v>
      </c>
      <c r="BJ26" s="6">
        <v>6.41</v>
      </c>
      <c r="BK26" s="6">
        <v>9.92</v>
      </c>
      <c r="BL26" s="6">
        <v>190</v>
      </c>
      <c r="BM26" s="6">
        <v>43</v>
      </c>
      <c r="BN26" s="6">
        <v>122</v>
      </c>
      <c r="BO26" s="6">
        <v>70.5</v>
      </c>
      <c r="BP26" s="6">
        <v>20.9</v>
      </c>
      <c r="BQ26" s="6">
        <v>7.3</v>
      </c>
      <c r="BR26" s="6">
        <v>16.3</v>
      </c>
      <c r="BS26" s="6">
        <v>101</v>
      </c>
      <c r="BT26" s="6">
        <v>21.2</v>
      </c>
      <c r="BU26" s="6">
        <v>18.600000000000001</v>
      </c>
      <c r="BV26" s="6">
        <v>16.100000000000001</v>
      </c>
      <c r="BW26" s="6">
        <v>116</v>
      </c>
      <c r="BX26" s="6">
        <v>114</v>
      </c>
      <c r="BY26" s="6">
        <v>15.7</v>
      </c>
      <c r="BZ26" s="6">
        <v>59.5</v>
      </c>
      <c r="CA26" s="6">
        <v>20.8</v>
      </c>
      <c r="CB26" s="6">
        <v>29.1</v>
      </c>
      <c r="CC26" s="6">
        <v>1140</v>
      </c>
      <c r="CD26" s="6">
        <v>52.4</v>
      </c>
      <c r="CE26" s="6">
        <v>30.1</v>
      </c>
      <c r="CF26" s="6">
        <v>9.5500000000000007</v>
      </c>
      <c r="CG26" s="6">
        <v>23.1</v>
      </c>
      <c r="CH26" s="6">
        <v>48.6</v>
      </c>
      <c r="CI26" s="6">
        <v>37.200000000000003</v>
      </c>
      <c r="CJ26" s="6">
        <v>108</v>
      </c>
      <c r="CK26" s="6">
        <v>99.7</v>
      </c>
      <c r="CL26" s="6">
        <v>27.6</v>
      </c>
      <c r="CM26" s="6">
        <v>174</v>
      </c>
      <c r="CN26" s="6">
        <v>33.799999999999997</v>
      </c>
      <c r="CO26" s="6">
        <v>15.1</v>
      </c>
      <c r="CP26" s="6">
        <v>16.7</v>
      </c>
      <c r="CQ26" s="6">
        <v>6.1</v>
      </c>
      <c r="CR26" s="6">
        <v>30.4</v>
      </c>
      <c r="CS26" s="6">
        <v>22.7</v>
      </c>
      <c r="CT26" s="6">
        <v>33</v>
      </c>
      <c r="CU26" s="6">
        <v>11.5</v>
      </c>
      <c r="CV26" s="6">
        <v>20.6</v>
      </c>
      <c r="CW26" s="6">
        <v>40.299999999999997</v>
      </c>
      <c r="CX26" s="6">
        <v>7.55</v>
      </c>
      <c r="CY26" s="6">
        <v>18.2</v>
      </c>
      <c r="CZ26" s="6">
        <v>61.5</v>
      </c>
      <c r="DA26" s="6">
        <v>526</v>
      </c>
      <c r="DB26" s="6">
        <v>116</v>
      </c>
      <c r="DC26" s="6">
        <v>8.89</v>
      </c>
      <c r="DD26" s="6">
        <v>18</v>
      </c>
      <c r="DE26" s="6">
        <v>25.3</v>
      </c>
      <c r="DF26" s="6">
        <v>50.1</v>
      </c>
      <c r="DG26" s="6">
        <v>12.3</v>
      </c>
      <c r="DH26" s="6">
        <v>33.5</v>
      </c>
      <c r="DI26" s="6">
        <v>17.7</v>
      </c>
      <c r="DJ26" s="6">
        <v>15.7</v>
      </c>
      <c r="DK26" s="6">
        <v>7.05</v>
      </c>
      <c r="DL26" s="6">
        <v>33.9</v>
      </c>
      <c r="DM26" s="6">
        <v>1.92</v>
      </c>
      <c r="DN26" s="6">
        <v>125</v>
      </c>
      <c r="DO26" s="6">
        <v>24.8</v>
      </c>
      <c r="DP26" s="6">
        <v>56.4</v>
      </c>
      <c r="DQ26" s="6">
        <v>88.5</v>
      </c>
      <c r="DR26" s="6">
        <v>5.4</v>
      </c>
      <c r="DS26" s="6">
        <v>17.8</v>
      </c>
      <c r="DT26" s="6">
        <v>35.700000000000003</v>
      </c>
      <c r="DU26" s="6">
        <v>38.5</v>
      </c>
      <c r="DV26" s="6">
        <v>30.4</v>
      </c>
      <c r="DW26" s="6">
        <v>122</v>
      </c>
      <c r="DX26" s="6">
        <v>49.1</v>
      </c>
      <c r="DY26" s="6">
        <v>28.7</v>
      </c>
      <c r="DZ26" s="6">
        <v>21.5</v>
      </c>
      <c r="EA26" s="6">
        <v>18.5</v>
      </c>
      <c r="EB26" s="6">
        <v>255</v>
      </c>
      <c r="EC26" s="6">
        <v>8.1999999999999993</v>
      </c>
      <c r="ED26" s="6">
        <v>4.8899999999999997</v>
      </c>
      <c r="EE26" s="6">
        <v>13.8</v>
      </c>
      <c r="EF26" s="6">
        <v>13</v>
      </c>
      <c r="EG26" s="6">
        <v>35.799999999999997</v>
      </c>
      <c r="EH26" s="6">
        <v>436</v>
      </c>
      <c r="EI26" s="6">
        <v>240</v>
      </c>
      <c r="EJ26" s="6">
        <v>199</v>
      </c>
      <c r="EK26" s="6">
        <v>39.4</v>
      </c>
      <c r="EL26" s="6">
        <v>0.97099999999999997</v>
      </c>
      <c r="EM26" s="6">
        <v>74.5</v>
      </c>
      <c r="EN26" s="6">
        <v>19.100000000000001</v>
      </c>
      <c r="EO26" s="6">
        <v>174</v>
      </c>
      <c r="EP26" s="6">
        <v>21.2</v>
      </c>
      <c r="EQ26" s="6">
        <v>251</v>
      </c>
      <c r="ER26" s="6">
        <v>28.3</v>
      </c>
      <c r="ES26" s="6">
        <v>28</v>
      </c>
      <c r="ET26" s="6">
        <v>8.36</v>
      </c>
      <c r="EU26" s="6">
        <v>35.799999999999997</v>
      </c>
      <c r="EV26" s="6">
        <v>8.81</v>
      </c>
      <c r="EW26" s="6">
        <v>59.8</v>
      </c>
      <c r="EX26" s="6">
        <v>477</v>
      </c>
      <c r="EY26" s="6">
        <v>1310</v>
      </c>
      <c r="EZ26" s="6">
        <v>41.2</v>
      </c>
      <c r="FA26" s="6">
        <v>11.5</v>
      </c>
      <c r="FB26" s="6">
        <v>7.48</v>
      </c>
      <c r="FC26" s="6">
        <v>19.3</v>
      </c>
      <c r="FD26" s="6">
        <v>14.1</v>
      </c>
      <c r="FE26" s="6" t="s">
        <v>191</v>
      </c>
      <c r="FF26" s="6">
        <v>309</v>
      </c>
      <c r="FG26" s="6">
        <v>34.5</v>
      </c>
      <c r="FH26" s="6">
        <v>54.8</v>
      </c>
      <c r="FI26" s="6">
        <v>340</v>
      </c>
      <c r="FJ26" s="6">
        <v>36.200000000000003</v>
      </c>
      <c r="FK26" s="6">
        <v>11.3</v>
      </c>
      <c r="FL26" s="6">
        <v>375</v>
      </c>
      <c r="FM26" s="6">
        <v>103</v>
      </c>
      <c r="FN26" s="6">
        <v>26.7</v>
      </c>
      <c r="FO26" s="6">
        <v>29.4</v>
      </c>
      <c r="FP26" s="6">
        <v>12.4</v>
      </c>
      <c r="FQ26" s="6">
        <v>23.1</v>
      </c>
      <c r="FR26" s="6">
        <v>13.8</v>
      </c>
      <c r="FS26" s="6">
        <v>26.1</v>
      </c>
      <c r="FT26" s="6">
        <v>160</v>
      </c>
      <c r="FU26" s="6">
        <v>72.599999999999994</v>
      </c>
      <c r="FV26" s="6">
        <v>393</v>
      </c>
      <c r="FW26" s="6">
        <v>26.4</v>
      </c>
      <c r="FX26" s="6">
        <v>67.400000000000006</v>
      </c>
      <c r="FY26" s="6">
        <v>20</v>
      </c>
      <c r="FZ26" s="6">
        <v>8.59</v>
      </c>
      <c r="GA26" s="6" t="s">
        <v>191</v>
      </c>
      <c r="GB26" s="6">
        <v>100</v>
      </c>
      <c r="GC26" s="6">
        <v>287</v>
      </c>
      <c r="GD26" s="6">
        <v>72.5</v>
      </c>
      <c r="GE26" s="6">
        <v>9.5299999999999994</v>
      </c>
      <c r="GF26" s="6">
        <v>42.7</v>
      </c>
      <c r="GG26" s="6">
        <v>168</v>
      </c>
      <c r="GH26" s="6">
        <v>41.9</v>
      </c>
      <c r="GI26" s="6">
        <v>17.5</v>
      </c>
    </row>
    <row r="27" spans="1:191" x14ac:dyDescent="0.3">
      <c r="A27" s="6">
        <v>1986</v>
      </c>
      <c r="B27" s="6">
        <v>23.1</v>
      </c>
      <c r="C27" s="6">
        <v>29.8</v>
      </c>
      <c r="D27" s="6">
        <v>27.6</v>
      </c>
      <c r="E27" s="6">
        <v>69.7</v>
      </c>
      <c r="F27" s="6">
        <v>331</v>
      </c>
      <c r="G27" s="6">
        <v>133</v>
      </c>
      <c r="H27" s="6">
        <v>40.299999999999997</v>
      </c>
      <c r="I27" s="6">
        <v>67.2</v>
      </c>
      <c r="J27" s="6">
        <v>280</v>
      </c>
      <c r="K27" s="6">
        <v>94</v>
      </c>
      <c r="L27" s="6">
        <v>14.6</v>
      </c>
      <c r="M27" s="6">
        <v>4.16</v>
      </c>
      <c r="N27" s="6">
        <v>72.2</v>
      </c>
      <c r="O27" s="6">
        <v>48.6</v>
      </c>
      <c r="P27" s="6">
        <v>18.2</v>
      </c>
      <c r="Q27" s="6">
        <v>4.58</v>
      </c>
      <c r="R27" s="6">
        <v>24.1</v>
      </c>
      <c r="S27" s="6">
        <v>89.4</v>
      </c>
      <c r="T27" s="6">
        <v>2.56</v>
      </c>
      <c r="U27" s="6">
        <v>10</v>
      </c>
      <c r="V27" s="6">
        <v>28.1</v>
      </c>
      <c r="W27" s="6">
        <v>113</v>
      </c>
      <c r="X27" s="6">
        <v>28.1</v>
      </c>
      <c r="Y27" s="6">
        <v>119</v>
      </c>
      <c r="Z27" s="6">
        <v>0.79300000000000004</v>
      </c>
      <c r="AA27" s="6">
        <v>16.600000000000001</v>
      </c>
      <c r="AB27" s="6">
        <v>11.6</v>
      </c>
      <c r="AC27" s="6">
        <v>2.7</v>
      </c>
      <c r="AD27" s="6">
        <v>2.0499999999999998</v>
      </c>
      <c r="AE27" s="6">
        <v>4.0999999999999996</v>
      </c>
      <c r="AF27" s="6">
        <v>2.69</v>
      </c>
      <c r="AG27" s="6">
        <v>14.2</v>
      </c>
      <c r="AH27" s="6">
        <v>2.37</v>
      </c>
      <c r="AI27" s="6">
        <v>1.52</v>
      </c>
      <c r="AJ27" s="6">
        <v>0.93600000000000005</v>
      </c>
      <c r="AK27" s="6">
        <v>15.2</v>
      </c>
      <c r="AL27" s="6">
        <v>1.49</v>
      </c>
      <c r="AM27" s="6">
        <v>8.2799999999999994</v>
      </c>
      <c r="AN27" s="6">
        <v>28</v>
      </c>
      <c r="AO27" s="6">
        <v>3.77</v>
      </c>
      <c r="AP27" s="6">
        <v>22.9</v>
      </c>
      <c r="AQ27" s="6">
        <v>21</v>
      </c>
      <c r="AR27" s="6">
        <v>7.89</v>
      </c>
      <c r="AS27" s="6">
        <v>2.13</v>
      </c>
      <c r="AT27" s="6">
        <v>13.3</v>
      </c>
      <c r="AU27" s="6">
        <v>8.6199999999999992</v>
      </c>
      <c r="AV27" s="6">
        <v>1.69</v>
      </c>
      <c r="AW27" s="6">
        <v>43</v>
      </c>
      <c r="AX27" s="6">
        <v>38.700000000000003</v>
      </c>
      <c r="AY27" s="6">
        <v>40.9</v>
      </c>
      <c r="AZ27" s="6">
        <v>49.1</v>
      </c>
      <c r="BA27" s="6">
        <v>47.4</v>
      </c>
      <c r="BB27" s="6">
        <v>23.9</v>
      </c>
      <c r="BC27" s="6">
        <v>61</v>
      </c>
      <c r="BD27" s="6">
        <v>19</v>
      </c>
      <c r="BE27" s="6">
        <v>40.6</v>
      </c>
      <c r="BF27" s="6">
        <v>23.6</v>
      </c>
      <c r="BG27" s="6">
        <v>104</v>
      </c>
      <c r="BH27" s="6">
        <v>11.8</v>
      </c>
      <c r="BI27" s="6">
        <v>6.72</v>
      </c>
      <c r="BJ27" s="6">
        <v>1.07</v>
      </c>
      <c r="BK27" s="6">
        <v>3.98</v>
      </c>
      <c r="BL27" s="6">
        <v>114</v>
      </c>
      <c r="BM27" s="6">
        <v>34.200000000000003</v>
      </c>
      <c r="BN27" s="6">
        <v>9.65</v>
      </c>
      <c r="BO27" s="6">
        <v>108</v>
      </c>
      <c r="BP27" s="6">
        <v>7.86</v>
      </c>
      <c r="BQ27" s="6">
        <v>10.4</v>
      </c>
      <c r="BR27" s="6">
        <v>13.2</v>
      </c>
      <c r="BS27" s="6">
        <v>86.5</v>
      </c>
      <c r="BT27" s="6">
        <v>36.9</v>
      </c>
      <c r="BU27" s="6">
        <v>18.100000000000001</v>
      </c>
      <c r="BV27" s="6">
        <v>13.8</v>
      </c>
      <c r="BW27" s="6">
        <v>100</v>
      </c>
      <c r="BX27" s="6">
        <v>87</v>
      </c>
      <c r="BY27" s="6">
        <v>13.5</v>
      </c>
      <c r="BZ27" s="6">
        <v>50.5</v>
      </c>
      <c r="CA27" s="6">
        <v>27</v>
      </c>
      <c r="CB27" s="6">
        <v>33.799999999999997</v>
      </c>
      <c r="CC27" s="6">
        <v>1140</v>
      </c>
      <c r="CD27" s="6">
        <v>17.600000000000001</v>
      </c>
      <c r="CE27" s="6">
        <v>18.899999999999999</v>
      </c>
      <c r="CF27" s="6">
        <v>5.65</v>
      </c>
      <c r="CG27" s="6">
        <v>24.5</v>
      </c>
      <c r="CH27" s="6">
        <v>31</v>
      </c>
      <c r="CI27" s="6">
        <v>34.9</v>
      </c>
      <c r="CJ27" s="6">
        <v>75</v>
      </c>
      <c r="CK27" s="6">
        <v>51.6</v>
      </c>
      <c r="CL27" s="6">
        <v>23.6</v>
      </c>
      <c r="CM27" s="6">
        <v>107</v>
      </c>
      <c r="CN27" s="6">
        <v>32.799999999999997</v>
      </c>
      <c r="CO27" s="6">
        <v>11.5</v>
      </c>
      <c r="CP27" s="6">
        <v>11.5</v>
      </c>
      <c r="CQ27" s="6">
        <v>5.05</v>
      </c>
      <c r="CR27" s="6">
        <v>37.799999999999997</v>
      </c>
      <c r="CS27" s="6">
        <v>20.9</v>
      </c>
      <c r="CT27" s="6">
        <v>9.56</v>
      </c>
      <c r="CU27" s="6">
        <v>15.3</v>
      </c>
      <c r="CV27" s="6">
        <v>9.4</v>
      </c>
      <c r="CW27" s="6">
        <v>13.6</v>
      </c>
      <c r="CX27" s="6">
        <v>2.21</v>
      </c>
      <c r="CY27" s="6">
        <v>8</v>
      </c>
      <c r="CZ27" s="6">
        <v>35.799999999999997</v>
      </c>
      <c r="DA27" s="6">
        <v>162</v>
      </c>
      <c r="DB27" s="6">
        <v>37.4</v>
      </c>
      <c r="DC27" s="6">
        <v>7.64</v>
      </c>
      <c r="DD27" s="6">
        <v>10.9</v>
      </c>
      <c r="DE27" s="6">
        <v>13.6</v>
      </c>
      <c r="DF27" s="6">
        <v>36</v>
      </c>
      <c r="DG27" s="6">
        <v>12</v>
      </c>
      <c r="DH27" s="6">
        <v>24.8</v>
      </c>
      <c r="DI27" s="6">
        <v>9.07</v>
      </c>
      <c r="DJ27" s="6">
        <v>13.5</v>
      </c>
      <c r="DK27" s="6">
        <v>5.59</v>
      </c>
      <c r="DL27" s="6">
        <v>15.3</v>
      </c>
      <c r="DM27" s="6">
        <v>1.69</v>
      </c>
      <c r="DN27" s="6">
        <v>75.7</v>
      </c>
      <c r="DO27" s="6">
        <v>57.8</v>
      </c>
      <c r="DP27" s="6">
        <v>141</v>
      </c>
      <c r="DQ27" s="6">
        <v>71</v>
      </c>
      <c r="DR27" s="6">
        <v>6</v>
      </c>
      <c r="DS27" s="6">
        <v>21</v>
      </c>
      <c r="DT27" s="6">
        <v>47</v>
      </c>
      <c r="DU27" s="6">
        <v>35.5</v>
      </c>
      <c r="DV27" s="6">
        <v>34.5</v>
      </c>
      <c r="DW27" s="6">
        <v>143</v>
      </c>
      <c r="DX27" s="6">
        <v>27.7</v>
      </c>
      <c r="DY27" s="6">
        <v>34.5</v>
      </c>
      <c r="DZ27" s="6">
        <v>16.5</v>
      </c>
      <c r="EA27" s="6">
        <v>11.6</v>
      </c>
      <c r="EB27" s="6">
        <v>428</v>
      </c>
      <c r="EC27" s="6">
        <v>22.2</v>
      </c>
      <c r="ED27" s="6">
        <v>6.91</v>
      </c>
      <c r="EE27" s="6">
        <v>22.2</v>
      </c>
      <c r="EF27" s="6">
        <v>8.01</v>
      </c>
      <c r="EG27" s="6">
        <v>26.4</v>
      </c>
      <c r="EH27" s="6">
        <v>319</v>
      </c>
      <c r="EI27" s="6">
        <v>244</v>
      </c>
      <c r="EJ27" s="6">
        <v>175</v>
      </c>
      <c r="EK27" s="6">
        <v>41.1</v>
      </c>
      <c r="EL27" s="6">
        <v>1.84</v>
      </c>
      <c r="EM27" s="6">
        <v>78</v>
      </c>
      <c r="EN27" s="6">
        <v>45.6</v>
      </c>
      <c r="EO27" s="6">
        <v>134</v>
      </c>
      <c r="EP27" s="6">
        <v>42.1</v>
      </c>
      <c r="EQ27" s="6">
        <v>204</v>
      </c>
      <c r="ER27" s="6">
        <v>59</v>
      </c>
      <c r="ES27" s="6">
        <v>46.1</v>
      </c>
      <c r="ET27" s="6">
        <v>22.7</v>
      </c>
      <c r="EU27" s="6">
        <v>74.8</v>
      </c>
      <c r="EV27" s="6">
        <v>6.68</v>
      </c>
      <c r="EW27" s="6">
        <v>51</v>
      </c>
      <c r="EX27" s="6">
        <v>334</v>
      </c>
      <c r="EY27" s="6">
        <v>999</v>
      </c>
      <c r="EZ27" s="6">
        <v>50.3</v>
      </c>
      <c r="FA27" s="6">
        <v>5.36</v>
      </c>
      <c r="FB27" s="6">
        <v>2.62</v>
      </c>
      <c r="FC27" s="6">
        <v>8.15</v>
      </c>
      <c r="FD27" s="6">
        <v>32.6</v>
      </c>
      <c r="FE27" s="6">
        <v>172</v>
      </c>
      <c r="FF27" s="6">
        <v>274</v>
      </c>
      <c r="FG27" s="6">
        <v>26.3</v>
      </c>
      <c r="FH27" s="6">
        <v>47.1</v>
      </c>
      <c r="FI27" s="6">
        <v>268</v>
      </c>
      <c r="FJ27" s="6">
        <v>41.8</v>
      </c>
      <c r="FK27" s="6">
        <v>12.6</v>
      </c>
      <c r="FL27" s="6">
        <v>349</v>
      </c>
      <c r="FM27" s="6">
        <v>98.3</v>
      </c>
      <c r="FN27" s="6">
        <v>27.1</v>
      </c>
      <c r="FO27" s="6">
        <v>48</v>
      </c>
      <c r="FP27" s="6">
        <v>29.3</v>
      </c>
      <c r="FQ27" s="6">
        <v>40.6</v>
      </c>
      <c r="FR27" s="6">
        <v>15</v>
      </c>
      <c r="FS27" s="6">
        <v>6.95</v>
      </c>
      <c r="FT27" s="6">
        <v>47.5</v>
      </c>
      <c r="FU27" s="6">
        <v>77.7</v>
      </c>
      <c r="FV27" s="6">
        <v>519</v>
      </c>
      <c r="FW27" s="6">
        <v>21.2</v>
      </c>
      <c r="FX27" s="6">
        <v>77.5</v>
      </c>
      <c r="FY27" s="6">
        <v>98.1</v>
      </c>
      <c r="FZ27" s="6">
        <v>11.2</v>
      </c>
      <c r="GA27" s="6" t="s">
        <v>191</v>
      </c>
      <c r="GB27" s="6">
        <v>25.6</v>
      </c>
      <c r="GC27" s="6">
        <v>78</v>
      </c>
      <c r="GD27" s="6">
        <v>31.2</v>
      </c>
      <c r="GE27" s="6">
        <v>16.399999999999999</v>
      </c>
      <c r="GF27" s="6">
        <v>59.4</v>
      </c>
      <c r="GG27" s="6">
        <v>239</v>
      </c>
      <c r="GH27" s="6">
        <v>66.599999999999994</v>
      </c>
      <c r="GI27" s="6">
        <v>49.7</v>
      </c>
    </row>
    <row r="28" spans="1:191" x14ac:dyDescent="0.3">
      <c r="A28" s="6">
        <v>1987</v>
      </c>
      <c r="B28" s="6">
        <v>18.3</v>
      </c>
      <c r="C28" s="6">
        <v>34.200000000000003</v>
      </c>
      <c r="D28" s="6">
        <v>20.6</v>
      </c>
      <c r="E28" s="6">
        <v>72.5</v>
      </c>
      <c r="F28" s="6">
        <v>376</v>
      </c>
      <c r="G28" s="6">
        <v>143</v>
      </c>
      <c r="H28" s="6">
        <v>37.1</v>
      </c>
      <c r="I28" s="6">
        <v>54.9</v>
      </c>
      <c r="J28" s="6">
        <v>218</v>
      </c>
      <c r="K28" s="6">
        <v>94.7</v>
      </c>
      <c r="L28" s="6">
        <v>18.3</v>
      </c>
      <c r="M28" s="6">
        <v>7.31</v>
      </c>
      <c r="N28" s="6">
        <v>47.7</v>
      </c>
      <c r="O28" s="6">
        <v>43</v>
      </c>
      <c r="P28" s="6">
        <v>11.6</v>
      </c>
      <c r="Q28" s="6">
        <v>2.25</v>
      </c>
      <c r="R28" s="6">
        <v>16.2</v>
      </c>
      <c r="S28" s="6">
        <v>90.5</v>
      </c>
      <c r="T28" s="6">
        <v>5.27</v>
      </c>
      <c r="U28" s="6">
        <v>19.3</v>
      </c>
      <c r="V28" s="6">
        <v>31.1</v>
      </c>
      <c r="W28" s="6">
        <v>114</v>
      </c>
      <c r="X28" s="6">
        <v>31.1</v>
      </c>
      <c r="Y28" s="6">
        <v>125</v>
      </c>
      <c r="Z28" s="6">
        <v>1.65</v>
      </c>
      <c r="AA28" s="6">
        <v>9.43</v>
      </c>
      <c r="AB28" s="6">
        <v>11.2</v>
      </c>
      <c r="AC28" s="6">
        <v>3.28</v>
      </c>
      <c r="AD28" s="6">
        <v>2.39</v>
      </c>
      <c r="AE28" s="6">
        <v>3.97</v>
      </c>
      <c r="AF28" s="6">
        <v>2.95</v>
      </c>
      <c r="AG28" s="6">
        <v>18</v>
      </c>
      <c r="AH28" s="6">
        <v>2.95</v>
      </c>
      <c r="AI28" s="6">
        <v>2.12</v>
      </c>
      <c r="AJ28" s="6">
        <v>1.04</v>
      </c>
      <c r="AK28" s="6">
        <v>13.6</v>
      </c>
      <c r="AL28" s="6">
        <v>1.31</v>
      </c>
      <c r="AM28" s="6">
        <v>6.56</v>
      </c>
      <c r="AN28" s="6">
        <v>26.4</v>
      </c>
      <c r="AO28" s="6">
        <v>6.88</v>
      </c>
      <c r="AP28" s="6">
        <v>17.600000000000001</v>
      </c>
      <c r="AQ28" s="6">
        <v>16.600000000000001</v>
      </c>
      <c r="AR28" s="6">
        <v>4.2699999999999996</v>
      </c>
      <c r="AS28" s="6">
        <v>1.62</v>
      </c>
      <c r="AT28" s="6">
        <v>10.7</v>
      </c>
      <c r="AU28" s="6">
        <v>7.81</v>
      </c>
      <c r="AV28" s="6">
        <v>1.75</v>
      </c>
      <c r="AW28" s="6">
        <v>71.7</v>
      </c>
      <c r="AX28" s="6">
        <v>70</v>
      </c>
      <c r="AY28" s="6">
        <v>51</v>
      </c>
      <c r="AZ28" s="6">
        <v>22.3</v>
      </c>
      <c r="BA28" s="6">
        <v>26.2</v>
      </c>
      <c r="BB28" s="6">
        <v>17.8</v>
      </c>
      <c r="BC28" s="6">
        <v>53.5</v>
      </c>
      <c r="BD28" s="6">
        <v>10.5</v>
      </c>
      <c r="BE28" s="6">
        <v>14.4</v>
      </c>
      <c r="BF28" s="6">
        <v>12.4</v>
      </c>
      <c r="BG28" s="6">
        <v>30.2</v>
      </c>
      <c r="BH28" s="6">
        <v>10.5</v>
      </c>
      <c r="BI28" s="6">
        <v>7.6</v>
      </c>
      <c r="BJ28" s="6">
        <v>1.22</v>
      </c>
      <c r="BK28" s="6">
        <v>3.15</v>
      </c>
      <c r="BL28" s="6">
        <v>84.8</v>
      </c>
      <c r="BM28" s="6">
        <v>20.8</v>
      </c>
      <c r="BN28" s="6">
        <v>71.5</v>
      </c>
      <c r="BO28" s="6">
        <v>55</v>
      </c>
      <c r="BP28" s="6">
        <v>1.1399999999999999</v>
      </c>
      <c r="BQ28" s="6">
        <v>6.7</v>
      </c>
      <c r="BR28" s="6">
        <v>10.9</v>
      </c>
      <c r="BS28" s="6">
        <v>51</v>
      </c>
      <c r="BT28" s="6">
        <v>24.7</v>
      </c>
      <c r="BU28" s="6">
        <v>14.8</v>
      </c>
      <c r="BV28" s="6">
        <v>15.8</v>
      </c>
      <c r="BW28" s="6">
        <v>56.5</v>
      </c>
      <c r="BX28" s="6">
        <v>83</v>
      </c>
      <c r="BY28" s="6">
        <v>6.76</v>
      </c>
      <c r="BZ28" s="6">
        <v>30.6</v>
      </c>
      <c r="CA28" s="6">
        <v>11.7</v>
      </c>
      <c r="CB28" s="6">
        <v>13.9</v>
      </c>
      <c r="CC28" s="6">
        <v>688</v>
      </c>
      <c r="CD28" s="6">
        <v>7.88</v>
      </c>
      <c r="CE28" s="6">
        <v>10.3</v>
      </c>
      <c r="CF28" s="6">
        <v>0.45600000000000002</v>
      </c>
      <c r="CG28" s="6">
        <v>22</v>
      </c>
      <c r="CH28" s="6">
        <v>23.7</v>
      </c>
      <c r="CI28" s="6">
        <v>1.84</v>
      </c>
      <c r="CJ28" s="6">
        <v>6.65</v>
      </c>
      <c r="CK28" s="6">
        <v>11</v>
      </c>
      <c r="CL28" s="6">
        <v>15.3</v>
      </c>
      <c r="CM28" s="6">
        <v>30.8</v>
      </c>
      <c r="CN28" s="6">
        <v>5.97</v>
      </c>
      <c r="CO28" s="6">
        <v>3.9</v>
      </c>
      <c r="CP28" s="6">
        <v>3.52</v>
      </c>
      <c r="CQ28" s="6">
        <v>6.5</v>
      </c>
      <c r="CR28" s="6">
        <v>39.4</v>
      </c>
      <c r="CS28" s="6">
        <v>19.5</v>
      </c>
      <c r="CT28" s="6">
        <v>14.9</v>
      </c>
      <c r="CU28" s="6">
        <v>9.75</v>
      </c>
      <c r="CV28" s="6">
        <v>12.8</v>
      </c>
      <c r="CW28" s="6">
        <v>19.399999999999999</v>
      </c>
      <c r="CX28" s="6">
        <v>3.49</v>
      </c>
      <c r="CY28" s="6">
        <v>19.600000000000001</v>
      </c>
      <c r="CZ28" s="6">
        <v>59.5</v>
      </c>
      <c r="DA28" s="6">
        <v>403</v>
      </c>
      <c r="DB28" s="6">
        <v>78.8</v>
      </c>
      <c r="DC28" s="6">
        <v>5.68</v>
      </c>
      <c r="DD28" s="6">
        <v>15</v>
      </c>
      <c r="DE28" s="6">
        <v>3.28</v>
      </c>
      <c r="DF28" s="6">
        <v>18.3</v>
      </c>
      <c r="DG28" s="6">
        <v>6.56</v>
      </c>
      <c r="DH28" s="6">
        <v>16.399999999999999</v>
      </c>
      <c r="DI28" s="6">
        <v>7.21</v>
      </c>
      <c r="DJ28" s="6">
        <v>9.1</v>
      </c>
      <c r="DK28" s="6">
        <v>6.16</v>
      </c>
      <c r="DL28" s="6">
        <v>8.02</v>
      </c>
      <c r="DM28" s="6">
        <v>1.86</v>
      </c>
      <c r="DN28" s="6">
        <v>71.599999999999994</v>
      </c>
      <c r="DO28" s="6">
        <v>14.3</v>
      </c>
      <c r="DP28" s="6">
        <v>47.6</v>
      </c>
      <c r="DQ28" s="6">
        <v>48.2</v>
      </c>
      <c r="DR28" s="6">
        <v>5.65</v>
      </c>
      <c r="DS28" s="6">
        <v>17.8</v>
      </c>
      <c r="DT28" s="6">
        <v>21.6</v>
      </c>
      <c r="DU28" s="6">
        <v>29.2</v>
      </c>
      <c r="DV28" s="6">
        <v>24</v>
      </c>
      <c r="DW28" s="6">
        <v>87.7</v>
      </c>
      <c r="DX28" s="6">
        <v>12.8</v>
      </c>
      <c r="DY28" s="6">
        <v>14</v>
      </c>
      <c r="DZ28" s="6">
        <v>6.15</v>
      </c>
      <c r="EA28" s="6">
        <v>4.96</v>
      </c>
      <c r="EB28" s="6">
        <v>185</v>
      </c>
      <c r="EC28" s="6">
        <v>1.84</v>
      </c>
      <c r="ED28" s="6">
        <v>0.435</v>
      </c>
      <c r="EE28" s="6">
        <v>9.75</v>
      </c>
      <c r="EF28" s="6">
        <v>7.91</v>
      </c>
      <c r="EG28" s="6">
        <v>28.3</v>
      </c>
      <c r="EH28" s="6">
        <v>310</v>
      </c>
      <c r="EI28" s="6">
        <v>337</v>
      </c>
      <c r="EJ28" s="6">
        <v>243</v>
      </c>
      <c r="EK28" s="6">
        <v>58</v>
      </c>
      <c r="EL28" s="6">
        <v>0.32100000000000001</v>
      </c>
      <c r="EM28" s="6">
        <v>25.6</v>
      </c>
      <c r="EN28" s="6">
        <v>35.700000000000003</v>
      </c>
      <c r="EO28" s="6">
        <v>171</v>
      </c>
      <c r="EP28" s="6">
        <v>33.6</v>
      </c>
      <c r="EQ28" s="6">
        <v>187</v>
      </c>
      <c r="ER28" s="6">
        <v>48.5</v>
      </c>
      <c r="ES28" s="6">
        <v>39.5</v>
      </c>
      <c r="ET28" s="6">
        <v>15</v>
      </c>
      <c r="EU28" s="6">
        <v>40.4</v>
      </c>
      <c r="EV28" s="6">
        <v>5.87</v>
      </c>
      <c r="EW28" s="6">
        <v>46.5</v>
      </c>
      <c r="EX28" s="6">
        <v>399</v>
      </c>
      <c r="EY28" s="6">
        <v>919</v>
      </c>
      <c r="EZ28" s="6">
        <v>43.5</v>
      </c>
      <c r="FA28" s="6">
        <v>5.54</v>
      </c>
      <c r="FB28" s="6">
        <v>2.91</v>
      </c>
      <c r="FC28" s="6">
        <v>8.23</v>
      </c>
      <c r="FD28" s="6">
        <v>27.1</v>
      </c>
      <c r="FE28" s="6">
        <v>104</v>
      </c>
      <c r="FF28" s="6">
        <v>399</v>
      </c>
      <c r="FG28" s="6">
        <v>33.200000000000003</v>
      </c>
      <c r="FH28" s="6">
        <v>51</v>
      </c>
      <c r="FI28" s="6">
        <v>302</v>
      </c>
      <c r="FJ28" s="6">
        <v>23.5</v>
      </c>
      <c r="FK28" s="6">
        <v>13.5</v>
      </c>
      <c r="FL28" s="6">
        <v>329</v>
      </c>
      <c r="FM28" s="6">
        <v>106</v>
      </c>
      <c r="FN28" s="6">
        <v>37.700000000000003</v>
      </c>
      <c r="FO28" s="6">
        <v>37.6</v>
      </c>
      <c r="FP28" s="6">
        <v>13.7</v>
      </c>
      <c r="FQ28" s="6">
        <v>24.3</v>
      </c>
      <c r="FR28" s="6">
        <v>8.2899999999999991</v>
      </c>
      <c r="FS28" s="6">
        <v>15.3</v>
      </c>
      <c r="FT28" s="6">
        <v>90.8</v>
      </c>
      <c r="FU28" s="6">
        <v>44.5</v>
      </c>
      <c r="FV28" s="6">
        <v>355</v>
      </c>
      <c r="FW28" s="6">
        <v>20.6</v>
      </c>
      <c r="FX28" s="6">
        <v>92.2</v>
      </c>
      <c r="FY28" s="6">
        <v>35.4</v>
      </c>
      <c r="FZ28" s="6">
        <v>8.6</v>
      </c>
      <c r="GA28" s="6" t="s">
        <v>191</v>
      </c>
      <c r="GB28" s="6">
        <v>73.7</v>
      </c>
      <c r="GC28" s="6">
        <v>198</v>
      </c>
      <c r="GD28" s="6">
        <v>68.7</v>
      </c>
      <c r="GE28" s="6">
        <v>1.72</v>
      </c>
      <c r="GF28" s="6">
        <v>18.899999999999999</v>
      </c>
      <c r="GG28" s="6">
        <v>150</v>
      </c>
      <c r="GH28" s="6">
        <v>45.1</v>
      </c>
      <c r="GI28" s="6">
        <v>5.25</v>
      </c>
    </row>
    <row r="29" spans="1:191" x14ac:dyDescent="0.3">
      <c r="A29" s="6">
        <v>1988</v>
      </c>
      <c r="B29" s="6">
        <v>34.6</v>
      </c>
      <c r="C29" s="6">
        <v>60.9</v>
      </c>
      <c r="D29" s="6">
        <v>26.5</v>
      </c>
      <c r="E29" s="6">
        <v>62.6</v>
      </c>
      <c r="F29" s="6">
        <v>297</v>
      </c>
      <c r="G29" s="6">
        <v>173</v>
      </c>
      <c r="H29" s="6">
        <v>80</v>
      </c>
      <c r="I29" s="6">
        <v>82.8</v>
      </c>
      <c r="J29" s="6">
        <v>321</v>
      </c>
      <c r="K29" s="6">
        <v>108</v>
      </c>
      <c r="L29" s="6">
        <v>17.3</v>
      </c>
      <c r="M29" s="6">
        <v>12.6</v>
      </c>
      <c r="N29" s="6">
        <v>78.3</v>
      </c>
      <c r="O29" s="6">
        <v>57.3</v>
      </c>
      <c r="P29" s="6">
        <v>20.100000000000001</v>
      </c>
      <c r="Q29" s="6">
        <v>6.42</v>
      </c>
      <c r="R29" s="6">
        <v>20.9</v>
      </c>
      <c r="S29" s="6">
        <v>129</v>
      </c>
      <c r="T29" s="6">
        <v>8.08</v>
      </c>
      <c r="U29" s="6">
        <v>22.6</v>
      </c>
      <c r="V29" s="6">
        <v>35.4</v>
      </c>
      <c r="W29" s="6">
        <v>166</v>
      </c>
      <c r="X29" s="6">
        <v>35.4</v>
      </c>
      <c r="Y29" s="6">
        <v>159</v>
      </c>
      <c r="Z29" s="6">
        <v>1.0900000000000001</v>
      </c>
      <c r="AA29" s="6">
        <v>19.3</v>
      </c>
      <c r="AB29" s="6">
        <v>15.5</v>
      </c>
      <c r="AC29" s="6">
        <v>6.61</v>
      </c>
      <c r="AD29" s="6">
        <v>5.08</v>
      </c>
      <c r="AE29" s="6">
        <v>14.7</v>
      </c>
      <c r="AF29" s="6">
        <v>4.87</v>
      </c>
      <c r="AG29" s="6">
        <v>22</v>
      </c>
      <c r="AH29" s="6">
        <v>3.96</v>
      </c>
      <c r="AI29" s="6">
        <v>3.54</v>
      </c>
      <c r="AJ29" s="6">
        <v>1.43</v>
      </c>
      <c r="AK29" s="6">
        <v>18.899999999999999</v>
      </c>
      <c r="AL29" s="6">
        <v>2.37</v>
      </c>
      <c r="AM29" s="6">
        <v>16.399999999999999</v>
      </c>
      <c r="AN29" s="6">
        <v>43.3</v>
      </c>
      <c r="AO29" s="6">
        <v>9.3000000000000007</v>
      </c>
      <c r="AP29" s="6">
        <v>73.599999999999994</v>
      </c>
      <c r="AQ29" s="6">
        <v>60.8</v>
      </c>
      <c r="AR29" s="6">
        <v>18</v>
      </c>
      <c r="AS29" s="6">
        <v>5.65</v>
      </c>
      <c r="AT29" s="6">
        <v>25.2</v>
      </c>
      <c r="AU29" s="6">
        <v>19.5</v>
      </c>
      <c r="AV29" s="6">
        <v>4.4400000000000004</v>
      </c>
      <c r="AW29" s="6">
        <v>47</v>
      </c>
      <c r="AX29" s="6">
        <v>40.5</v>
      </c>
      <c r="AY29" s="6">
        <v>21.3</v>
      </c>
      <c r="AZ29" s="6">
        <v>44.7</v>
      </c>
      <c r="BA29" s="6">
        <v>13.5</v>
      </c>
      <c r="BB29" s="6">
        <v>21.8</v>
      </c>
      <c r="BC29" s="6">
        <v>62.4</v>
      </c>
      <c r="BD29" s="6">
        <v>21.7</v>
      </c>
      <c r="BE29" s="6">
        <v>41.2</v>
      </c>
      <c r="BF29" s="6">
        <v>72.5</v>
      </c>
      <c r="BG29" s="6">
        <v>172</v>
      </c>
      <c r="BH29" s="6">
        <v>7.51</v>
      </c>
      <c r="BI29" s="6">
        <v>10.4</v>
      </c>
      <c r="BJ29" s="6">
        <v>7.79</v>
      </c>
      <c r="BK29" s="6">
        <v>8</v>
      </c>
      <c r="BL29" s="6">
        <v>171</v>
      </c>
      <c r="BM29" s="6">
        <v>36.1</v>
      </c>
      <c r="BN29" s="6">
        <v>140</v>
      </c>
      <c r="BO29" s="6">
        <v>147</v>
      </c>
      <c r="BP29" s="6">
        <v>10.5</v>
      </c>
      <c r="BQ29" s="6">
        <v>14.1</v>
      </c>
      <c r="BR29" s="6">
        <v>22.1</v>
      </c>
      <c r="BS29" s="6">
        <v>151</v>
      </c>
      <c r="BT29" s="6">
        <v>44.6</v>
      </c>
      <c r="BU29" s="6">
        <v>33</v>
      </c>
      <c r="BV29" s="6">
        <v>22.6</v>
      </c>
      <c r="BW29" s="6">
        <v>161</v>
      </c>
      <c r="BX29" s="6">
        <v>134</v>
      </c>
      <c r="BY29" s="6">
        <v>16.899999999999999</v>
      </c>
      <c r="BZ29" s="6">
        <v>61</v>
      </c>
      <c r="CA29" s="6">
        <v>25.4</v>
      </c>
      <c r="CB29" s="6">
        <v>73</v>
      </c>
      <c r="CC29" s="6">
        <v>1760</v>
      </c>
      <c r="CD29" s="6">
        <v>29.5</v>
      </c>
      <c r="CE29" s="6">
        <v>23.7</v>
      </c>
      <c r="CF29" s="6">
        <v>7.91</v>
      </c>
      <c r="CG29" s="6">
        <v>33.299999999999997</v>
      </c>
      <c r="CH29" s="6">
        <v>43.5</v>
      </c>
      <c r="CI29" s="6">
        <v>34.5</v>
      </c>
      <c r="CJ29" s="6">
        <v>95.1</v>
      </c>
      <c r="CK29" s="6">
        <v>78.099999999999994</v>
      </c>
      <c r="CL29" s="6">
        <v>41.6</v>
      </c>
      <c r="CM29" s="6">
        <v>146</v>
      </c>
      <c r="CN29" s="6">
        <v>33</v>
      </c>
      <c r="CO29" s="6">
        <v>19.8</v>
      </c>
      <c r="CP29" s="6">
        <v>16.5</v>
      </c>
      <c r="CQ29" s="6">
        <v>6.56</v>
      </c>
      <c r="CR29" s="6">
        <v>48.8</v>
      </c>
      <c r="CS29" s="6">
        <v>23.1</v>
      </c>
      <c r="CT29" s="6">
        <v>17.600000000000001</v>
      </c>
      <c r="CU29" s="6">
        <v>13.6</v>
      </c>
      <c r="CV29" s="6">
        <v>10.1</v>
      </c>
      <c r="CW29" s="6">
        <v>19</v>
      </c>
      <c r="CX29" s="6">
        <v>9.4499999999999993</v>
      </c>
      <c r="CY29" s="6">
        <v>13.5</v>
      </c>
      <c r="CZ29" s="6">
        <v>31.4</v>
      </c>
      <c r="DA29" s="6">
        <v>284</v>
      </c>
      <c r="DB29" s="6">
        <v>78</v>
      </c>
      <c r="DC29" s="6">
        <v>12.2</v>
      </c>
      <c r="DD29" s="6">
        <v>37.1</v>
      </c>
      <c r="DE29" s="6">
        <v>47.8</v>
      </c>
      <c r="DF29" s="6">
        <v>56.9</v>
      </c>
      <c r="DG29" s="6">
        <v>13.3</v>
      </c>
      <c r="DH29" s="6">
        <v>57.3</v>
      </c>
      <c r="DI29" s="6">
        <v>27.5</v>
      </c>
      <c r="DJ29" s="6">
        <v>20.7</v>
      </c>
      <c r="DK29" s="6">
        <v>7.78</v>
      </c>
      <c r="DL29" s="6">
        <v>29.9</v>
      </c>
      <c r="DM29" s="6">
        <v>3.65</v>
      </c>
      <c r="DN29" s="6">
        <v>79.3</v>
      </c>
      <c r="DO29" s="6">
        <v>45</v>
      </c>
      <c r="DP29" s="6">
        <v>156</v>
      </c>
      <c r="DQ29" s="6">
        <v>128</v>
      </c>
      <c r="DR29" s="6">
        <v>11.3</v>
      </c>
      <c r="DS29" s="6">
        <v>52.7</v>
      </c>
      <c r="DT29" s="6">
        <v>102</v>
      </c>
      <c r="DU29" s="6">
        <v>63.5</v>
      </c>
      <c r="DV29" s="6">
        <v>46.4</v>
      </c>
      <c r="DW29" s="6">
        <v>175</v>
      </c>
      <c r="DX29" s="6">
        <v>67.900000000000006</v>
      </c>
      <c r="DY29" s="6">
        <v>33.1</v>
      </c>
      <c r="DZ29" s="6">
        <v>22.4</v>
      </c>
      <c r="EA29" s="6">
        <v>11.8</v>
      </c>
      <c r="EB29" s="6">
        <v>394</v>
      </c>
      <c r="EC29" s="6">
        <v>14.2</v>
      </c>
      <c r="ED29" s="6">
        <v>5.56</v>
      </c>
      <c r="EE29" s="6">
        <v>22.7</v>
      </c>
      <c r="EF29" s="6">
        <v>18.100000000000001</v>
      </c>
      <c r="EG29" s="6">
        <v>42.9</v>
      </c>
      <c r="EH29" s="6">
        <v>527</v>
      </c>
      <c r="EI29" s="6">
        <v>337</v>
      </c>
      <c r="EJ29" s="6">
        <v>177</v>
      </c>
      <c r="EK29" s="6">
        <v>55.2</v>
      </c>
      <c r="EL29" s="6">
        <v>4.68</v>
      </c>
      <c r="EM29" s="6">
        <v>20.8</v>
      </c>
      <c r="EN29" s="6">
        <v>36.4</v>
      </c>
      <c r="EO29" s="6">
        <v>137</v>
      </c>
      <c r="EP29" s="6">
        <v>30.5</v>
      </c>
      <c r="EQ29" s="6">
        <v>228</v>
      </c>
      <c r="ER29" s="6">
        <v>60</v>
      </c>
      <c r="ES29" s="6">
        <v>45.9</v>
      </c>
      <c r="ET29" s="6">
        <v>25</v>
      </c>
      <c r="EU29" s="6">
        <v>56.2</v>
      </c>
      <c r="EV29" s="6">
        <v>6.85</v>
      </c>
      <c r="EW29" s="6">
        <v>54.5</v>
      </c>
      <c r="EX29" s="6">
        <v>368</v>
      </c>
      <c r="EY29" s="6">
        <v>1290</v>
      </c>
      <c r="EZ29" s="6">
        <v>43.7</v>
      </c>
      <c r="FA29" s="6">
        <v>5.58</v>
      </c>
      <c r="FB29" s="6">
        <v>2.88</v>
      </c>
      <c r="FC29" s="6">
        <v>8.4600000000000009</v>
      </c>
      <c r="FD29" s="6">
        <v>16.7</v>
      </c>
      <c r="FE29" s="6">
        <v>97.9</v>
      </c>
      <c r="FF29" s="6">
        <v>210</v>
      </c>
      <c r="FG29" s="6">
        <v>38.9</v>
      </c>
      <c r="FH29" s="6">
        <v>45.9</v>
      </c>
      <c r="FI29" s="6">
        <v>237</v>
      </c>
      <c r="FJ29" s="6">
        <v>27.3</v>
      </c>
      <c r="FK29" s="6">
        <v>11.1</v>
      </c>
      <c r="FL29" s="6">
        <v>292</v>
      </c>
      <c r="FM29" s="6">
        <v>84.3</v>
      </c>
      <c r="FN29" s="6">
        <v>30.5</v>
      </c>
      <c r="FO29" s="6">
        <v>20.5</v>
      </c>
      <c r="FP29" s="6">
        <v>11.3</v>
      </c>
      <c r="FQ29" s="6">
        <v>13.7</v>
      </c>
      <c r="FR29" s="6">
        <v>6.17</v>
      </c>
      <c r="FS29" s="6">
        <v>18</v>
      </c>
      <c r="FT29" s="6">
        <v>185</v>
      </c>
      <c r="FU29" s="6">
        <v>31.9</v>
      </c>
      <c r="FV29" s="6">
        <v>241</v>
      </c>
      <c r="FW29" s="6">
        <v>15.6</v>
      </c>
      <c r="FX29" s="6">
        <v>91.1</v>
      </c>
      <c r="FY29" s="6">
        <v>107</v>
      </c>
      <c r="FZ29" s="6">
        <v>13.3</v>
      </c>
      <c r="GA29" s="6">
        <v>1.0900000000000001</v>
      </c>
      <c r="GB29" s="6">
        <v>108</v>
      </c>
      <c r="GC29" s="6">
        <v>224</v>
      </c>
      <c r="GD29" s="6">
        <v>95.4</v>
      </c>
      <c r="GE29" s="6">
        <v>9.09</v>
      </c>
      <c r="GF29" s="6">
        <v>46.8</v>
      </c>
      <c r="GG29" s="6">
        <v>274</v>
      </c>
      <c r="GH29" s="6">
        <v>59.3</v>
      </c>
      <c r="GI29" s="6">
        <v>19.399999999999999</v>
      </c>
    </row>
    <row r="30" spans="1:191" x14ac:dyDescent="0.3">
      <c r="A30" s="6">
        <v>1989</v>
      </c>
      <c r="B30" s="6">
        <v>16.7</v>
      </c>
      <c r="C30" s="6">
        <v>34.9</v>
      </c>
      <c r="D30" s="6">
        <v>21.5</v>
      </c>
      <c r="E30" s="6">
        <v>63.6</v>
      </c>
      <c r="F30" s="6">
        <v>279</v>
      </c>
      <c r="G30" s="6">
        <v>217</v>
      </c>
      <c r="H30" s="6">
        <v>45.4</v>
      </c>
      <c r="I30" s="6">
        <v>64.3</v>
      </c>
      <c r="J30" s="6">
        <v>277</v>
      </c>
      <c r="K30" s="6">
        <v>118</v>
      </c>
      <c r="L30" s="6">
        <v>29.2</v>
      </c>
      <c r="M30" s="6">
        <v>7.45</v>
      </c>
      <c r="N30" s="6">
        <v>30.7</v>
      </c>
      <c r="O30" s="6">
        <v>24.7</v>
      </c>
      <c r="P30" s="6">
        <v>21.7</v>
      </c>
      <c r="Q30" s="6">
        <v>5.86</v>
      </c>
      <c r="R30" s="6">
        <v>15.2</v>
      </c>
      <c r="S30" s="6">
        <v>50.4</v>
      </c>
      <c r="T30" s="6">
        <v>9.57</v>
      </c>
      <c r="U30" s="6">
        <v>19.600000000000001</v>
      </c>
      <c r="V30" s="6">
        <v>32.1</v>
      </c>
      <c r="W30" s="6">
        <v>162</v>
      </c>
      <c r="X30" s="6">
        <v>32.1</v>
      </c>
      <c r="Y30" s="6">
        <v>181</v>
      </c>
      <c r="Z30" s="6">
        <v>1.21</v>
      </c>
      <c r="AA30" s="6">
        <v>13.1</v>
      </c>
      <c r="AB30" s="6">
        <v>14.2</v>
      </c>
      <c r="AC30" s="6">
        <v>2.62</v>
      </c>
      <c r="AD30" s="6">
        <v>1.1200000000000001</v>
      </c>
      <c r="AE30" s="6">
        <v>2.39</v>
      </c>
      <c r="AF30" s="6">
        <v>1.56</v>
      </c>
      <c r="AG30" s="6">
        <v>9.4</v>
      </c>
      <c r="AH30" s="6">
        <v>1.88</v>
      </c>
      <c r="AI30" s="6">
        <v>1.19</v>
      </c>
      <c r="AJ30" s="6">
        <v>0.56299999999999994</v>
      </c>
      <c r="AK30" s="6">
        <v>6.78</v>
      </c>
      <c r="AL30" s="6">
        <v>0.56599999999999995</v>
      </c>
      <c r="AM30" s="6">
        <v>3.61</v>
      </c>
      <c r="AN30" s="6">
        <v>7.46</v>
      </c>
      <c r="AO30" s="6">
        <v>2.04</v>
      </c>
      <c r="AP30" s="6">
        <v>8.7100000000000009</v>
      </c>
      <c r="AQ30" s="6">
        <v>26.4</v>
      </c>
      <c r="AR30" s="6">
        <v>3.89</v>
      </c>
      <c r="AS30" s="6">
        <v>1.1399999999999999</v>
      </c>
      <c r="AT30" s="6">
        <v>5.86</v>
      </c>
      <c r="AU30" s="6">
        <v>5.58</v>
      </c>
      <c r="AV30" s="6">
        <v>0.84599999999999997</v>
      </c>
      <c r="AW30" s="6">
        <v>47.4</v>
      </c>
      <c r="AX30" s="6">
        <v>19.899999999999999</v>
      </c>
      <c r="AY30" s="6">
        <v>15.6</v>
      </c>
      <c r="AZ30" s="6">
        <v>43.5</v>
      </c>
      <c r="BA30" s="6">
        <v>10.199999999999999</v>
      </c>
      <c r="BB30" s="6">
        <v>16.2</v>
      </c>
      <c r="BC30" s="6">
        <v>64.2</v>
      </c>
      <c r="BD30" s="6">
        <v>16.399999999999999</v>
      </c>
      <c r="BE30" s="6">
        <v>31.6</v>
      </c>
      <c r="BF30" s="6">
        <v>21.9</v>
      </c>
      <c r="BG30" s="6">
        <v>117</v>
      </c>
      <c r="BH30" s="6">
        <v>7.44</v>
      </c>
      <c r="BI30" s="6">
        <v>3.87</v>
      </c>
      <c r="BJ30" s="6">
        <v>1.1599999999999999</v>
      </c>
      <c r="BK30" s="6">
        <v>1.17</v>
      </c>
      <c r="BL30" s="6">
        <v>49.9</v>
      </c>
      <c r="BM30" s="6">
        <v>6.79</v>
      </c>
      <c r="BN30" s="6">
        <v>33.9</v>
      </c>
      <c r="BO30" s="6">
        <v>16.600000000000001</v>
      </c>
      <c r="BP30" s="6">
        <v>0.60799999999999998</v>
      </c>
      <c r="BQ30" s="6">
        <v>10.6</v>
      </c>
      <c r="BR30" s="6">
        <v>8.3000000000000007</v>
      </c>
      <c r="BS30" s="6">
        <v>38.200000000000003</v>
      </c>
      <c r="BT30" s="6">
        <v>12.6</v>
      </c>
      <c r="BU30" s="6">
        <v>14.7</v>
      </c>
      <c r="BV30" s="6">
        <v>9.15</v>
      </c>
      <c r="BW30" s="6">
        <v>56</v>
      </c>
      <c r="BX30" s="6">
        <v>31.2</v>
      </c>
      <c r="BY30" s="6">
        <v>5.63</v>
      </c>
      <c r="BZ30" s="6">
        <v>23.1</v>
      </c>
      <c r="CA30" s="6">
        <v>6.53</v>
      </c>
      <c r="CB30" s="6">
        <v>13</v>
      </c>
      <c r="CC30" s="6">
        <v>562</v>
      </c>
      <c r="CD30" s="6">
        <v>24.4</v>
      </c>
      <c r="CE30" s="6">
        <v>24.9</v>
      </c>
      <c r="CF30" s="6">
        <v>0.91400000000000003</v>
      </c>
      <c r="CG30" s="6">
        <v>22.8</v>
      </c>
      <c r="CH30" s="6">
        <v>31.9</v>
      </c>
      <c r="CI30" s="6">
        <v>8.6</v>
      </c>
      <c r="CJ30" s="6">
        <v>34.6</v>
      </c>
      <c r="CK30" s="6">
        <v>25.3</v>
      </c>
      <c r="CL30" s="6">
        <v>17.5</v>
      </c>
      <c r="CM30" s="6">
        <v>65.2</v>
      </c>
      <c r="CN30" s="6">
        <v>7.02</v>
      </c>
      <c r="CO30" s="6">
        <v>8.9499999999999993</v>
      </c>
      <c r="CP30" s="6">
        <v>10.6</v>
      </c>
      <c r="CQ30" s="6">
        <v>4.13</v>
      </c>
      <c r="CR30" s="6">
        <v>20.7</v>
      </c>
      <c r="CS30" s="6">
        <v>12</v>
      </c>
      <c r="CT30" s="6">
        <v>10.1</v>
      </c>
      <c r="CU30" s="6">
        <v>10</v>
      </c>
      <c r="CV30" s="6">
        <v>6.3</v>
      </c>
      <c r="CW30" s="6">
        <v>8.49</v>
      </c>
      <c r="CX30" s="6">
        <v>4.18</v>
      </c>
      <c r="CY30" s="6">
        <v>3.31</v>
      </c>
      <c r="CZ30" s="6">
        <v>16</v>
      </c>
      <c r="DA30" s="6">
        <v>114</v>
      </c>
      <c r="DB30" s="6">
        <v>30.3</v>
      </c>
      <c r="DC30" s="6">
        <v>22.6</v>
      </c>
      <c r="DD30" s="6">
        <v>15.9</v>
      </c>
      <c r="DE30" s="6">
        <v>23.6</v>
      </c>
      <c r="DF30" s="6">
        <v>67.599999999999994</v>
      </c>
      <c r="DG30" s="6">
        <v>13.7</v>
      </c>
      <c r="DH30" s="6">
        <v>24.9</v>
      </c>
      <c r="DI30" s="6">
        <v>12.3</v>
      </c>
      <c r="DJ30" s="6">
        <v>22.5</v>
      </c>
      <c r="DK30" s="6">
        <v>13.4</v>
      </c>
      <c r="DL30" s="6">
        <v>31.6</v>
      </c>
      <c r="DM30" s="6">
        <v>1.53</v>
      </c>
      <c r="DN30" s="6">
        <v>32.299999999999997</v>
      </c>
      <c r="DO30" s="6">
        <v>103</v>
      </c>
      <c r="DP30" s="6">
        <v>100</v>
      </c>
      <c r="DQ30" s="6">
        <v>101</v>
      </c>
      <c r="DR30" s="6">
        <v>5.05</v>
      </c>
      <c r="DS30" s="6">
        <v>16.100000000000001</v>
      </c>
      <c r="DT30" s="6">
        <v>33.6</v>
      </c>
      <c r="DU30" s="6">
        <v>26.9</v>
      </c>
      <c r="DV30" s="6">
        <v>25.6</v>
      </c>
      <c r="DW30" s="6">
        <v>142</v>
      </c>
      <c r="DX30" s="6">
        <v>17.899999999999999</v>
      </c>
      <c r="DY30" s="6">
        <v>23.1</v>
      </c>
      <c r="DZ30" s="6">
        <v>9.84</v>
      </c>
      <c r="EA30" s="6">
        <v>9.4600000000000009</v>
      </c>
      <c r="EB30" s="6">
        <v>270</v>
      </c>
      <c r="EC30" s="6">
        <v>6.47</v>
      </c>
      <c r="ED30" s="6">
        <v>3.91</v>
      </c>
      <c r="EE30" s="6">
        <v>10.3</v>
      </c>
      <c r="EF30" s="6">
        <v>11.7</v>
      </c>
      <c r="EG30" s="6">
        <v>17.5</v>
      </c>
      <c r="EH30" s="6">
        <v>517</v>
      </c>
      <c r="EI30" s="6">
        <v>157</v>
      </c>
      <c r="EJ30" s="6">
        <v>101</v>
      </c>
      <c r="EK30" s="6">
        <v>39.1</v>
      </c>
      <c r="EL30" s="6">
        <v>0.88600000000000001</v>
      </c>
      <c r="EM30" s="6">
        <v>68.900000000000006</v>
      </c>
      <c r="EN30" s="6">
        <v>30.7</v>
      </c>
      <c r="EO30" s="6">
        <v>117</v>
      </c>
      <c r="EP30" s="6">
        <v>35.799999999999997</v>
      </c>
      <c r="EQ30" s="6">
        <v>197</v>
      </c>
      <c r="ER30" s="6">
        <v>32</v>
      </c>
      <c r="ES30" s="6">
        <v>28.4</v>
      </c>
      <c r="ET30" s="6">
        <v>12</v>
      </c>
      <c r="EU30" s="6">
        <v>47.6</v>
      </c>
      <c r="EV30" s="6">
        <v>4.3899999999999997</v>
      </c>
      <c r="EW30" s="6">
        <v>46.1</v>
      </c>
      <c r="EX30" s="6">
        <v>330</v>
      </c>
      <c r="EY30" s="6">
        <v>936</v>
      </c>
      <c r="EZ30" s="6">
        <v>62.7</v>
      </c>
      <c r="FA30" s="6">
        <v>10.199999999999999</v>
      </c>
      <c r="FB30" s="6">
        <v>5.31</v>
      </c>
      <c r="FC30" s="6">
        <v>18.3</v>
      </c>
      <c r="FD30" s="6">
        <v>62.3</v>
      </c>
      <c r="FE30" s="6">
        <v>226</v>
      </c>
      <c r="FF30" s="6">
        <v>345</v>
      </c>
      <c r="FG30" s="6">
        <v>50.9</v>
      </c>
      <c r="FH30" s="6">
        <v>77.5</v>
      </c>
      <c r="FI30" s="6">
        <v>432</v>
      </c>
      <c r="FJ30" s="6">
        <v>66</v>
      </c>
      <c r="FK30" s="6">
        <v>9.7200000000000006</v>
      </c>
      <c r="FL30" s="6">
        <v>334</v>
      </c>
      <c r="FM30" s="6">
        <v>109</v>
      </c>
      <c r="FN30" s="6">
        <v>31.4</v>
      </c>
      <c r="FO30" s="6">
        <v>24.3</v>
      </c>
      <c r="FP30" s="6">
        <v>8.2799999999999994</v>
      </c>
      <c r="FQ30" s="6">
        <v>20.100000000000001</v>
      </c>
      <c r="FR30" s="6">
        <v>6.27</v>
      </c>
      <c r="FS30" s="6">
        <v>10.3</v>
      </c>
      <c r="FT30" s="6">
        <v>55.9</v>
      </c>
      <c r="FU30" s="6">
        <v>39.299999999999997</v>
      </c>
      <c r="FV30" s="6">
        <v>265</v>
      </c>
      <c r="FW30" s="6">
        <v>19.5</v>
      </c>
      <c r="FX30" s="6">
        <v>83.3</v>
      </c>
      <c r="FY30" s="6">
        <v>9.5500000000000007</v>
      </c>
      <c r="FZ30" s="6">
        <v>6.7</v>
      </c>
      <c r="GA30" s="6">
        <v>2.91</v>
      </c>
      <c r="GB30" s="6">
        <v>32.799999999999997</v>
      </c>
      <c r="GC30" s="6">
        <v>87.4</v>
      </c>
      <c r="GD30" s="6">
        <v>23.5</v>
      </c>
      <c r="GE30" s="6">
        <v>8.08</v>
      </c>
      <c r="GF30" s="6">
        <v>14</v>
      </c>
      <c r="GG30" s="6">
        <v>212</v>
      </c>
      <c r="GH30" s="6">
        <v>31.3</v>
      </c>
      <c r="GI30" s="6">
        <v>46</v>
      </c>
    </row>
    <row r="31" spans="1:191" x14ac:dyDescent="0.3">
      <c r="A31" s="6">
        <v>1990</v>
      </c>
      <c r="B31" s="6">
        <v>59.6</v>
      </c>
      <c r="C31" s="6">
        <v>50.8</v>
      </c>
      <c r="D31" s="6">
        <v>26.2</v>
      </c>
      <c r="E31" s="6">
        <v>157</v>
      </c>
      <c r="F31" s="6">
        <v>600</v>
      </c>
      <c r="G31" s="6">
        <v>191</v>
      </c>
      <c r="H31" s="6">
        <v>113</v>
      </c>
      <c r="I31" s="6">
        <v>105</v>
      </c>
      <c r="J31" s="6">
        <v>416</v>
      </c>
      <c r="K31" s="6">
        <v>108</v>
      </c>
      <c r="L31" s="6">
        <v>18.2</v>
      </c>
      <c r="M31" s="6">
        <v>7.72</v>
      </c>
      <c r="N31" s="6">
        <v>51.3</v>
      </c>
      <c r="O31" s="6">
        <v>37.799999999999997</v>
      </c>
      <c r="P31" s="6">
        <v>21</v>
      </c>
      <c r="Q31" s="6">
        <v>4.09</v>
      </c>
      <c r="R31" s="6">
        <v>33.4</v>
      </c>
      <c r="S31" s="6">
        <v>37.4</v>
      </c>
      <c r="T31" s="6">
        <v>3.38</v>
      </c>
      <c r="U31" s="6">
        <v>15.6</v>
      </c>
      <c r="V31" s="6">
        <v>37.299999999999997</v>
      </c>
      <c r="W31" s="6">
        <v>172</v>
      </c>
      <c r="X31" s="6">
        <v>37.299999999999997</v>
      </c>
      <c r="Y31" s="6">
        <v>118</v>
      </c>
      <c r="Z31" s="6">
        <v>1</v>
      </c>
      <c r="AA31" s="6">
        <v>19.600000000000001</v>
      </c>
      <c r="AB31" s="6">
        <v>23.4</v>
      </c>
      <c r="AC31" s="6">
        <v>4.6100000000000003</v>
      </c>
      <c r="AD31" s="6">
        <v>2.16</v>
      </c>
      <c r="AE31" s="6">
        <v>4.3</v>
      </c>
      <c r="AF31" s="6">
        <v>7.2</v>
      </c>
      <c r="AG31" s="6">
        <v>25.4</v>
      </c>
      <c r="AH31" s="6">
        <v>5.58</v>
      </c>
      <c r="AI31" s="6">
        <v>3.3</v>
      </c>
      <c r="AJ31" s="6">
        <v>2.4300000000000002</v>
      </c>
      <c r="AK31" s="6">
        <v>21.8</v>
      </c>
      <c r="AL31" s="6">
        <v>2.1</v>
      </c>
      <c r="AM31" s="6">
        <v>15.5</v>
      </c>
      <c r="AN31" s="6">
        <v>34.700000000000003</v>
      </c>
      <c r="AO31" s="6">
        <v>5.75</v>
      </c>
      <c r="AP31" s="6">
        <v>40.799999999999997</v>
      </c>
      <c r="AQ31" s="6">
        <v>34.5</v>
      </c>
      <c r="AR31" s="6">
        <v>5.99</v>
      </c>
      <c r="AS31" s="6">
        <v>3.06</v>
      </c>
      <c r="AT31" s="6">
        <v>18.399999999999999</v>
      </c>
      <c r="AU31" s="6">
        <v>16</v>
      </c>
      <c r="AV31" s="6">
        <v>2.2599999999999998</v>
      </c>
      <c r="AW31" s="6">
        <v>31</v>
      </c>
      <c r="AX31" s="6">
        <v>15</v>
      </c>
      <c r="AY31" s="6">
        <v>6.35</v>
      </c>
      <c r="AZ31" s="6">
        <v>32.299999999999997</v>
      </c>
      <c r="BA31" s="6">
        <v>5.4</v>
      </c>
      <c r="BB31" s="6">
        <v>39.4</v>
      </c>
      <c r="BC31" s="6">
        <v>66.2</v>
      </c>
      <c r="BD31" s="6">
        <v>22.4</v>
      </c>
      <c r="BE31" s="6">
        <v>7.65</v>
      </c>
      <c r="BF31" s="6">
        <v>45.7</v>
      </c>
      <c r="BG31" s="6">
        <v>175</v>
      </c>
      <c r="BH31" s="6">
        <v>2.4</v>
      </c>
      <c r="BI31" s="6">
        <v>11.4</v>
      </c>
      <c r="BJ31" s="6">
        <v>0.58199999999999996</v>
      </c>
      <c r="BK31" s="6">
        <v>1</v>
      </c>
      <c r="BL31" s="6">
        <v>213</v>
      </c>
      <c r="BM31" s="6">
        <v>11.3</v>
      </c>
      <c r="BN31" s="6">
        <v>64</v>
      </c>
      <c r="BO31" s="6">
        <v>89.5</v>
      </c>
      <c r="BP31" s="6">
        <v>3.31</v>
      </c>
      <c r="BQ31" s="6">
        <v>14.2</v>
      </c>
      <c r="BR31" s="6">
        <v>23.9</v>
      </c>
      <c r="BS31" s="6">
        <v>76.5</v>
      </c>
      <c r="BT31" s="6">
        <v>43.6</v>
      </c>
      <c r="BU31" s="6">
        <v>30.9</v>
      </c>
      <c r="BV31" s="6">
        <v>19.7</v>
      </c>
      <c r="BW31" s="6">
        <v>194</v>
      </c>
      <c r="BX31" s="6">
        <v>163</v>
      </c>
      <c r="BY31" s="6">
        <v>17.600000000000001</v>
      </c>
      <c r="BZ31" s="6">
        <v>83.5</v>
      </c>
      <c r="CA31" s="6">
        <v>30.5</v>
      </c>
      <c r="CB31" s="6">
        <v>45.1</v>
      </c>
      <c r="CC31" s="6">
        <v>1890</v>
      </c>
      <c r="CD31" s="6">
        <v>20.8</v>
      </c>
      <c r="CE31" s="6">
        <v>12.6</v>
      </c>
      <c r="CF31" s="6">
        <v>2.04</v>
      </c>
      <c r="CG31" s="6">
        <v>35.6</v>
      </c>
      <c r="CH31" s="6">
        <v>34.6</v>
      </c>
      <c r="CI31" s="6">
        <v>25.7</v>
      </c>
      <c r="CJ31" s="6">
        <v>66.400000000000006</v>
      </c>
      <c r="CK31" s="6">
        <v>53.5</v>
      </c>
      <c r="CL31" s="6">
        <v>32.299999999999997</v>
      </c>
      <c r="CM31" s="6">
        <v>204</v>
      </c>
      <c r="CN31" s="6">
        <v>24</v>
      </c>
      <c r="CO31" s="6">
        <v>21.4</v>
      </c>
      <c r="CP31" s="6">
        <v>13.5</v>
      </c>
      <c r="CQ31" s="6">
        <v>6.63</v>
      </c>
      <c r="CR31" s="6">
        <v>36.299999999999997</v>
      </c>
      <c r="CS31" s="6">
        <v>24.7</v>
      </c>
      <c r="CT31" s="6">
        <v>20.5</v>
      </c>
      <c r="CU31" s="6">
        <v>8.16</v>
      </c>
      <c r="CV31" s="6">
        <v>9.33</v>
      </c>
      <c r="CW31" s="6">
        <v>9.5</v>
      </c>
      <c r="CX31" s="6">
        <v>0.78</v>
      </c>
      <c r="CY31" s="6">
        <v>12.1</v>
      </c>
      <c r="CZ31" s="6">
        <v>27</v>
      </c>
      <c r="DA31" s="6">
        <v>177</v>
      </c>
      <c r="DB31" s="6">
        <v>54.3</v>
      </c>
      <c r="DC31" s="6">
        <v>12.3</v>
      </c>
      <c r="DD31" s="6">
        <v>12.7</v>
      </c>
      <c r="DE31" s="6">
        <v>17.7</v>
      </c>
      <c r="DF31" s="6">
        <v>47.7</v>
      </c>
      <c r="DG31" s="6">
        <v>12.8</v>
      </c>
      <c r="DH31" s="6">
        <v>27.2</v>
      </c>
      <c r="DI31" s="6">
        <v>8.1300000000000008</v>
      </c>
      <c r="DJ31" s="6">
        <v>19.2</v>
      </c>
      <c r="DK31" s="6">
        <v>7.95</v>
      </c>
      <c r="DL31" s="6">
        <v>17.5</v>
      </c>
      <c r="DM31" s="6">
        <v>0.66</v>
      </c>
      <c r="DN31" s="6">
        <v>51.9</v>
      </c>
      <c r="DO31" s="6">
        <v>90.3</v>
      </c>
      <c r="DP31" s="6">
        <v>184</v>
      </c>
      <c r="DQ31" s="6">
        <v>108</v>
      </c>
      <c r="DR31" s="6">
        <v>9.08</v>
      </c>
      <c r="DS31" s="6">
        <v>38</v>
      </c>
      <c r="DT31" s="6">
        <v>141</v>
      </c>
      <c r="DU31" s="6">
        <v>45.4</v>
      </c>
      <c r="DV31" s="6">
        <v>57.7</v>
      </c>
      <c r="DW31" s="6">
        <v>240</v>
      </c>
      <c r="DX31" s="6">
        <v>3.9</v>
      </c>
      <c r="DY31" s="6">
        <v>54.6</v>
      </c>
      <c r="DZ31" s="6">
        <v>9.92</v>
      </c>
      <c r="EA31" s="6">
        <v>7.22</v>
      </c>
      <c r="EB31" s="6">
        <v>273</v>
      </c>
      <c r="EC31" s="6">
        <v>0.44500000000000001</v>
      </c>
      <c r="ED31" s="6">
        <v>3.33</v>
      </c>
      <c r="EE31" s="6">
        <v>20.8</v>
      </c>
      <c r="EF31" s="6">
        <v>17.399999999999999</v>
      </c>
      <c r="EG31" s="6">
        <v>44.9</v>
      </c>
      <c r="EH31" s="6">
        <v>503</v>
      </c>
      <c r="EI31" s="6">
        <v>422</v>
      </c>
      <c r="EJ31" s="6">
        <v>209</v>
      </c>
      <c r="EK31" s="6">
        <v>59.1</v>
      </c>
      <c r="EL31" s="6">
        <v>0.21199999999999999</v>
      </c>
      <c r="EM31" s="6">
        <v>22.7</v>
      </c>
      <c r="EN31" s="6">
        <v>93.4</v>
      </c>
      <c r="EO31" s="6">
        <v>162</v>
      </c>
      <c r="EP31" s="6">
        <v>71.099999999999994</v>
      </c>
      <c r="EQ31" s="6">
        <v>271</v>
      </c>
      <c r="ER31" s="6">
        <v>55.6</v>
      </c>
      <c r="ES31" s="6">
        <v>40.799999999999997</v>
      </c>
      <c r="ET31" s="6">
        <v>16.8</v>
      </c>
      <c r="EU31" s="6">
        <v>47.2</v>
      </c>
      <c r="EV31" s="6">
        <v>13.2</v>
      </c>
      <c r="EW31" s="6">
        <v>58.7</v>
      </c>
      <c r="EX31" s="6">
        <v>386</v>
      </c>
      <c r="EY31" s="6">
        <v>1430</v>
      </c>
      <c r="EZ31" s="6">
        <v>49.7</v>
      </c>
      <c r="FA31" s="6">
        <v>5.87</v>
      </c>
      <c r="FB31" s="6">
        <v>3.14</v>
      </c>
      <c r="FC31" s="6">
        <v>5.7</v>
      </c>
      <c r="FD31" s="6">
        <v>12.3</v>
      </c>
      <c r="FE31" s="6">
        <v>119</v>
      </c>
      <c r="FF31" s="6">
        <v>438</v>
      </c>
      <c r="FG31" s="6">
        <v>100</v>
      </c>
      <c r="FH31" s="6">
        <v>148</v>
      </c>
      <c r="FI31" s="6">
        <v>700</v>
      </c>
      <c r="FJ31" s="6">
        <v>21.1</v>
      </c>
      <c r="FK31" s="6">
        <v>29.7</v>
      </c>
      <c r="FL31" s="6">
        <v>701</v>
      </c>
      <c r="FM31" s="6">
        <v>259</v>
      </c>
      <c r="FN31" s="6">
        <v>31.9</v>
      </c>
      <c r="FO31" s="6">
        <v>36.5</v>
      </c>
      <c r="FP31" s="6">
        <v>4.24</v>
      </c>
      <c r="FQ31" s="6" t="s">
        <v>191</v>
      </c>
      <c r="FR31" s="6" t="s">
        <v>191</v>
      </c>
      <c r="FS31" s="6">
        <v>11.7</v>
      </c>
      <c r="FT31" s="6">
        <v>94.9</v>
      </c>
      <c r="FU31" s="6">
        <v>29.3</v>
      </c>
      <c r="FV31" s="6">
        <v>207</v>
      </c>
      <c r="FW31" s="6">
        <v>9.69</v>
      </c>
      <c r="FX31" s="6">
        <v>31.7</v>
      </c>
      <c r="FY31" s="6">
        <v>122</v>
      </c>
      <c r="FZ31" s="6">
        <v>8.67</v>
      </c>
      <c r="GA31" s="6">
        <v>3.89</v>
      </c>
      <c r="GB31" s="6">
        <v>83.3</v>
      </c>
      <c r="GC31" s="6">
        <v>209</v>
      </c>
      <c r="GD31" s="6">
        <v>10.6</v>
      </c>
      <c r="GE31" s="6">
        <v>5.35</v>
      </c>
      <c r="GF31" s="6" t="s">
        <v>191</v>
      </c>
      <c r="GG31" s="6">
        <v>59.3</v>
      </c>
      <c r="GH31" s="6">
        <v>19.899999999999999</v>
      </c>
      <c r="GI31" s="6">
        <v>40.1</v>
      </c>
    </row>
    <row r="32" spans="1:191" x14ac:dyDescent="0.3">
      <c r="A32" s="6">
        <v>1991</v>
      </c>
      <c r="B32" s="6">
        <v>10.4</v>
      </c>
      <c r="C32" s="6">
        <v>19.7</v>
      </c>
      <c r="D32" s="6">
        <v>16</v>
      </c>
      <c r="E32" s="6">
        <v>46.2</v>
      </c>
      <c r="F32" s="6">
        <v>249</v>
      </c>
      <c r="G32" s="6">
        <v>119</v>
      </c>
      <c r="H32" s="6">
        <v>41.6</v>
      </c>
      <c r="I32" s="6">
        <v>77.599999999999994</v>
      </c>
      <c r="J32" s="6">
        <v>291</v>
      </c>
      <c r="K32" s="6">
        <v>121</v>
      </c>
      <c r="L32" s="6">
        <v>25.9</v>
      </c>
      <c r="M32" s="6">
        <v>6.12</v>
      </c>
      <c r="N32" s="6">
        <v>62.9</v>
      </c>
      <c r="O32" s="6">
        <v>47.7</v>
      </c>
      <c r="P32" s="6">
        <v>13.7</v>
      </c>
      <c r="Q32" s="6">
        <v>3.44</v>
      </c>
      <c r="R32" s="6">
        <v>14.4</v>
      </c>
      <c r="S32" s="6">
        <v>42.7</v>
      </c>
      <c r="T32" s="6">
        <v>2.52</v>
      </c>
      <c r="U32" s="6">
        <v>13.7</v>
      </c>
      <c r="V32" s="6">
        <v>27.4</v>
      </c>
      <c r="W32" s="6">
        <v>203</v>
      </c>
      <c r="X32" s="6">
        <v>27.4</v>
      </c>
      <c r="Y32" s="6">
        <v>126</v>
      </c>
      <c r="Z32" s="6">
        <v>0.80700000000000005</v>
      </c>
      <c r="AA32" s="6">
        <v>14.6</v>
      </c>
      <c r="AB32" s="6">
        <v>7.68</v>
      </c>
      <c r="AC32" s="6">
        <v>2.5499999999999998</v>
      </c>
      <c r="AD32" s="6">
        <v>1.1399999999999999</v>
      </c>
      <c r="AE32" s="6">
        <v>1.73</v>
      </c>
      <c r="AF32" s="6">
        <v>4.3600000000000003</v>
      </c>
      <c r="AG32" s="6">
        <v>23.1</v>
      </c>
      <c r="AH32" s="6">
        <v>3.51</v>
      </c>
      <c r="AI32" s="6">
        <v>1.87</v>
      </c>
      <c r="AJ32" s="6">
        <v>1.37</v>
      </c>
      <c r="AK32" s="6">
        <v>16.3</v>
      </c>
      <c r="AL32" s="6">
        <v>1.53</v>
      </c>
      <c r="AM32" s="6">
        <v>8.52</v>
      </c>
      <c r="AN32" s="6">
        <v>28.1</v>
      </c>
      <c r="AO32" s="6">
        <v>7.71</v>
      </c>
      <c r="AP32" s="6">
        <v>18.5</v>
      </c>
      <c r="AQ32" s="6">
        <v>21.9</v>
      </c>
      <c r="AR32" s="6">
        <v>5.0599999999999996</v>
      </c>
      <c r="AS32" s="6">
        <v>1.53</v>
      </c>
      <c r="AT32" s="6">
        <v>16.8</v>
      </c>
      <c r="AU32" s="6">
        <v>13</v>
      </c>
      <c r="AV32" s="6">
        <v>2.87</v>
      </c>
      <c r="AW32" s="6">
        <v>67.3</v>
      </c>
      <c r="AX32" s="6">
        <v>27.2</v>
      </c>
      <c r="AY32" s="6">
        <v>12.5</v>
      </c>
      <c r="AZ32" s="6">
        <v>13.6</v>
      </c>
      <c r="BA32" s="6">
        <v>8.25</v>
      </c>
      <c r="BB32" s="6">
        <v>19.8</v>
      </c>
      <c r="BC32" s="6">
        <v>41.5</v>
      </c>
      <c r="BD32" s="6">
        <v>9.06</v>
      </c>
      <c r="BE32" s="6">
        <v>6.1</v>
      </c>
      <c r="BF32" s="6">
        <v>9.0500000000000007</v>
      </c>
      <c r="BG32" s="6">
        <v>60.5</v>
      </c>
      <c r="BH32" s="6">
        <v>2.14</v>
      </c>
      <c r="BI32" s="6">
        <v>1.96</v>
      </c>
      <c r="BJ32" s="6">
        <v>0.40200000000000002</v>
      </c>
      <c r="BK32" s="6">
        <v>1.2</v>
      </c>
      <c r="BL32" s="6">
        <v>50.4</v>
      </c>
      <c r="BM32" s="6">
        <v>23.5</v>
      </c>
      <c r="BN32" s="6">
        <v>37.200000000000003</v>
      </c>
      <c r="BO32" s="6">
        <v>49.1</v>
      </c>
      <c r="BP32" s="6">
        <v>5.36</v>
      </c>
      <c r="BQ32" s="6">
        <v>6.6</v>
      </c>
      <c r="BR32" s="6">
        <v>16.899999999999999</v>
      </c>
      <c r="BS32" s="6">
        <v>37.1</v>
      </c>
      <c r="BT32" s="6">
        <v>25.9</v>
      </c>
      <c r="BU32" s="6">
        <v>14.5</v>
      </c>
      <c r="BV32" s="6">
        <v>5.8</v>
      </c>
      <c r="BW32" s="6">
        <v>55</v>
      </c>
      <c r="BX32" s="6">
        <v>69</v>
      </c>
      <c r="BY32" s="6">
        <v>7.36</v>
      </c>
      <c r="BZ32" s="6">
        <v>33.1</v>
      </c>
      <c r="CA32" s="6">
        <v>14</v>
      </c>
      <c r="CB32" s="6">
        <v>16.5</v>
      </c>
      <c r="CC32" s="6">
        <v>855</v>
      </c>
      <c r="CD32" s="6">
        <v>16.3</v>
      </c>
      <c r="CE32" s="6">
        <v>20.399999999999999</v>
      </c>
      <c r="CF32" s="6">
        <v>1.61</v>
      </c>
      <c r="CG32" s="6">
        <v>21.3</v>
      </c>
      <c r="CH32" s="6">
        <v>39.1</v>
      </c>
      <c r="CI32" s="6">
        <v>15.5</v>
      </c>
      <c r="CJ32" s="6">
        <v>44.9</v>
      </c>
      <c r="CK32" s="6">
        <v>55.6</v>
      </c>
      <c r="CL32" s="6">
        <v>34.9</v>
      </c>
      <c r="CM32" s="6">
        <v>172</v>
      </c>
      <c r="CN32" s="6">
        <v>17.100000000000001</v>
      </c>
      <c r="CO32" s="6">
        <v>18.8</v>
      </c>
      <c r="CP32" s="6">
        <v>14.3</v>
      </c>
      <c r="CQ32" s="6">
        <v>4.75</v>
      </c>
      <c r="CR32" s="6">
        <v>44</v>
      </c>
      <c r="CS32" s="6">
        <v>37</v>
      </c>
      <c r="CT32" s="6">
        <v>23.5</v>
      </c>
      <c r="CU32" s="6">
        <v>14.2</v>
      </c>
      <c r="CV32" s="6">
        <v>35.9</v>
      </c>
      <c r="CW32" s="6">
        <v>36.799999999999997</v>
      </c>
      <c r="CX32" s="6">
        <v>8</v>
      </c>
      <c r="CY32" s="6">
        <v>15.8</v>
      </c>
      <c r="CZ32" s="6">
        <v>46.9</v>
      </c>
      <c r="DA32" s="6">
        <v>395</v>
      </c>
      <c r="DB32" s="6">
        <v>153</v>
      </c>
      <c r="DC32" s="6">
        <v>5.5</v>
      </c>
      <c r="DD32" s="6">
        <v>6.7</v>
      </c>
      <c r="DE32" s="6">
        <v>19.2</v>
      </c>
      <c r="DF32" s="6">
        <v>13.1</v>
      </c>
      <c r="DG32" s="6">
        <v>7.37</v>
      </c>
      <c r="DH32" s="6">
        <v>25.3</v>
      </c>
      <c r="DI32" s="6">
        <v>5.7</v>
      </c>
      <c r="DJ32" s="6">
        <v>7.35</v>
      </c>
      <c r="DK32" s="6">
        <v>3.25</v>
      </c>
      <c r="DL32" s="6">
        <v>13.8</v>
      </c>
      <c r="DM32" s="6">
        <v>1.47</v>
      </c>
      <c r="DN32" s="6">
        <v>100</v>
      </c>
      <c r="DO32" s="6">
        <v>27.3</v>
      </c>
      <c r="DP32" s="6">
        <v>72.7</v>
      </c>
      <c r="DQ32" s="6">
        <v>97.5</v>
      </c>
      <c r="DR32" s="6">
        <v>5.53</v>
      </c>
      <c r="DS32" s="6">
        <v>19.899999999999999</v>
      </c>
      <c r="DT32" s="6">
        <v>37.5</v>
      </c>
      <c r="DU32" s="6">
        <v>30.8</v>
      </c>
      <c r="DV32" s="6">
        <v>44.1</v>
      </c>
      <c r="DW32" s="6">
        <v>146</v>
      </c>
      <c r="DX32" s="6">
        <v>12.4</v>
      </c>
      <c r="DY32" s="6">
        <v>20</v>
      </c>
      <c r="DZ32" s="6">
        <v>12.7</v>
      </c>
      <c r="EA32" s="6">
        <v>8.69</v>
      </c>
      <c r="EB32" s="6">
        <v>211</v>
      </c>
      <c r="EC32" s="6">
        <v>9.2899999999999991</v>
      </c>
      <c r="ED32" s="6">
        <v>1.71</v>
      </c>
      <c r="EE32" s="6">
        <v>11.7</v>
      </c>
      <c r="EF32" s="6">
        <v>13.4</v>
      </c>
      <c r="EG32" s="6">
        <v>37.1</v>
      </c>
      <c r="EH32" s="6">
        <v>397</v>
      </c>
      <c r="EI32" s="6">
        <v>311</v>
      </c>
      <c r="EJ32" s="6">
        <v>207</v>
      </c>
      <c r="EK32" s="6">
        <v>48.3</v>
      </c>
      <c r="EL32" s="6">
        <v>1.23</v>
      </c>
      <c r="EM32" s="6">
        <v>69.2</v>
      </c>
      <c r="EN32" s="6">
        <v>37</v>
      </c>
      <c r="EO32" s="6">
        <v>160</v>
      </c>
      <c r="EP32" s="6">
        <v>28.5</v>
      </c>
      <c r="EQ32" s="6">
        <v>188</v>
      </c>
      <c r="ER32" s="6">
        <v>59</v>
      </c>
      <c r="ES32" s="6">
        <v>39.799999999999997</v>
      </c>
      <c r="ET32" s="6">
        <v>19.100000000000001</v>
      </c>
      <c r="EU32" s="6">
        <v>59.2</v>
      </c>
      <c r="EV32" s="6">
        <v>5.87</v>
      </c>
      <c r="EW32" s="6">
        <v>57.2</v>
      </c>
      <c r="EX32" s="6">
        <v>277</v>
      </c>
      <c r="EY32" s="6">
        <v>768</v>
      </c>
      <c r="EZ32" s="6">
        <v>22.3</v>
      </c>
      <c r="FA32" s="6">
        <v>9.5299999999999994</v>
      </c>
      <c r="FB32" s="6">
        <v>4.1500000000000004</v>
      </c>
      <c r="FC32" s="6">
        <v>11.5</v>
      </c>
      <c r="FD32" s="6">
        <v>17.100000000000001</v>
      </c>
      <c r="FE32" s="6">
        <v>53.5</v>
      </c>
      <c r="FF32" s="6">
        <v>331</v>
      </c>
      <c r="FG32" s="6">
        <v>27.7</v>
      </c>
      <c r="FH32" s="6">
        <v>54.7</v>
      </c>
      <c r="FI32" s="6">
        <v>320</v>
      </c>
      <c r="FJ32" s="6">
        <v>29.8</v>
      </c>
      <c r="FK32" s="6">
        <v>12.2</v>
      </c>
      <c r="FL32" s="6">
        <v>285</v>
      </c>
      <c r="FM32" s="6">
        <v>57.7</v>
      </c>
      <c r="FN32" s="6">
        <v>23.9</v>
      </c>
      <c r="FO32" s="6">
        <v>40.6</v>
      </c>
      <c r="FP32" s="6">
        <v>31</v>
      </c>
      <c r="FQ32" s="6">
        <v>38.299999999999997</v>
      </c>
      <c r="FR32" s="6">
        <v>11.2</v>
      </c>
      <c r="FS32" s="6">
        <v>18.399999999999999</v>
      </c>
      <c r="FT32" s="6">
        <v>45.7</v>
      </c>
      <c r="FU32" s="6">
        <v>62</v>
      </c>
      <c r="FV32" s="6">
        <v>326</v>
      </c>
      <c r="FW32" s="6">
        <v>23.2</v>
      </c>
      <c r="FX32" s="6">
        <v>119</v>
      </c>
      <c r="FY32" s="6">
        <v>55</v>
      </c>
      <c r="FZ32" s="6">
        <v>11.6</v>
      </c>
      <c r="GA32" s="6">
        <v>18.7</v>
      </c>
      <c r="GB32" s="6">
        <v>97.5</v>
      </c>
      <c r="GC32" s="6">
        <v>270</v>
      </c>
      <c r="GD32" s="6">
        <v>58.9</v>
      </c>
      <c r="GE32" s="6">
        <v>2.93</v>
      </c>
      <c r="GF32" s="6">
        <v>30.1</v>
      </c>
      <c r="GG32" s="6">
        <v>363</v>
      </c>
      <c r="GH32" s="6">
        <v>32.1</v>
      </c>
      <c r="GI32" s="6">
        <v>21.8</v>
      </c>
    </row>
    <row r="33" spans="1:191" x14ac:dyDescent="0.3">
      <c r="A33" s="6">
        <v>1992</v>
      </c>
      <c r="B33" s="6">
        <v>53.7</v>
      </c>
      <c r="C33" s="6">
        <v>19.100000000000001</v>
      </c>
      <c r="D33" s="6">
        <v>13.8</v>
      </c>
      <c r="E33" s="6">
        <v>75.900000000000006</v>
      </c>
      <c r="F33" s="6">
        <v>388</v>
      </c>
      <c r="G33" s="6">
        <v>96.7</v>
      </c>
      <c r="H33" s="6">
        <v>118</v>
      </c>
      <c r="I33" s="6">
        <v>38.4</v>
      </c>
      <c r="J33" s="6">
        <v>192</v>
      </c>
      <c r="K33" s="6">
        <v>70.7</v>
      </c>
      <c r="L33" s="6">
        <v>12.6</v>
      </c>
      <c r="M33" s="6">
        <v>9.5</v>
      </c>
      <c r="N33" s="6">
        <v>24</v>
      </c>
      <c r="O33" s="6">
        <v>18.600000000000001</v>
      </c>
      <c r="P33" s="6">
        <v>4.91</v>
      </c>
      <c r="Q33" s="6">
        <v>1.1499999999999999</v>
      </c>
      <c r="R33" s="6">
        <v>16</v>
      </c>
      <c r="S33" s="6">
        <v>12.3</v>
      </c>
      <c r="T33" s="6">
        <v>1.1000000000000001</v>
      </c>
      <c r="U33" s="6">
        <v>19.8</v>
      </c>
      <c r="V33" s="6">
        <v>18.600000000000001</v>
      </c>
      <c r="W33" s="6">
        <v>118</v>
      </c>
      <c r="X33" s="6">
        <v>18.600000000000001</v>
      </c>
      <c r="Y33" s="6">
        <v>60.5</v>
      </c>
      <c r="Z33" s="6">
        <v>1.1000000000000001</v>
      </c>
      <c r="AA33" s="6">
        <v>3.16</v>
      </c>
      <c r="AB33" s="6">
        <v>6.59</v>
      </c>
      <c r="AC33" s="6">
        <v>1.1000000000000001</v>
      </c>
      <c r="AD33" s="6">
        <v>0.79800000000000004</v>
      </c>
      <c r="AE33" s="6">
        <v>0.65900000000000003</v>
      </c>
      <c r="AF33" s="6">
        <v>1.22</v>
      </c>
      <c r="AG33" s="6">
        <v>5.0999999999999996</v>
      </c>
      <c r="AH33" s="6">
        <v>1.2</v>
      </c>
      <c r="AI33" s="6">
        <v>0.88</v>
      </c>
      <c r="AJ33" s="6">
        <v>0.42499999999999999</v>
      </c>
      <c r="AK33" s="6">
        <v>5.93</v>
      </c>
      <c r="AL33" s="6">
        <v>0.73</v>
      </c>
      <c r="AM33" s="6">
        <v>4.05</v>
      </c>
      <c r="AN33" s="6">
        <v>6.88</v>
      </c>
      <c r="AO33" s="6">
        <v>1.65</v>
      </c>
      <c r="AP33" s="6">
        <v>21.8</v>
      </c>
      <c r="AQ33" s="6">
        <v>2.76</v>
      </c>
      <c r="AR33" s="6">
        <v>1.1299999999999999</v>
      </c>
      <c r="AS33" s="6">
        <v>0.88</v>
      </c>
      <c r="AT33" s="6">
        <v>4.49</v>
      </c>
      <c r="AU33" s="6">
        <v>3.96</v>
      </c>
      <c r="AV33" s="6">
        <v>0.46899999999999997</v>
      </c>
      <c r="AW33" s="6">
        <v>65.099999999999994</v>
      </c>
      <c r="AX33" s="6">
        <v>38.799999999999997</v>
      </c>
      <c r="AY33" s="6">
        <v>15.1</v>
      </c>
      <c r="AZ33" s="6">
        <v>34</v>
      </c>
      <c r="BA33" s="6">
        <v>12.9</v>
      </c>
      <c r="BB33" s="6">
        <v>25.8</v>
      </c>
      <c r="BC33" s="6">
        <v>58</v>
      </c>
      <c r="BD33" s="6">
        <v>9.81</v>
      </c>
      <c r="BE33" s="6">
        <v>41.7</v>
      </c>
      <c r="BF33" s="6">
        <v>19.399999999999999</v>
      </c>
      <c r="BG33" s="6">
        <v>103</v>
      </c>
      <c r="BH33" s="6">
        <v>6.27</v>
      </c>
      <c r="BI33" s="6">
        <v>4.37</v>
      </c>
      <c r="BJ33" s="6">
        <v>5.46</v>
      </c>
      <c r="BK33" s="6">
        <v>0.26400000000000001</v>
      </c>
      <c r="BL33" s="6">
        <v>157</v>
      </c>
      <c r="BM33" s="6">
        <v>2.35</v>
      </c>
      <c r="BN33" s="6">
        <v>15.9</v>
      </c>
      <c r="BO33" s="6">
        <v>10.4</v>
      </c>
      <c r="BP33" s="6">
        <v>0.75</v>
      </c>
      <c r="BQ33" s="6">
        <v>8.3000000000000007</v>
      </c>
      <c r="BR33" s="6">
        <v>11.8</v>
      </c>
      <c r="BS33" s="6">
        <v>69.5</v>
      </c>
      <c r="BT33" s="6">
        <v>11.2</v>
      </c>
      <c r="BU33" s="6">
        <v>28.5</v>
      </c>
      <c r="BV33" s="6">
        <v>23.1</v>
      </c>
      <c r="BW33" s="6">
        <v>116</v>
      </c>
      <c r="BX33" s="6">
        <v>31.9</v>
      </c>
      <c r="BY33" s="6">
        <v>4.3600000000000003</v>
      </c>
      <c r="BZ33" s="6">
        <v>19.7</v>
      </c>
      <c r="CA33" s="6">
        <v>3.79</v>
      </c>
      <c r="CB33" s="6">
        <v>7.9</v>
      </c>
      <c r="CC33" s="6">
        <v>376</v>
      </c>
      <c r="CD33" s="6">
        <v>3.73</v>
      </c>
      <c r="CE33" s="6">
        <v>1.87</v>
      </c>
      <c r="CF33" s="6">
        <v>0.29299999999999998</v>
      </c>
      <c r="CG33" s="6">
        <v>7.43</v>
      </c>
      <c r="CH33" s="6">
        <v>5.18</v>
      </c>
      <c r="CI33" s="6">
        <v>1.01</v>
      </c>
      <c r="CJ33" s="6">
        <v>3.41</v>
      </c>
      <c r="CK33" s="6">
        <v>12.1</v>
      </c>
      <c r="CL33" s="6">
        <v>4.4800000000000004</v>
      </c>
      <c r="CM33" s="6">
        <v>49.5</v>
      </c>
      <c r="CN33" s="6">
        <v>8.64</v>
      </c>
      <c r="CO33" s="6">
        <v>5.94</v>
      </c>
      <c r="CP33" s="6">
        <v>6.11</v>
      </c>
      <c r="CQ33" s="6">
        <v>7.68</v>
      </c>
      <c r="CR33" s="6">
        <v>82.7</v>
      </c>
      <c r="CS33" s="6">
        <v>27.6</v>
      </c>
      <c r="CT33" s="6">
        <v>29</v>
      </c>
      <c r="CU33" s="6">
        <v>9.23</v>
      </c>
      <c r="CV33" s="6">
        <v>25</v>
      </c>
      <c r="CW33" s="6">
        <v>43.8</v>
      </c>
      <c r="CX33" s="6">
        <v>6.34</v>
      </c>
      <c r="CY33" s="6">
        <v>19.3</v>
      </c>
      <c r="CZ33" s="6">
        <v>27.8</v>
      </c>
      <c r="DA33" s="6">
        <v>199</v>
      </c>
      <c r="DB33" s="6">
        <v>80.900000000000006</v>
      </c>
      <c r="DC33" s="6">
        <v>13.6</v>
      </c>
      <c r="DD33" s="6">
        <v>8.7100000000000009</v>
      </c>
      <c r="DE33" s="6">
        <v>17.3</v>
      </c>
      <c r="DF33" s="6">
        <v>41.4</v>
      </c>
      <c r="DG33" s="6">
        <v>10.8</v>
      </c>
      <c r="DH33" s="6">
        <v>41.4</v>
      </c>
      <c r="DI33" s="6">
        <v>26.5</v>
      </c>
      <c r="DJ33" s="6">
        <v>14.1</v>
      </c>
      <c r="DK33" s="6">
        <v>4.66</v>
      </c>
      <c r="DL33" s="6">
        <v>14.7</v>
      </c>
      <c r="DM33" s="6">
        <v>1.42</v>
      </c>
      <c r="DN33" s="6">
        <v>54.4</v>
      </c>
      <c r="DO33" s="6">
        <v>55.9</v>
      </c>
      <c r="DP33" s="6">
        <v>48</v>
      </c>
      <c r="DQ33" s="6">
        <v>102</v>
      </c>
      <c r="DR33" s="6">
        <v>5.17</v>
      </c>
      <c r="DS33" s="6">
        <v>21.2</v>
      </c>
      <c r="DT33" s="6">
        <v>28.7</v>
      </c>
      <c r="DU33" s="6">
        <v>20.7</v>
      </c>
      <c r="DV33" s="6">
        <v>19.7</v>
      </c>
      <c r="DW33" s="6">
        <v>75.7</v>
      </c>
      <c r="DX33" s="6">
        <v>71.099999999999994</v>
      </c>
      <c r="DY33" s="6">
        <v>16.5</v>
      </c>
      <c r="DZ33" s="6">
        <v>14.9</v>
      </c>
      <c r="EA33" s="6">
        <v>8.35</v>
      </c>
      <c r="EB33" s="6">
        <v>372</v>
      </c>
      <c r="EC33" s="6">
        <v>7.6</v>
      </c>
      <c r="ED33" s="6">
        <v>3.83</v>
      </c>
      <c r="EE33" s="6">
        <v>6.33</v>
      </c>
      <c r="EF33" s="6">
        <v>12.1</v>
      </c>
      <c r="EG33" s="6">
        <v>28.1</v>
      </c>
      <c r="EH33" s="6">
        <v>345</v>
      </c>
      <c r="EI33" s="6">
        <v>234</v>
      </c>
      <c r="EJ33" s="6">
        <v>522</v>
      </c>
      <c r="EK33" s="6">
        <v>41.2</v>
      </c>
      <c r="EL33" s="6">
        <v>0.53600000000000003</v>
      </c>
      <c r="EM33" s="6">
        <v>33.4</v>
      </c>
      <c r="EN33" s="6">
        <v>74.2</v>
      </c>
      <c r="EO33" s="6">
        <v>152</v>
      </c>
      <c r="EP33" s="6">
        <v>50.4</v>
      </c>
      <c r="EQ33" s="6">
        <v>228</v>
      </c>
      <c r="ER33" s="6">
        <v>30.4</v>
      </c>
      <c r="ES33" s="6">
        <v>27.4</v>
      </c>
      <c r="ET33" s="6">
        <v>7.02</v>
      </c>
      <c r="EU33" s="6">
        <v>25.4</v>
      </c>
      <c r="EV33" s="6">
        <v>10.4</v>
      </c>
      <c r="EW33" s="6">
        <v>62.7</v>
      </c>
      <c r="EX33" s="6">
        <v>494</v>
      </c>
      <c r="EY33" s="6">
        <v>1200</v>
      </c>
      <c r="EZ33" s="6">
        <v>56</v>
      </c>
      <c r="FA33" s="6">
        <v>12</v>
      </c>
      <c r="FB33" s="6">
        <v>8.0399999999999991</v>
      </c>
      <c r="FC33" s="6">
        <v>10.8</v>
      </c>
      <c r="FD33" s="6">
        <v>21.1</v>
      </c>
      <c r="FE33" s="6">
        <v>69.599999999999994</v>
      </c>
      <c r="FF33" s="6">
        <v>205</v>
      </c>
      <c r="FG33" s="6">
        <v>56</v>
      </c>
      <c r="FH33" s="6">
        <v>56.6</v>
      </c>
      <c r="FI33" s="6">
        <v>250</v>
      </c>
      <c r="FJ33" s="6">
        <v>36</v>
      </c>
      <c r="FK33" s="6">
        <v>25.7</v>
      </c>
      <c r="FL33" s="6">
        <v>622</v>
      </c>
      <c r="FM33" s="6">
        <v>216</v>
      </c>
      <c r="FN33" s="6">
        <v>22.3</v>
      </c>
      <c r="FO33" s="6">
        <v>25.4</v>
      </c>
      <c r="FP33" s="6">
        <v>15.8</v>
      </c>
      <c r="FQ33" s="6">
        <v>10.4</v>
      </c>
      <c r="FR33" s="6">
        <v>4.0199999999999996</v>
      </c>
      <c r="FS33" s="6">
        <v>12</v>
      </c>
      <c r="FT33" s="6">
        <v>141</v>
      </c>
      <c r="FU33" s="6">
        <v>61.4</v>
      </c>
      <c r="FV33" s="6">
        <v>301</v>
      </c>
      <c r="FW33" s="6">
        <v>29.3</v>
      </c>
      <c r="FX33" s="6">
        <v>87.5</v>
      </c>
      <c r="FY33" s="6">
        <v>64.900000000000006</v>
      </c>
      <c r="FZ33" s="6">
        <v>12</v>
      </c>
      <c r="GA33" s="6">
        <v>17.7</v>
      </c>
      <c r="GB33" s="6">
        <v>56.9</v>
      </c>
      <c r="GC33" s="6">
        <v>234</v>
      </c>
      <c r="GD33" s="6">
        <v>84.1</v>
      </c>
      <c r="GE33" s="6">
        <v>0.755</v>
      </c>
      <c r="GF33" s="6">
        <v>9.31</v>
      </c>
      <c r="GG33" s="6">
        <v>344</v>
      </c>
      <c r="GH33" s="6">
        <v>16.3</v>
      </c>
      <c r="GI33" s="6">
        <v>18.7</v>
      </c>
    </row>
    <row r="34" spans="1:191" x14ac:dyDescent="0.3">
      <c r="A34" s="6">
        <v>1993</v>
      </c>
      <c r="B34" s="6">
        <v>17.5</v>
      </c>
      <c r="C34" s="6">
        <v>16.3</v>
      </c>
      <c r="D34" s="6">
        <v>15</v>
      </c>
      <c r="E34" s="6">
        <v>48</v>
      </c>
      <c r="F34" s="6">
        <v>227</v>
      </c>
      <c r="G34" s="6">
        <v>108</v>
      </c>
      <c r="H34" s="6">
        <v>48.7</v>
      </c>
      <c r="I34" s="6">
        <v>65.2</v>
      </c>
      <c r="J34" s="6">
        <v>184</v>
      </c>
      <c r="K34" s="6">
        <v>131</v>
      </c>
      <c r="L34" s="6">
        <v>38.9</v>
      </c>
      <c r="M34" s="6">
        <v>7.64</v>
      </c>
      <c r="N34" s="6">
        <v>42.6</v>
      </c>
      <c r="O34" s="6">
        <v>25.6</v>
      </c>
      <c r="P34" s="6">
        <v>21.9</v>
      </c>
      <c r="Q34" s="6">
        <v>3.5</v>
      </c>
      <c r="R34" s="6">
        <v>23.9</v>
      </c>
      <c r="S34" s="6">
        <v>41.4</v>
      </c>
      <c r="T34" s="6">
        <v>3.8</v>
      </c>
      <c r="U34" s="6">
        <v>19</v>
      </c>
      <c r="V34" s="6">
        <v>30.2</v>
      </c>
      <c r="W34" s="6">
        <v>157</v>
      </c>
      <c r="X34" s="6">
        <v>30.2</v>
      </c>
      <c r="Y34" s="6">
        <v>145</v>
      </c>
      <c r="Z34" s="6">
        <v>1.1000000000000001</v>
      </c>
      <c r="AA34" s="6">
        <v>34</v>
      </c>
      <c r="AB34" s="6">
        <v>23.1</v>
      </c>
      <c r="AC34" s="6">
        <v>5.93</v>
      </c>
      <c r="AD34" s="6">
        <v>3.38</v>
      </c>
      <c r="AE34" s="6">
        <v>6.52</v>
      </c>
      <c r="AF34" s="6">
        <v>3.36</v>
      </c>
      <c r="AG34" s="6">
        <v>16.2</v>
      </c>
      <c r="AH34" s="6">
        <v>3.63</v>
      </c>
      <c r="AI34" s="6">
        <v>3.05</v>
      </c>
      <c r="AJ34" s="6">
        <v>1.79</v>
      </c>
      <c r="AK34" s="6">
        <v>16.600000000000001</v>
      </c>
      <c r="AL34" s="6">
        <v>1.86</v>
      </c>
      <c r="AM34" s="6">
        <v>11.9</v>
      </c>
      <c r="AN34" s="6">
        <v>38.299999999999997</v>
      </c>
      <c r="AO34" s="6">
        <v>6.34</v>
      </c>
      <c r="AP34" s="6">
        <v>39.200000000000003</v>
      </c>
      <c r="AQ34" s="6">
        <v>41.3</v>
      </c>
      <c r="AR34" s="6">
        <v>16.3</v>
      </c>
      <c r="AS34" s="6">
        <v>4.99</v>
      </c>
      <c r="AT34" s="6">
        <v>22.1</v>
      </c>
      <c r="AU34" s="6">
        <v>14.1</v>
      </c>
      <c r="AV34" s="6">
        <v>3.38</v>
      </c>
      <c r="AW34" s="6">
        <v>41.5</v>
      </c>
      <c r="AX34" s="6">
        <v>50</v>
      </c>
      <c r="AY34" s="6">
        <v>20</v>
      </c>
      <c r="AZ34" s="6">
        <v>26.7</v>
      </c>
      <c r="BA34" s="6">
        <v>21.3</v>
      </c>
      <c r="BB34" s="6">
        <v>26.4</v>
      </c>
      <c r="BC34" s="6">
        <v>63.1</v>
      </c>
      <c r="BD34" s="6">
        <v>15.2</v>
      </c>
      <c r="BE34" s="6">
        <v>8.4</v>
      </c>
      <c r="BF34" s="6">
        <v>20.2</v>
      </c>
      <c r="BG34" s="6">
        <v>95</v>
      </c>
      <c r="BH34" s="6">
        <v>3.77</v>
      </c>
      <c r="BI34" s="6">
        <v>10.199999999999999</v>
      </c>
      <c r="BJ34" s="6">
        <v>2.79</v>
      </c>
      <c r="BK34" s="6">
        <v>1.5</v>
      </c>
      <c r="BL34" s="6">
        <v>124</v>
      </c>
      <c r="BM34" s="6">
        <v>48</v>
      </c>
      <c r="BN34" s="6">
        <v>61</v>
      </c>
      <c r="BO34" s="6">
        <v>100</v>
      </c>
      <c r="BP34" s="6">
        <v>8.7100000000000009</v>
      </c>
      <c r="BQ34" s="6">
        <v>12.6</v>
      </c>
      <c r="BR34" s="6">
        <v>16.2</v>
      </c>
      <c r="BS34" s="6">
        <v>218</v>
      </c>
      <c r="BT34" s="6">
        <v>26.6</v>
      </c>
      <c r="BU34" s="6">
        <v>29.1</v>
      </c>
      <c r="BV34" s="6">
        <v>24.1</v>
      </c>
      <c r="BW34" s="6">
        <v>118</v>
      </c>
      <c r="BX34" s="6">
        <v>82.5</v>
      </c>
      <c r="BY34" s="6">
        <v>19.8</v>
      </c>
      <c r="BZ34" s="6">
        <v>75.5</v>
      </c>
      <c r="CA34" s="6">
        <v>17.7</v>
      </c>
      <c r="CB34" s="6">
        <v>34.700000000000003</v>
      </c>
      <c r="CC34" s="6">
        <v>1240</v>
      </c>
      <c r="CD34" s="6">
        <v>21.5</v>
      </c>
      <c r="CE34" s="6">
        <v>34.4</v>
      </c>
      <c r="CF34" s="6">
        <v>8.24</v>
      </c>
      <c r="CG34" s="6">
        <v>46.4</v>
      </c>
      <c r="CH34" s="6">
        <v>55.6</v>
      </c>
      <c r="CI34" s="6">
        <v>37</v>
      </c>
      <c r="CJ34" s="6">
        <v>138</v>
      </c>
      <c r="CK34" s="6">
        <v>157</v>
      </c>
      <c r="CL34" s="6">
        <v>56.1</v>
      </c>
      <c r="CM34" s="6">
        <v>231</v>
      </c>
      <c r="CN34" s="6">
        <v>46.1</v>
      </c>
      <c r="CO34" s="6">
        <v>24.6</v>
      </c>
      <c r="CP34" s="6">
        <v>13.7</v>
      </c>
      <c r="CQ34" s="6">
        <v>19.3</v>
      </c>
      <c r="CR34" s="6">
        <v>105</v>
      </c>
      <c r="CS34" s="6">
        <v>61.9</v>
      </c>
      <c r="CT34" s="6">
        <v>57.7</v>
      </c>
      <c r="CU34" s="6">
        <v>11.9</v>
      </c>
      <c r="CV34" s="6">
        <v>39.700000000000003</v>
      </c>
      <c r="CW34" s="6">
        <v>48.1</v>
      </c>
      <c r="CX34" s="6">
        <v>5.69</v>
      </c>
      <c r="CY34" s="6">
        <v>9.0299999999999994</v>
      </c>
      <c r="CZ34" s="6">
        <v>29.3</v>
      </c>
      <c r="DA34" s="6">
        <v>237</v>
      </c>
      <c r="DB34" s="6">
        <v>161</v>
      </c>
      <c r="DC34" s="6">
        <v>14.1</v>
      </c>
      <c r="DD34" s="6">
        <v>16.5</v>
      </c>
      <c r="DE34" s="6">
        <v>20.2</v>
      </c>
      <c r="DF34" s="6">
        <v>45.1</v>
      </c>
      <c r="DG34" s="6">
        <v>10</v>
      </c>
      <c r="DH34" s="6">
        <v>28.5</v>
      </c>
      <c r="DI34" s="6">
        <v>15.4</v>
      </c>
      <c r="DJ34" s="6">
        <v>15.7</v>
      </c>
      <c r="DK34" s="6">
        <v>8.11</v>
      </c>
      <c r="DL34" s="6">
        <v>16.2</v>
      </c>
      <c r="DM34" s="6">
        <v>1.95</v>
      </c>
      <c r="DN34" s="6">
        <v>73</v>
      </c>
      <c r="DO34" s="6">
        <v>42.8</v>
      </c>
      <c r="DP34" s="6">
        <v>88.2</v>
      </c>
      <c r="DQ34" s="6">
        <v>109</v>
      </c>
      <c r="DR34" s="6">
        <v>7.92</v>
      </c>
      <c r="DS34" s="6">
        <v>21.7</v>
      </c>
      <c r="DT34" s="6">
        <v>40.1</v>
      </c>
      <c r="DU34" s="6">
        <v>25.9</v>
      </c>
      <c r="DV34" s="6">
        <v>30.7</v>
      </c>
      <c r="DW34" s="6">
        <v>106</v>
      </c>
      <c r="DX34" s="6">
        <v>61.3</v>
      </c>
      <c r="DY34" s="6">
        <v>31.4</v>
      </c>
      <c r="DZ34" s="6">
        <v>25.7</v>
      </c>
      <c r="EA34" s="6">
        <v>19.2</v>
      </c>
      <c r="EB34" s="6">
        <v>433</v>
      </c>
      <c r="EC34" s="6">
        <v>11.4</v>
      </c>
      <c r="ED34" s="6">
        <v>3.38</v>
      </c>
      <c r="EE34" s="6">
        <v>14.3</v>
      </c>
      <c r="EF34" s="6">
        <v>18.8</v>
      </c>
      <c r="EG34" s="6">
        <v>95.7</v>
      </c>
      <c r="EH34" s="6">
        <v>585</v>
      </c>
      <c r="EI34" s="6">
        <v>657</v>
      </c>
      <c r="EJ34" s="6">
        <v>376</v>
      </c>
      <c r="EK34" s="6">
        <v>81.7</v>
      </c>
      <c r="EL34" s="6">
        <v>3.12</v>
      </c>
      <c r="EM34" s="6">
        <v>103</v>
      </c>
      <c r="EN34" s="6">
        <v>27.5</v>
      </c>
      <c r="EO34" s="6">
        <v>118</v>
      </c>
      <c r="EP34" s="6">
        <v>28.5</v>
      </c>
      <c r="EQ34" s="6">
        <v>174</v>
      </c>
      <c r="ER34" s="6">
        <v>43.1</v>
      </c>
      <c r="ES34" s="6">
        <v>38.1</v>
      </c>
      <c r="ET34" s="6">
        <v>13.8</v>
      </c>
      <c r="EU34" s="6">
        <v>43.5</v>
      </c>
      <c r="EV34" s="6">
        <v>3.24</v>
      </c>
      <c r="EW34" s="6">
        <v>49.1</v>
      </c>
      <c r="EX34" s="6">
        <v>308</v>
      </c>
      <c r="EY34" s="6">
        <v>872</v>
      </c>
      <c r="EZ34" s="6">
        <v>58.8</v>
      </c>
      <c r="FA34" s="6">
        <v>8.4700000000000006</v>
      </c>
      <c r="FB34" s="6">
        <v>4.91</v>
      </c>
      <c r="FC34" s="6">
        <v>14.4</v>
      </c>
      <c r="FD34" s="6">
        <v>38.6</v>
      </c>
      <c r="FE34" s="6">
        <v>97.2</v>
      </c>
      <c r="FF34" s="6">
        <v>296</v>
      </c>
      <c r="FG34" s="6">
        <v>53.3</v>
      </c>
      <c r="FH34" s="6">
        <v>102</v>
      </c>
      <c r="FI34" s="6">
        <v>368</v>
      </c>
      <c r="FJ34" s="6">
        <v>40.5</v>
      </c>
      <c r="FK34" s="6">
        <v>12.4</v>
      </c>
      <c r="FL34" s="6">
        <v>340</v>
      </c>
      <c r="FM34" s="6">
        <v>74</v>
      </c>
      <c r="FN34" s="6">
        <v>25.8</v>
      </c>
      <c r="FO34" s="6">
        <v>33.6</v>
      </c>
      <c r="FP34" s="6" t="s">
        <v>191</v>
      </c>
      <c r="FQ34" s="6">
        <v>37</v>
      </c>
      <c r="FR34" s="6" t="s">
        <v>191</v>
      </c>
      <c r="FS34" s="6">
        <v>14</v>
      </c>
      <c r="FT34" s="6">
        <v>91.3</v>
      </c>
      <c r="FU34" s="6">
        <v>52.4</v>
      </c>
      <c r="FV34" s="6">
        <v>287</v>
      </c>
      <c r="FW34" s="6">
        <v>38.1</v>
      </c>
      <c r="FX34" s="6">
        <v>86.8</v>
      </c>
      <c r="FY34" s="6">
        <v>64.099999999999994</v>
      </c>
      <c r="FZ34" s="6">
        <v>10.1</v>
      </c>
      <c r="GA34" s="6">
        <v>17.5</v>
      </c>
      <c r="GB34" s="6">
        <v>81.400000000000006</v>
      </c>
      <c r="GC34" s="6">
        <v>153</v>
      </c>
      <c r="GD34" s="6">
        <v>27.7</v>
      </c>
      <c r="GE34" s="6">
        <v>4.1900000000000004</v>
      </c>
      <c r="GF34" s="6">
        <v>35.799999999999997</v>
      </c>
      <c r="GG34" s="6">
        <v>205</v>
      </c>
      <c r="GH34" s="6">
        <v>99.5</v>
      </c>
      <c r="GI34" s="6">
        <v>54</v>
      </c>
    </row>
    <row r="35" spans="1:191" x14ac:dyDescent="0.3">
      <c r="A35" s="6">
        <v>1994</v>
      </c>
      <c r="B35" s="6">
        <v>23.2</v>
      </c>
      <c r="C35" s="6">
        <v>53.4</v>
      </c>
      <c r="D35" s="6">
        <v>25</v>
      </c>
      <c r="E35" s="6">
        <v>92.3</v>
      </c>
      <c r="F35" s="6">
        <v>344</v>
      </c>
      <c r="G35" s="6">
        <v>187</v>
      </c>
      <c r="H35" s="6">
        <v>65.900000000000006</v>
      </c>
      <c r="I35" s="6">
        <v>138</v>
      </c>
      <c r="J35" s="6">
        <v>308</v>
      </c>
      <c r="K35" s="6">
        <v>176</v>
      </c>
      <c r="L35" s="6">
        <v>36.9</v>
      </c>
      <c r="M35" s="6">
        <v>12.4</v>
      </c>
      <c r="N35" s="6">
        <v>71.2</v>
      </c>
      <c r="O35" s="6">
        <v>54.1</v>
      </c>
      <c r="P35" s="6">
        <v>27.8</v>
      </c>
      <c r="Q35" s="6">
        <v>6.76</v>
      </c>
      <c r="R35" s="6">
        <v>39.700000000000003</v>
      </c>
      <c r="S35" s="6">
        <v>96.6</v>
      </c>
      <c r="T35" s="6">
        <v>5.2</v>
      </c>
      <c r="U35" s="6">
        <v>19.8</v>
      </c>
      <c r="V35" s="6">
        <v>46</v>
      </c>
      <c r="W35" s="6">
        <v>276</v>
      </c>
      <c r="X35" s="6">
        <v>46</v>
      </c>
      <c r="Y35" s="6">
        <v>278</v>
      </c>
      <c r="Z35" s="6">
        <v>1.04</v>
      </c>
      <c r="AA35" s="6">
        <v>29.5</v>
      </c>
      <c r="AB35" s="6">
        <v>12.8</v>
      </c>
      <c r="AC35" s="6">
        <v>5.93</v>
      </c>
      <c r="AD35" s="6">
        <v>4.34</v>
      </c>
      <c r="AE35" s="6">
        <v>8.49</v>
      </c>
      <c r="AF35" s="6">
        <v>3.37</v>
      </c>
      <c r="AG35" s="6">
        <v>14.5</v>
      </c>
      <c r="AH35" s="6">
        <v>3.43</v>
      </c>
      <c r="AI35" s="6">
        <v>2.08</v>
      </c>
      <c r="AJ35" s="6">
        <v>1.18</v>
      </c>
      <c r="AK35" s="6">
        <v>12.7</v>
      </c>
      <c r="AL35" s="6">
        <v>1.83</v>
      </c>
      <c r="AM35" s="6">
        <v>9.61</v>
      </c>
      <c r="AN35" s="6">
        <v>27.5</v>
      </c>
      <c r="AO35" s="6">
        <v>5.04</v>
      </c>
      <c r="AP35" s="6">
        <v>40</v>
      </c>
      <c r="AQ35" s="6">
        <v>42.9</v>
      </c>
      <c r="AR35" s="6">
        <v>12.7</v>
      </c>
      <c r="AS35" s="6">
        <v>3.96</v>
      </c>
      <c r="AT35" s="6">
        <v>19.600000000000001</v>
      </c>
      <c r="AU35" s="6">
        <v>11.3</v>
      </c>
      <c r="AV35" s="6">
        <v>2.92</v>
      </c>
      <c r="AW35" s="6">
        <v>73.900000000000006</v>
      </c>
      <c r="AX35" s="6">
        <v>63</v>
      </c>
      <c r="AY35" s="6">
        <v>33.200000000000003</v>
      </c>
      <c r="AZ35" s="6">
        <v>26.6</v>
      </c>
      <c r="BA35" s="6">
        <v>22.6</v>
      </c>
      <c r="BB35" s="6">
        <v>31.4</v>
      </c>
      <c r="BC35" s="6">
        <v>66.5</v>
      </c>
      <c r="BD35" s="6">
        <v>17.399999999999999</v>
      </c>
      <c r="BE35" s="6">
        <v>13.1</v>
      </c>
      <c r="BF35" s="6">
        <v>24.2</v>
      </c>
      <c r="BG35" s="6">
        <v>154</v>
      </c>
      <c r="BH35" s="6">
        <v>6.28</v>
      </c>
      <c r="BI35" s="6">
        <v>8.35</v>
      </c>
      <c r="BJ35" s="6">
        <v>4.74</v>
      </c>
      <c r="BK35" s="6">
        <v>3.6</v>
      </c>
      <c r="BL35" s="6">
        <v>165</v>
      </c>
      <c r="BM35" s="6">
        <v>28.8</v>
      </c>
      <c r="BN35" s="6">
        <v>84.8</v>
      </c>
      <c r="BO35" s="6">
        <v>111</v>
      </c>
      <c r="BP35" s="6">
        <v>8.66</v>
      </c>
      <c r="BQ35" s="6">
        <v>18.5</v>
      </c>
      <c r="BR35" s="6">
        <v>25.3</v>
      </c>
      <c r="BS35" s="6">
        <v>89.9</v>
      </c>
      <c r="BT35" s="6">
        <v>38.6</v>
      </c>
      <c r="BU35" s="6">
        <v>35.4</v>
      </c>
      <c r="BV35" s="6">
        <v>24.4</v>
      </c>
      <c r="BW35" s="6">
        <v>175</v>
      </c>
      <c r="BX35" s="6">
        <v>97.6</v>
      </c>
      <c r="BY35" s="6">
        <v>23.4</v>
      </c>
      <c r="BZ35" s="6">
        <v>106</v>
      </c>
      <c r="CA35" s="6">
        <v>27.2</v>
      </c>
      <c r="CB35" s="6">
        <v>46.7</v>
      </c>
      <c r="CC35" s="6">
        <v>2140</v>
      </c>
      <c r="CD35" s="6">
        <v>20.9</v>
      </c>
      <c r="CE35" s="6">
        <v>20.6</v>
      </c>
      <c r="CF35" s="6">
        <v>5.41</v>
      </c>
      <c r="CG35" s="6">
        <v>31.5</v>
      </c>
      <c r="CH35" s="6">
        <v>42.5</v>
      </c>
      <c r="CI35" s="6">
        <v>38.200000000000003</v>
      </c>
      <c r="CJ35" s="6">
        <v>115</v>
      </c>
      <c r="CK35" s="6">
        <v>99.4</v>
      </c>
      <c r="CL35" s="6">
        <v>39.6</v>
      </c>
      <c r="CM35" s="6">
        <v>190</v>
      </c>
      <c r="CN35" s="6">
        <v>28.6</v>
      </c>
      <c r="CO35" s="6">
        <v>21.5</v>
      </c>
      <c r="CP35" s="6">
        <v>16.100000000000001</v>
      </c>
      <c r="CQ35" s="6">
        <v>6.82</v>
      </c>
      <c r="CR35" s="6">
        <v>51</v>
      </c>
      <c r="CS35" s="6">
        <v>22.6</v>
      </c>
      <c r="CT35" s="6">
        <v>21.6</v>
      </c>
      <c r="CU35" s="6">
        <v>14.4</v>
      </c>
      <c r="CV35" s="6">
        <v>13.4</v>
      </c>
      <c r="CW35" s="6">
        <v>25.3</v>
      </c>
      <c r="CX35" s="6">
        <v>9.69</v>
      </c>
      <c r="CY35" s="6">
        <v>9.82</v>
      </c>
      <c r="CZ35" s="6">
        <v>38.6</v>
      </c>
      <c r="DA35" s="6">
        <v>418</v>
      </c>
      <c r="DB35" s="6">
        <v>80.7</v>
      </c>
      <c r="DC35" s="6">
        <v>16.7</v>
      </c>
      <c r="DD35" s="6">
        <v>18.5</v>
      </c>
      <c r="DE35" s="6">
        <v>19.7</v>
      </c>
      <c r="DF35" s="6">
        <v>52.7</v>
      </c>
      <c r="DG35" s="6">
        <v>14.1</v>
      </c>
      <c r="DH35" s="6">
        <v>38.299999999999997</v>
      </c>
      <c r="DI35" s="6">
        <v>23.3</v>
      </c>
      <c r="DJ35" s="6">
        <v>25.4</v>
      </c>
      <c r="DK35" s="6">
        <v>10</v>
      </c>
      <c r="DL35" s="6">
        <v>21.4</v>
      </c>
      <c r="DM35" s="6">
        <v>2.39</v>
      </c>
      <c r="DN35" s="6">
        <v>188</v>
      </c>
      <c r="DO35" s="6">
        <v>52.8</v>
      </c>
      <c r="DP35" s="6">
        <v>93</v>
      </c>
      <c r="DQ35" s="6">
        <v>129</v>
      </c>
      <c r="DR35" s="6">
        <v>6.83</v>
      </c>
      <c r="DS35" s="6">
        <v>22.2</v>
      </c>
      <c r="DT35" s="6">
        <v>60.8</v>
      </c>
      <c r="DU35" s="6">
        <v>24.3</v>
      </c>
      <c r="DV35" s="6">
        <v>45.1</v>
      </c>
      <c r="DW35" s="6">
        <v>134</v>
      </c>
      <c r="DX35" s="6">
        <v>59.5</v>
      </c>
      <c r="DY35" s="6">
        <v>51.8</v>
      </c>
      <c r="DZ35" s="6">
        <v>28.3</v>
      </c>
      <c r="EA35" s="6">
        <v>16.3</v>
      </c>
      <c r="EB35" s="6">
        <v>617</v>
      </c>
      <c r="EC35" s="6">
        <v>20.5</v>
      </c>
      <c r="ED35" s="6">
        <v>4.91</v>
      </c>
      <c r="EE35" s="6">
        <v>29.5</v>
      </c>
      <c r="EF35" s="6">
        <v>24.2</v>
      </c>
      <c r="EG35" s="6">
        <v>73.599999999999994</v>
      </c>
      <c r="EH35" s="6">
        <v>544</v>
      </c>
      <c r="EI35" s="6">
        <v>299</v>
      </c>
      <c r="EJ35" s="6">
        <v>229</v>
      </c>
      <c r="EK35" s="6">
        <v>82.1</v>
      </c>
      <c r="EL35" s="6">
        <v>5.43</v>
      </c>
      <c r="EM35" s="6">
        <v>93.1</v>
      </c>
      <c r="EN35" s="6">
        <v>58.4</v>
      </c>
      <c r="EO35" s="6">
        <v>168</v>
      </c>
      <c r="EP35" s="6">
        <v>48.3</v>
      </c>
      <c r="EQ35" s="6">
        <v>212</v>
      </c>
      <c r="ER35" s="6">
        <v>68.7</v>
      </c>
      <c r="ES35" s="6">
        <v>46.7</v>
      </c>
      <c r="ET35" s="6">
        <v>40.299999999999997</v>
      </c>
      <c r="EU35" s="6">
        <v>82.3</v>
      </c>
      <c r="EV35" s="6">
        <v>5.83</v>
      </c>
      <c r="EW35" s="6">
        <v>62.9</v>
      </c>
      <c r="EX35" s="6">
        <v>454</v>
      </c>
      <c r="EY35" s="6">
        <v>1120</v>
      </c>
      <c r="EZ35" s="6">
        <v>69.5</v>
      </c>
      <c r="FA35" s="6">
        <v>16.100000000000001</v>
      </c>
      <c r="FB35" s="6">
        <v>11.7</v>
      </c>
      <c r="FC35" s="6">
        <v>19.8</v>
      </c>
      <c r="FD35" s="6">
        <v>29.5</v>
      </c>
      <c r="FE35" s="6">
        <v>91.6</v>
      </c>
      <c r="FF35" s="6">
        <v>314</v>
      </c>
      <c r="FG35" s="6">
        <v>35</v>
      </c>
      <c r="FH35" s="6">
        <v>79.099999999999994</v>
      </c>
      <c r="FI35" s="6">
        <v>396</v>
      </c>
      <c r="FJ35" s="6">
        <v>82.6</v>
      </c>
      <c r="FK35" s="6">
        <v>15.7</v>
      </c>
      <c r="FL35" s="6">
        <v>389</v>
      </c>
      <c r="FM35" s="6">
        <v>89</v>
      </c>
      <c r="FN35" s="6">
        <v>35.299999999999997</v>
      </c>
      <c r="FO35" s="6">
        <v>79.3</v>
      </c>
      <c r="FP35" s="6">
        <v>33.4</v>
      </c>
      <c r="FQ35" s="6" t="s">
        <v>191</v>
      </c>
      <c r="FR35" s="6">
        <v>23.5</v>
      </c>
      <c r="FS35" s="6">
        <v>18.2</v>
      </c>
      <c r="FT35" s="6">
        <v>137</v>
      </c>
      <c r="FU35" s="6">
        <v>84.7</v>
      </c>
      <c r="FV35" s="6">
        <v>434</v>
      </c>
      <c r="FW35" s="6">
        <v>45.7</v>
      </c>
      <c r="FX35" s="6">
        <v>222</v>
      </c>
      <c r="FY35" s="6">
        <v>34.9</v>
      </c>
      <c r="FZ35" s="6">
        <v>10.9</v>
      </c>
      <c r="GA35" s="6">
        <v>7.8</v>
      </c>
      <c r="GB35" s="6">
        <v>73</v>
      </c>
      <c r="GC35" s="6">
        <v>278</v>
      </c>
      <c r="GD35" s="6">
        <v>67.599999999999994</v>
      </c>
      <c r="GE35" s="6">
        <v>16.399999999999999</v>
      </c>
      <c r="GF35" s="6">
        <v>100</v>
      </c>
      <c r="GG35" s="6">
        <v>472</v>
      </c>
      <c r="GH35" s="6">
        <v>180</v>
      </c>
      <c r="GI35" s="6">
        <v>56.2</v>
      </c>
    </row>
    <row r="36" spans="1:191" x14ac:dyDescent="0.3">
      <c r="A36" s="6">
        <v>1995</v>
      </c>
      <c r="B36" s="6">
        <v>23</v>
      </c>
      <c r="C36" s="6">
        <v>32</v>
      </c>
      <c r="D36" s="6">
        <v>16.899999999999999</v>
      </c>
      <c r="E36" s="6">
        <v>168</v>
      </c>
      <c r="F36" s="6">
        <v>508</v>
      </c>
      <c r="G36" s="6">
        <v>202</v>
      </c>
      <c r="H36" s="6">
        <v>65.599999999999994</v>
      </c>
      <c r="I36" s="6">
        <v>107</v>
      </c>
      <c r="J36" s="6">
        <v>379</v>
      </c>
      <c r="K36" s="6">
        <v>173</v>
      </c>
      <c r="L36" s="6">
        <v>28.1</v>
      </c>
      <c r="M36" s="6">
        <v>12.2</v>
      </c>
      <c r="N36" s="6">
        <v>59.6</v>
      </c>
      <c r="O36" s="6">
        <v>47.5</v>
      </c>
      <c r="P36" s="6">
        <v>26.9</v>
      </c>
      <c r="Q36" s="6">
        <v>5.67</v>
      </c>
      <c r="R36" s="6">
        <v>43.9</v>
      </c>
      <c r="S36" s="6">
        <v>191</v>
      </c>
      <c r="T36" s="6">
        <v>9.41</v>
      </c>
      <c r="U36" s="6">
        <v>23.8</v>
      </c>
      <c r="V36" s="6">
        <v>39.799999999999997</v>
      </c>
      <c r="W36" s="6">
        <v>243</v>
      </c>
      <c r="X36" s="6">
        <v>39.799999999999997</v>
      </c>
      <c r="Y36" s="6">
        <v>256</v>
      </c>
      <c r="Z36" s="6">
        <v>1.05</v>
      </c>
      <c r="AA36" s="6">
        <v>44.3</v>
      </c>
      <c r="AB36" s="6">
        <v>20.6</v>
      </c>
      <c r="AC36" s="6">
        <v>9.25</v>
      </c>
      <c r="AD36" s="6">
        <v>4.95</v>
      </c>
      <c r="AE36" s="6">
        <v>16.7</v>
      </c>
      <c r="AF36" s="6">
        <v>7.98</v>
      </c>
      <c r="AG36" s="6">
        <v>42.7</v>
      </c>
      <c r="AH36" s="6">
        <v>8.06</v>
      </c>
      <c r="AI36" s="6">
        <v>4.6900000000000004</v>
      </c>
      <c r="AJ36" s="6">
        <v>2.6</v>
      </c>
      <c r="AK36" s="6">
        <v>32.700000000000003</v>
      </c>
      <c r="AL36" s="6">
        <v>4.5599999999999996</v>
      </c>
      <c r="AM36" s="6">
        <v>20.5</v>
      </c>
      <c r="AN36" s="6">
        <v>48.2</v>
      </c>
      <c r="AO36" s="6">
        <v>13</v>
      </c>
      <c r="AP36" s="6">
        <v>62.9</v>
      </c>
      <c r="AQ36" s="6">
        <v>95.4</v>
      </c>
      <c r="AR36" s="6">
        <v>20.8</v>
      </c>
      <c r="AS36" s="6">
        <v>6.97</v>
      </c>
      <c r="AT36" s="6">
        <v>33.799999999999997</v>
      </c>
      <c r="AU36" s="6">
        <v>28.7</v>
      </c>
      <c r="AV36" s="6">
        <v>4.7</v>
      </c>
      <c r="AW36" s="6">
        <v>61.1</v>
      </c>
      <c r="AX36" s="6">
        <v>62.4</v>
      </c>
      <c r="AY36" s="6">
        <v>27.3</v>
      </c>
      <c r="AZ36" s="6">
        <v>31.3</v>
      </c>
      <c r="BA36" s="6">
        <v>50.3</v>
      </c>
      <c r="BB36" s="6">
        <v>33</v>
      </c>
      <c r="BC36" s="6">
        <v>69.400000000000006</v>
      </c>
      <c r="BD36" s="6">
        <v>24</v>
      </c>
      <c r="BE36" s="6">
        <v>19.2</v>
      </c>
      <c r="BF36" s="6">
        <v>32.6</v>
      </c>
      <c r="BG36" s="6">
        <v>232</v>
      </c>
      <c r="BH36" s="6">
        <v>4.62</v>
      </c>
      <c r="BI36" s="6">
        <v>10.199999999999999</v>
      </c>
      <c r="BJ36" s="6">
        <v>7.93</v>
      </c>
      <c r="BK36" s="6">
        <v>8.5399999999999991</v>
      </c>
      <c r="BL36" s="6">
        <v>208</v>
      </c>
      <c r="BM36" s="6">
        <v>29.3</v>
      </c>
      <c r="BN36" s="6">
        <v>100</v>
      </c>
      <c r="BO36" s="6">
        <v>97.5</v>
      </c>
      <c r="BP36" s="6">
        <v>19.600000000000001</v>
      </c>
      <c r="BQ36" s="6">
        <v>12.9</v>
      </c>
      <c r="BR36" s="6">
        <v>15.8</v>
      </c>
      <c r="BS36" s="6">
        <v>64.8</v>
      </c>
      <c r="BT36" s="6">
        <v>30.6</v>
      </c>
      <c r="BU36" s="6">
        <v>21.1</v>
      </c>
      <c r="BV36" s="6">
        <v>20.2</v>
      </c>
      <c r="BW36" s="6">
        <v>109</v>
      </c>
      <c r="BX36" s="6">
        <v>76.400000000000006</v>
      </c>
      <c r="BY36" s="6">
        <v>10.6</v>
      </c>
      <c r="BZ36" s="6">
        <v>54.8</v>
      </c>
      <c r="CA36" s="6">
        <v>18.3</v>
      </c>
      <c r="CB36" s="6">
        <v>32</v>
      </c>
      <c r="CC36" s="6">
        <v>1620</v>
      </c>
      <c r="CD36" s="6">
        <v>41.2</v>
      </c>
      <c r="CE36" s="6">
        <v>40.299999999999997</v>
      </c>
      <c r="CF36" s="6">
        <v>10.7</v>
      </c>
      <c r="CG36" s="6">
        <v>60.7</v>
      </c>
      <c r="CH36" s="6">
        <v>62.4</v>
      </c>
      <c r="CI36" s="6">
        <v>41.5</v>
      </c>
      <c r="CJ36" s="6">
        <v>139</v>
      </c>
      <c r="CK36" s="6">
        <v>160</v>
      </c>
      <c r="CL36" s="6">
        <v>65.099999999999994</v>
      </c>
      <c r="CM36" s="6">
        <v>217</v>
      </c>
      <c r="CN36" s="6">
        <v>39.700000000000003</v>
      </c>
      <c r="CO36" s="6">
        <v>25.9</v>
      </c>
      <c r="CP36" s="6">
        <v>19.7</v>
      </c>
      <c r="CQ36" s="6">
        <v>6.91</v>
      </c>
      <c r="CR36" s="6">
        <v>47.2</v>
      </c>
      <c r="CS36" s="6">
        <v>14.6</v>
      </c>
      <c r="CT36" s="6">
        <v>19.3</v>
      </c>
      <c r="CU36" s="6">
        <v>11.5</v>
      </c>
      <c r="CV36" s="6">
        <v>12.5</v>
      </c>
      <c r="CW36" s="6">
        <v>21.1</v>
      </c>
      <c r="CX36" s="6">
        <v>3.26</v>
      </c>
      <c r="CY36" s="6">
        <v>11.3</v>
      </c>
      <c r="CZ36" s="6">
        <v>54.6</v>
      </c>
      <c r="DA36" s="6">
        <v>870</v>
      </c>
      <c r="DB36" s="6">
        <v>480</v>
      </c>
      <c r="DC36" s="6">
        <v>25.9</v>
      </c>
      <c r="DD36" s="6">
        <v>12.4</v>
      </c>
      <c r="DE36" s="6">
        <v>39</v>
      </c>
      <c r="DF36" s="6">
        <v>94.4</v>
      </c>
      <c r="DG36" s="6">
        <v>15.4</v>
      </c>
      <c r="DH36" s="6">
        <v>38.799999999999997</v>
      </c>
      <c r="DI36" s="6">
        <v>21.6</v>
      </c>
      <c r="DJ36" s="6">
        <v>24.8</v>
      </c>
      <c r="DK36" s="6">
        <v>14.3</v>
      </c>
      <c r="DL36" s="6">
        <v>37.700000000000003</v>
      </c>
      <c r="DM36" s="6">
        <v>1.46</v>
      </c>
      <c r="DN36" s="6">
        <v>291</v>
      </c>
      <c r="DO36" s="6">
        <v>86.8</v>
      </c>
      <c r="DP36" s="6">
        <v>176</v>
      </c>
      <c r="DQ36" s="6">
        <v>125</v>
      </c>
      <c r="DR36" s="6">
        <v>6.27</v>
      </c>
      <c r="DS36" s="6">
        <v>24.9</v>
      </c>
      <c r="DT36" s="6">
        <v>87</v>
      </c>
      <c r="DU36" s="6">
        <v>30.8</v>
      </c>
      <c r="DV36" s="6">
        <v>41.1</v>
      </c>
      <c r="DW36" s="6">
        <v>162</v>
      </c>
      <c r="DX36" s="6">
        <v>36.4</v>
      </c>
      <c r="DY36" s="6">
        <v>25.7</v>
      </c>
      <c r="DZ36" s="6">
        <v>15.1</v>
      </c>
      <c r="EA36" s="6">
        <v>7.14</v>
      </c>
      <c r="EB36" s="6">
        <v>363</v>
      </c>
      <c r="EC36" s="6">
        <v>9.6</v>
      </c>
      <c r="ED36" s="6">
        <v>3.09</v>
      </c>
      <c r="EE36" s="6">
        <v>17.399999999999999</v>
      </c>
      <c r="EF36" s="6">
        <v>12.9</v>
      </c>
      <c r="EG36" s="6">
        <v>44.3</v>
      </c>
      <c r="EH36" s="6">
        <v>491</v>
      </c>
      <c r="EI36" s="6">
        <v>382</v>
      </c>
      <c r="EJ36" s="6">
        <v>219</v>
      </c>
      <c r="EK36" s="6">
        <v>54.3</v>
      </c>
      <c r="EL36" s="6">
        <v>1.63</v>
      </c>
      <c r="EM36" s="6">
        <v>80.8</v>
      </c>
      <c r="EN36" s="6">
        <v>41.8</v>
      </c>
      <c r="EO36" s="6">
        <v>151</v>
      </c>
      <c r="EP36" s="6">
        <v>44.4</v>
      </c>
      <c r="EQ36" s="6">
        <v>250</v>
      </c>
      <c r="ER36" s="6">
        <v>72</v>
      </c>
      <c r="ES36" s="6">
        <v>48.2</v>
      </c>
      <c r="ET36" s="6">
        <v>23</v>
      </c>
      <c r="EU36" s="6">
        <v>48.3</v>
      </c>
      <c r="EV36" s="6">
        <v>9.07</v>
      </c>
      <c r="EW36" s="6">
        <v>59.9</v>
      </c>
      <c r="EX36" s="6">
        <v>368</v>
      </c>
      <c r="EY36" s="6">
        <v>1110</v>
      </c>
      <c r="EZ36" s="6">
        <v>57.4</v>
      </c>
      <c r="FA36" s="6">
        <v>8.0500000000000007</v>
      </c>
      <c r="FB36" s="6">
        <v>3.94</v>
      </c>
      <c r="FC36" s="6">
        <v>8.35</v>
      </c>
      <c r="FD36" s="6">
        <v>19.5</v>
      </c>
      <c r="FE36" s="6">
        <v>72.400000000000006</v>
      </c>
      <c r="FF36" s="6">
        <v>249</v>
      </c>
      <c r="FG36" s="6">
        <v>25</v>
      </c>
      <c r="FH36" s="6">
        <v>66.2</v>
      </c>
      <c r="FI36" s="6">
        <v>305</v>
      </c>
      <c r="FJ36" s="6">
        <v>31</v>
      </c>
      <c r="FK36" s="6">
        <v>14.8</v>
      </c>
      <c r="FL36" s="6">
        <v>384</v>
      </c>
      <c r="FM36" s="6">
        <v>111</v>
      </c>
      <c r="FN36" s="6">
        <v>25.5</v>
      </c>
      <c r="FO36" s="6">
        <v>72.599999999999994</v>
      </c>
      <c r="FP36" s="6">
        <v>13</v>
      </c>
      <c r="FQ36" s="6">
        <v>45.8</v>
      </c>
      <c r="FR36" s="6">
        <v>17.399999999999999</v>
      </c>
      <c r="FS36" s="6">
        <v>46.5</v>
      </c>
      <c r="FT36" s="6">
        <v>340</v>
      </c>
      <c r="FU36" s="6">
        <v>75.599999999999994</v>
      </c>
      <c r="FV36" s="6">
        <v>392</v>
      </c>
      <c r="FW36" s="6">
        <v>34.299999999999997</v>
      </c>
      <c r="FX36" s="6">
        <v>406</v>
      </c>
      <c r="FY36" s="6">
        <v>11.1</v>
      </c>
      <c r="FZ36" s="6">
        <v>10</v>
      </c>
      <c r="GA36" s="6">
        <v>6.58</v>
      </c>
      <c r="GB36" s="6">
        <v>99.8</v>
      </c>
      <c r="GC36" s="6">
        <v>403</v>
      </c>
      <c r="GD36" s="6">
        <v>140</v>
      </c>
      <c r="GE36" s="6">
        <v>13.3</v>
      </c>
      <c r="GF36" s="6">
        <v>43.9</v>
      </c>
      <c r="GG36" s="6">
        <v>187</v>
      </c>
      <c r="GH36" s="6">
        <v>49.3</v>
      </c>
      <c r="GI36" s="6">
        <v>67.2</v>
      </c>
    </row>
    <row r="37" spans="1:191" x14ac:dyDescent="0.3">
      <c r="A37" s="6">
        <v>1996</v>
      </c>
      <c r="B37" s="6">
        <v>9.2200000000000006</v>
      </c>
      <c r="C37" s="6">
        <v>16</v>
      </c>
      <c r="D37" s="6">
        <v>14.1</v>
      </c>
      <c r="E37" s="6">
        <v>50</v>
      </c>
      <c r="F37" s="6">
        <v>216</v>
      </c>
      <c r="G37" s="6">
        <v>73.3</v>
      </c>
      <c r="H37" s="6">
        <v>31.9</v>
      </c>
      <c r="I37" s="6">
        <v>41.8</v>
      </c>
      <c r="J37" s="6">
        <v>96</v>
      </c>
      <c r="K37" s="6">
        <v>88.5</v>
      </c>
      <c r="L37" s="6">
        <v>11.5</v>
      </c>
      <c r="M37" s="6">
        <v>2.58</v>
      </c>
      <c r="N37" s="6">
        <v>29.8</v>
      </c>
      <c r="O37" s="6">
        <v>16.899999999999999</v>
      </c>
      <c r="P37" s="6">
        <v>15.7</v>
      </c>
      <c r="Q37" s="6">
        <v>3.26</v>
      </c>
      <c r="R37" s="6">
        <v>11.2</v>
      </c>
      <c r="S37" s="6">
        <v>72.3</v>
      </c>
      <c r="T37" s="6">
        <v>1.22</v>
      </c>
      <c r="U37" s="6">
        <v>9.94</v>
      </c>
      <c r="V37" s="6">
        <v>12.8</v>
      </c>
      <c r="W37" s="6">
        <v>81.400000000000006</v>
      </c>
      <c r="X37" s="6">
        <v>13.7</v>
      </c>
      <c r="Y37" s="6">
        <v>57.1</v>
      </c>
      <c r="Z37" s="6">
        <v>0.69</v>
      </c>
      <c r="AA37" s="6">
        <v>11.3</v>
      </c>
      <c r="AB37" s="6">
        <v>19.5</v>
      </c>
      <c r="AC37" s="6">
        <v>3.14</v>
      </c>
      <c r="AD37" s="6">
        <v>2</v>
      </c>
      <c r="AE37" s="6">
        <v>5.74</v>
      </c>
      <c r="AF37" s="6">
        <v>2.23</v>
      </c>
      <c r="AG37" s="6">
        <v>9.9600000000000009</v>
      </c>
      <c r="AH37" s="6">
        <v>2.68</v>
      </c>
      <c r="AI37" s="6">
        <v>1.28</v>
      </c>
      <c r="AJ37" s="6">
        <v>1.53</v>
      </c>
      <c r="AK37" s="6">
        <v>10.5</v>
      </c>
      <c r="AL37" s="6">
        <v>1.1499999999999999</v>
      </c>
      <c r="AM37" s="6">
        <v>4.49</v>
      </c>
      <c r="AN37" s="6">
        <v>18.3</v>
      </c>
      <c r="AO37" s="6">
        <v>3.27</v>
      </c>
      <c r="AP37" s="6">
        <v>28.6</v>
      </c>
      <c r="AQ37" s="6">
        <v>40.9</v>
      </c>
      <c r="AR37" s="6">
        <v>16.399999999999999</v>
      </c>
      <c r="AS37" s="6">
        <v>2.67</v>
      </c>
      <c r="AT37" s="6">
        <v>18.8</v>
      </c>
      <c r="AU37" s="6">
        <v>7.56</v>
      </c>
      <c r="AV37" s="6">
        <v>1.72</v>
      </c>
      <c r="AW37" s="6">
        <v>90.5</v>
      </c>
      <c r="AX37" s="6">
        <v>40.299999999999997</v>
      </c>
      <c r="AY37" s="6">
        <v>15.9</v>
      </c>
      <c r="AZ37" s="6">
        <v>16.600000000000001</v>
      </c>
      <c r="BA37" s="6">
        <v>14.8</v>
      </c>
      <c r="BB37" s="6">
        <v>17.8</v>
      </c>
      <c r="BC37" s="6">
        <v>58.8</v>
      </c>
      <c r="BD37" s="6">
        <v>19.600000000000001</v>
      </c>
      <c r="BE37" s="6">
        <v>4.3600000000000003</v>
      </c>
      <c r="BF37" s="6">
        <v>9.9700000000000006</v>
      </c>
      <c r="BG37" s="6">
        <v>81</v>
      </c>
      <c r="BH37" s="6">
        <v>4.67</v>
      </c>
      <c r="BI37" s="6">
        <v>5.64</v>
      </c>
      <c r="BJ37" s="6">
        <v>3.73</v>
      </c>
      <c r="BK37" s="6">
        <v>2.0299999999999998</v>
      </c>
      <c r="BL37" s="6">
        <v>106</v>
      </c>
      <c r="BM37" s="6">
        <v>23.9</v>
      </c>
      <c r="BN37" s="6">
        <v>77.3</v>
      </c>
      <c r="BO37" s="6">
        <v>94.5</v>
      </c>
      <c r="BP37" s="6">
        <v>4.17</v>
      </c>
      <c r="BQ37" s="6">
        <v>8.36</v>
      </c>
      <c r="BR37" s="6">
        <v>12.8</v>
      </c>
      <c r="BS37" s="6">
        <v>107</v>
      </c>
      <c r="BT37" s="6">
        <v>27.3</v>
      </c>
      <c r="BU37" s="6">
        <v>17.899999999999999</v>
      </c>
      <c r="BV37" s="6">
        <v>15.1</v>
      </c>
      <c r="BW37" s="6">
        <v>85.5</v>
      </c>
      <c r="BX37" s="6">
        <v>59.6</v>
      </c>
      <c r="BY37" s="6">
        <v>8.59</v>
      </c>
      <c r="BZ37" s="6">
        <v>41.4</v>
      </c>
      <c r="CA37" s="6">
        <v>16.100000000000001</v>
      </c>
      <c r="CB37" s="6">
        <v>29</v>
      </c>
      <c r="CC37" s="6">
        <v>1430</v>
      </c>
      <c r="CD37" s="6">
        <v>22.7</v>
      </c>
      <c r="CE37" s="6">
        <v>9.7100000000000009</v>
      </c>
      <c r="CF37" s="6">
        <v>1.32</v>
      </c>
      <c r="CG37" s="6">
        <v>23.6</v>
      </c>
      <c r="CH37" s="6">
        <v>75.400000000000006</v>
      </c>
      <c r="CI37" s="6">
        <v>11</v>
      </c>
      <c r="CJ37" s="6">
        <v>27.2</v>
      </c>
      <c r="CK37" s="6">
        <v>15.6</v>
      </c>
      <c r="CL37" s="6">
        <v>50.7</v>
      </c>
      <c r="CM37" s="6">
        <v>35.700000000000003</v>
      </c>
      <c r="CN37" s="6">
        <v>11.3</v>
      </c>
      <c r="CO37" s="6">
        <v>5.5</v>
      </c>
      <c r="CP37" s="6">
        <v>7.99</v>
      </c>
      <c r="CQ37" s="6">
        <v>11.6</v>
      </c>
      <c r="CR37" s="6">
        <v>108</v>
      </c>
      <c r="CS37" s="6">
        <v>31.2</v>
      </c>
      <c r="CT37" s="6">
        <v>34.1</v>
      </c>
      <c r="CU37" s="6">
        <v>13.5</v>
      </c>
      <c r="CV37" s="6">
        <v>18.2</v>
      </c>
      <c r="CW37" s="6">
        <v>22.1</v>
      </c>
      <c r="CX37" s="6">
        <v>7.66</v>
      </c>
      <c r="CY37" s="6">
        <v>18.5</v>
      </c>
      <c r="CZ37" s="6">
        <v>42.9</v>
      </c>
      <c r="DA37" s="6">
        <v>610</v>
      </c>
      <c r="DB37" s="6">
        <v>362</v>
      </c>
      <c r="DC37" s="6">
        <v>20.399999999999999</v>
      </c>
      <c r="DD37" s="6">
        <v>62.4</v>
      </c>
      <c r="DE37" s="6">
        <v>8.68</v>
      </c>
      <c r="DF37" s="6">
        <v>60.3</v>
      </c>
      <c r="DG37" s="6">
        <v>8.69</v>
      </c>
      <c r="DH37" s="6">
        <v>27.9</v>
      </c>
      <c r="DI37" s="6">
        <v>7.79</v>
      </c>
      <c r="DJ37" s="6">
        <v>21.1</v>
      </c>
      <c r="DK37" s="6">
        <v>16.100000000000001</v>
      </c>
      <c r="DL37" s="6">
        <v>13.1</v>
      </c>
      <c r="DM37" s="6">
        <v>2.0499999999999998</v>
      </c>
      <c r="DN37" s="6">
        <v>119</v>
      </c>
      <c r="DO37" s="6">
        <v>34.9</v>
      </c>
      <c r="DP37" s="6">
        <v>111</v>
      </c>
      <c r="DQ37" s="6">
        <v>99.8</v>
      </c>
      <c r="DR37" s="6">
        <v>4.17</v>
      </c>
      <c r="DS37" s="6">
        <v>17.899999999999999</v>
      </c>
      <c r="DT37" s="6">
        <v>41.2</v>
      </c>
      <c r="DU37" s="6">
        <v>19.2</v>
      </c>
      <c r="DV37" s="6">
        <v>32.799999999999997</v>
      </c>
      <c r="DW37" s="6">
        <v>124</v>
      </c>
      <c r="DX37" s="6">
        <v>89.2</v>
      </c>
      <c r="DY37" s="6">
        <v>27</v>
      </c>
      <c r="DZ37" s="6">
        <v>22.9</v>
      </c>
      <c r="EA37" s="6">
        <v>16.899999999999999</v>
      </c>
      <c r="EB37" s="6">
        <v>591</v>
      </c>
      <c r="EC37" s="6">
        <v>13.9</v>
      </c>
      <c r="ED37" s="6">
        <v>3.73</v>
      </c>
      <c r="EE37" s="6">
        <v>12.7</v>
      </c>
      <c r="EF37" s="6">
        <v>13.8</v>
      </c>
      <c r="EG37" s="6">
        <v>38.5</v>
      </c>
      <c r="EH37" s="6">
        <v>425</v>
      </c>
      <c r="EI37" s="6">
        <v>378</v>
      </c>
      <c r="EJ37" s="6">
        <v>147</v>
      </c>
      <c r="EK37" s="6">
        <v>31.4</v>
      </c>
      <c r="EL37" s="6">
        <v>0.52100000000000002</v>
      </c>
      <c r="EM37" s="6">
        <v>37.1</v>
      </c>
      <c r="EN37" s="6">
        <v>20</v>
      </c>
      <c r="EO37" s="6">
        <v>93.4</v>
      </c>
      <c r="EP37" s="6">
        <v>23.4</v>
      </c>
      <c r="EQ37" s="6">
        <v>249</v>
      </c>
      <c r="ER37" s="6">
        <v>30.7</v>
      </c>
      <c r="ES37" s="6">
        <v>24.8</v>
      </c>
      <c r="ET37" s="6">
        <v>9.51</v>
      </c>
      <c r="EU37" s="6">
        <v>45.2</v>
      </c>
      <c r="EV37" s="6">
        <v>11</v>
      </c>
      <c r="EW37" s="6">
        <v>73.900000000000006</v>
      </c>
      <c r="EX37" s="6">
        <v>533</v>
      </c>
      <c r="EY37" s="6">
        <v>1430</v>
      </c>
      <c r="EZ37" s="6">
        <v>16.399999999999999</v>
      </c>
      <c r="FA37" s="6">
        <v>8.4600000000000009</v>
      </c>
      <c r="FB37" s="6">
        <v>3.22</v>
      </c>
      <c r="FC37" s="6">
        <v>7.29</v>
      </c>
      <c r="FD37" s="6">
        <v>14.9</v>
      </c>
      <c r="FE37" s="6">
        <v>52.5</v>
      </c>
      <c r="FF37" s="6">
        <v>349</v>
      </c>
      <c r="FG37" s="6">
        <v>31.5</v>
      </c>
      <c r="FH37" s="6">
        <v>77.3</v>
      </c>
      <c r="FI37" s="6">
        <v>507</v>
      </c>
      <c r="FJ37" s="6">
        <v>24.8</v>
      </c>
      <c r="FK37" s="6">
        <v>10.199999999999999</v>
      </c>
      <c r="FL37" s="6">
        <v>342</v>
      </c>
      <c r="FM37" s="6">
        <v>95</v>
      </c>
      <c r="FN37" s="6">
        <v>25.5</v>
      </c>
      <c r="FO37" s="6">
        <v>22.1</v>
      </c>
      <c r="FP37" s="6">
        <v>8.1300000000000008</v>
      </c>
      <c r="FQ37" s="6">
        <v>35.700000000000003</v>
      </c>
      <c r="FR37" s="6">
        <v>5.23</v>
      </c>
      <c r="FS37" s="6">
        <v>40.200000000000003</v>
      </c>
      <c r="FT37" s="6">
        <v>284</v>
      </c>
      <c r="FU37" s="6">
        <v>42.9</v>
      </c>
      <c r="FV37" s="6">
        <v>306</v>
      </c>
      <c r="FW37" s="6">
        <v>28.5</v>
      </c>
      <c r="FX37" s="6">
        <v>191</v>
      </c>
      <c r="FY37" s="6">
        <v>195</v>
      </c>
      <c r="FZ37" s="6">
        <v>22.3</v>
      </c>
      <c r="GA37" s="6">
        <v>11.7</v>
      </c>
      <c r="GB37" s="6">
        <v>268</v>
      </c>
      <c r="GC37" s="6">
        <v>460</v>
      </c>
      <c r="GD37" s="6">
        <v>107</v>
      </c>
      <c r="GE37" s="6">
        <v>11.4</v>
      </c>
      <c r="GF37" s="6">
        <v>84.1</v>
      </c>
      <c r="GG37" s="6">
        <v>752</v>
      </c>
      <c r="GH37" s="6">
        <v>71.900000000000006</v>
      </c>
      <c r="GI37" s="6">
        <v>53.4</v>
      </c>
    </row>
    <row r="38" spans="1:191" x14ac:dyDescent="0.3">
      <c r="A38" s="6">
        <v>1997</v>
      </c>
      <c r="B38" s="6">
        <v>13.3</v>
      </c>
      <c r="C38" s="6">
        <v>71.099999999999994</v>
      </c>
      <c r="D38" s="6">
        <v>41.8</v>
      </c>
      <c r="E38" s="6">
        <v>53.4</v>
      </c>
      <c r="F38" s="6">
        <v>258</v>
      </c>
      <c r="G38" s="6">
        <v>198</v>
      </c>
      <c r="H38" s="6">
        <v>54.9</v>
      </c>
      <c r="I38" s="6">
        <v>163</v>
      </c>
      <c r="J38" s="6">
        <v>362</v>
      </c>
      <c r="K38" s="6">
        <v>111</v>
      </c>
      <c r="L38" s="6">
        <v>14</v>
      </c>
      <c r="M38" s="6">
        <v>2.92</v>
      </c>
      <c r="N38" s="6">
        <v>56.4</v>
      </c>
      <c r="O38" s="6">
        <v>61.1</v>
      </c>
      <c r="P38" s="6">
        <v>17.399999999999999</v>
      </c>
      <c r="Q38" s="6">
        <v>5.35</v>
      </c>
      <c r="R38" s="6">
        <v>27.1</v>
      </c>
      <c r="S38" s="6">
        <v>119</v>
      </c>
      <c r="T38" s="6">
        <v>3.57</v>
      </c>
      <c r="U38" s="6">
        <v>20.5</v>
      </c>
      <c r="V38" s="6">
        <v>22.3</v>
      </c>
      <c r="W38" s="6">
        <v>87.2</v>
      </c>
      <c r="X38" s="6">
        <v>26.2</v>
      </c>
      <c r="Y38" s="6">
        <v>70.5</v>
      </c>
      <c r="Z38" s="6">
        <v>0.626</v>
      </c>
      <c r="AA38" s="6">
        <v>35.4</v>
      </c>
      <c r="AB38" s="6">
        <v>7.15</v>
      </c>
      <c r="AC38" s="6">
        <v>2.16</v>
      </c>
      <c r="AD38" s="6">
        <v>1.38</v>
      </c>
      <c r="AE38" s="6">
        <v>5.41</v>
      </c>
      <c r="AF38" s="6">
        <v>1.68</v>
      </c>
      <c r="AG38" s="6">
        <v>7.88</v>
      </c>
      <c r="AH38" s="6">
        <v>1.64</v>
      </c>
      <c r="AI38" s="6">
        <v>0.749</v>
      </c>
      <c r="AJ38" s="6">
        <v>0.68400000000000005</v>
      </c>
      <c r="AK38" s="6">
        <v>7.73</v>
      </c>
      <c r="AL38" s="6">
        <v>1.08</v>
      </c>
      <c r="AM38" s="6">
        <v>6.11</v>
      </c>
      <c r="AN38" s="6">
        <v>24.9</v>
      </c>
      <c r="AO38" s="6">
        <v>3.86</v>
      </c>
      <c r="AP38" s="6">
        <v>16.600000000000001</v>
      </c>
      <c r="AQ38" s="6">
        <v>46.7</v>
      </c>
      <c r="AR38" s="6">
        <v>14.2</v>
      </c>
      <c r="AS38" s="6">
        <v>3.7</v>
      </c>
      <c r="AT38" s="6">
        <v>16.600000000000001</v>
      </c>
      <c r="AU38" s="6">
        <v>12.8</v>
      </c>
      <c r="AV38" s="6">
        <v>2.54</v>
      </c>
      <c r="AW38" s="6">
        <v>133</v>
      </c>
      <c r="AX38" s="6">
        <v>121</v>
      </c>
      <c r="AY38" s="6">
        <v>65.7</v>
      </c>
      <c r="AZ38" s="6">
        <v>37.799999999999997</v>
      </c>
      <c r="BA38" s="6">
        <v>51</v>
      </c>
      <c r="BB38" s="6">
        <v>36.1</v>
      </c>
      <c r="BC38" s="6">
        <v>70.3</v>
      </c>
      <c r="BD38" s="6">
        <v>26.2</v>
      </c>
      <c r="BE38" s="6">
        <v>16.5</v>
      </c>
      <c r="BF38" s="6">
        <v>13.4</v>
      </c>
      <c r="BG38" s="6">
        <v>71.400000000000006</v>
      </c>
      <c r="BH38" s="6">
        <v>4.24</v>
      </c>
      <c r="BI38" s="6">
        <v>4.18</v>
      </c>
      <c r="BJ38" s="6">
        <v>2.0299999999999998</v>
      </c>
      <c r="BK38" s="6">
        <v>3.9</v>
      </c>
      <c r="BL38" s="6">
        <v>78.3</v>
      </c>
      <c r="BM38" s="6">
        <v>22</v>
      </c>
      <c r="BN38" s="6">
        <v>64.7</v>
      </c>
      <c r="BO38" s="6">
        <v>42</v>
      </c>
      <c r="BP38" s="6">
        <v>6.61</v>
      </c>
      <c r="BQ38" s="6">
        <v>9.8000000000000007</v>
      </c>
      <c r="BR38" s="6">
        <v>11.4</v>
      </c>
      <c r="BS38" s="6">
        <v>51.1</v>
      </c>
      <c r="BT38" s="6">
        <v>16.600000000000001</v>
      </c>
      <c r="BU38" s="6">
        <v>17.8</v>
      </c>
      <c r="BV38" s="6">
        <v>14.1</v>
      </c>
      <c r="BW38" s="6">
        <v>95.7</v>
      </c>
      <c r="BX38" s="6">
        <v>60.4</v>
      </c>
      <c r="BY38" s="6">
        <v>6.84</v>
      </c>
      <c r="BZ38" s="6">
        <v>33.799999999999997</v>
      </c>
      <c r="CA38" s="6">
        <v>8.8800000000000008</v>
      </c>
      <c r="CB38" s="6">
        <v>16.3</v>
      </c>
      <c r="CC38" s="6">
        <v>835</v>
      </c>
      <c r="CD38" s="6">
        <v>28.6</v>
      </c>
      <c r="CE38" s="6">
        <v>30.3</v>
      </c>
      <c r="CF38" s="6">
        <v>8</v>
      </c>
      <c r="CG38" s="6">
        <v>26.6</v>
      </c>
      <c r="CH38" s="6">
        <v>57.1</v>
      </c>
      <c r="CI38" s="6">
        <v>31.7</v>
      </c>
      <c r="CJ38" s="6">
        <v>82.1</v>
      </c>
      <c r="CK38" s="6">
        <v>72.599999999999994</v>
      </c>
      <c r="CL38" s="6">
        <v>48.6</v>
      </c>
      <c r="CM38" s="6">
        <v>97.4</v>
      </c>
      <c r="CN38" s="6">
        <v>13.8</v>
      </c>
      <c r="CO38" s="6">
        <v>8.64</v>
      </c>
      <c r="CP38" s="6">
        <v>9.5399999999999991</v>
      </c>
      <c r="CQ38" s="6">
        <v>13.9</v>
      </c>
      <c r="CR38" s="6">
        <v>76.7</v>
      </c>
      <c r="CS38" s="6">
        <v>17</v>
      </c>
      <c r="CT38" s="6">
        <v>15.5</v>
      </c>
      <c r="CU38" s="6">
        <v>12.7</v>
      </c>
      <c r="CV38" s="6">
        <v>43.3</v>
      </c>
      <c r="CW38" s="6">
        <v>50.4</v>
      </c>
      <c r="CX38" s="6">
        <v>2.1</v>
      </c>
      <c r="CY38" s="6">
        <v>12</v>
      </c>
      <c r="CZ38" s="6">
        <v>40.6</v>
      </c>
      <c r="DA38" s="6">
        <v>275</v>
      </c>
      <c r="DB38" s="6">
        <v>154</v>
      </c>
      <c r="DC38" s="6">
        <v>24.1</v>
      </c>
      <c r="DD38" s="6">
        <v>58.9</v>
      </c>
      <c r="DE38" s="6">
        <v>19</v>
      </c>
      <c r="DF38" s="6">
        <v>77.400000000000006</v>
      </c>
      <c r="DG38" s="6">
        <v>9.92</v>
      </c>
      <c r="DH38" s="6">
        <v>27.8</v>
      </c>
      <c r="DI38" s="6">
        <v>22.5</v>
      </c>
      <c r="DJ38" s="6">
        <v>24</v>
      </c>
      <c r="DK38" s="6">
        <v>30.3</v>
      </c>
      <c r="DL38" s="6">
        <v>59.6</v>
      </c>
      <c r="DM38" s="6">
        <v>0.97799999999999998</v>
      </c>
      <c r="DN38" s="6">
        <v>95.1</v>
      </c>
      <c r="DO38" s="6">
        <v>40.4</v>
      </c>
      <c r="DP38" s="6">
        <v>115</v>
      </c>
      <c r="DQ38" s="6">
        <v>98.7</v>
      </c>
      <c r="DR38" s="6">
        <v>5.3</v>
      </c>
      <c r="DS38" s="6">
        <v>19.2</v>
      </c>
      <c r="DT38" s="6">
        <v>39.1</v>
      </c>
      <c r="DU38" s="6">
        <v>21.3</v>
      </c>
      <c r="DV38" s="6">
        <v>20.6</v>
      </c>
      <c r="DW38" s="6">
        <v>108</v>
      </c>
      <c r="DX38" s="6">
        <v>14</v>
      </c>
      <c r="DY38" s="6">
        <v>23</v>
      </c>
      <c r="DZ38" s="6">
        <v>18.600000000000001</v>
      </c>
      <c r="EA38" s="6">
        <v>5.97</v>
      </c>
      <c r="EB38" s="6">
        <v>363</v>
      </c>
      <c r="EC38" s="6">
        <v>5.5</v>
      </c>
      <c r="ED38" s="6">
        <v>1.81</v>
      </c>
      <c r="EE38" s="6">
        <v>7.24</v>
      </c>
      <c r="EF38" s="6">
        <v>14.2</v>
      </c>
      <c r="EG38" s="6">
        <v>42.7</v>
      </c>
      <c r="EH38" s="6">
        <v>641</v>
      </c>
      <c r="EI38" s="6">
        <v>682</v>
      </c>
      <c r="EJ38" s="6">
        <v>314</v>
      </c>
      <c r="EK38" s="6">
        <v>65.3</v>
      </c>
      <c r="EL38" s="6">
        <v>0.89100000000000001</v>
      </c>
      <c r="EM38" s="6">
        <v>51.4</v>
      </c>
      <c r="EN38" s="6">
        <v>23.3</v>
      </c>
      <c r="EO38" s="6">
        <v>137</v>
      </c>
      <c r="EP38" s="6">
        <v>19.5</v>
      </c>
      <c r="EQ38" s="6">
        <v>189</v>
      </c>
      <c r="ER38" s="6">
        <v>73.7</v>
      </c>
      <c r="ES38" s="6">
        <v>51.3</v>
      </c>
      <c r="ET38" s="6">
        <v>26.8</v>
      </c>
      <c r="EU38" s="6">
        <v>85</v>
      </c>
      <c r="EV38" s="6">
        <v>9.32</v>
      </c>
      <c r="EW38" s="6">
        <v>54.3</v>
      </c>
      <c r="EX38" s="6">
        <v>342</v>
      </c>
      <c r="EY38" s="6">
        <v>1010</v>
      </c>
      <c r="EZ38" s="6">
        <v>63.7</v>
      </c>
      <c r="FA38" s="6">
        <v>7.29</v>
      </c>
      <c r="FB38" s="6">
        <v>3.38</v>
      </c>
      <c r="FC38" s="6">
        <v>9.76</v>
      </c>
      <c r="FD38" s="6">
        <v>47.9</v>
      </c>
      <c r="FE38" s="6">
        <v>166</v>
      </c>
      <c r="FF38" s="6">
        <v>283</v>
      </c>
      <c r="FG38" s="6">
        <v>29.7</v>
      </c>
      <c r="FH38" s="6">
        <v>56.2</v>
      </c>
      <c r="FI38" s="6">
        <v>260</v>
      </c>
      <c r="FJ38" s="6">
        <v>37.4</v>
      </c>
      <c r="FK38" s="6">
        <v>15.8</v>
      </c>
      <c r="FL38" s="6">
        <v>392</v>
      </c>
      <c r="FM38" s="6">
        <v>81.900000000000006</v>
      </c>
      <c r="FN38" s="6">
        <v>47.9</v>
      </c>
      <c r="FO38" s="6">
        <v>39</v>
      </c>
      <c r="FP38" s="6">
        <v>8.5299999999999994</v>
      </c>
      <c r="FQ38" s="6">
        <v>60</v>
      </c>
      <c r="FR38" s="6">
        <v>9.17</v>
      </c>
      <c r="FS38" s="6">
        <v>21.9</v>
      </c>
      <c r="FT38" s="6">
        <v>139</v>
      </c>
      <c r="FU38" s="6">
        <v>48.7</v>
      </c>
      <c r="FV38" s="6">
        <v>290</v>
      </c>
      <c r="FW38" s="6">
        <v>21.5</v>
      </c>
      <c r="FX38" s="6">
        <v>92.1</v>
      </c>
      <c r="FY38" s="6">
        <v>159</v>
      </c>
      <c r="FZ38" s="6">
        <v>23.1</v>
      </c>
      <c r="GA38" s="6">
        <v>34.200000000000003</v>
      </c>
      <c r="GB38" s="6">
        <v>74.900000000000006</v>
      </c>
      <c r="GC38" s="6">
        <v>264</v>
      </c>
      <c r="GD38" s="6">
        <v>113</v>
      </c>
      <c r="GE38" s="6">
        <v>4.7699999999999996</v>
      </c>
      <c r="GF38" s="6">
        <v>82.1</v>
      </c>
      <c r="GG38" s="6">
        <v>419</v>
      </c>
      <c r="GH38" s="6">
        <v>107</v>
      </c>
      <c r="GI38" s="6">
        <v>31.5</v>
      </c>
    </row>
    <row r="39" spans="1:191" x14ac:dyDescent="0.3">
      <c r="A39" s="6">
        <v>1998</v>
      </c>
      <c r="B39" s="6">
        <v>15.4</v>
      </c>
      <c r="C39" s="6">
        <v>24.1</v>
      </c>
      <c r="D39" s="6">
        <v>9.8800000000000008</v>
      </c>
      <c r="E39" s="6">
        <v>53.8</v>
      </c>
      <c r="F39" s="6">
        <v>211</v>
      </c>
      <c r="G39" s="6">
        <v>106</v>
      </c>
      <c r="H39" s="6">
        <v>44.1</v>
      </c>
      <c r="I39" s="6">
        <v>50.4</v>
      </c>
      <c r="J39" s="6">
        <v>146</v>
      </c>
      <c r="K39" s="6">
        <v>93</v>
      </c>
      <c r="L39" s="6">
        <v>14.9</v>
      </c>
      <c r="M39" s="6">
        <v>6.08</v>
      </c>
      <c r="N39" s="6">
        <v>76.3</v>
      </c>
      <c r="O39" s="6">
        <v>62.9</v>
      </c>
      <c r="P39" s="6">
        <v>24.3</v>
      </c>
      <c r="Q39" s="6">
        <v>4.6900000000000004</v>
      </c>
      <c r="R39" s="6">
        <v>29</v>
      </c>
      <c r="S39" s="6">
        <v>83.9</v>
      </c>
      <c r="T39" s="6">
        <v>4.83</v>
      </c>
      <c r="U39" s="6">
        <v>21.6</v>
      </c>
      <c r="V39" s="6">
        <v>22.6</v>
      </c>
      <c r="W39" s="6">
        <v>104</v>
      </c>
      <c r="X39" s="6">
        <v>26.7</v>
      </c>
      <c r="Y39" s="6">
        <v>78.2</v>
      </c>
      <c r="Z39" s="6">
        <v>0.92600000000000005</v>
      </c>
      <c r="AA39" s="6">
        <v>20.100000000000001</v>
      </c>
      <c r="AB39" s="6">
        <v>7.35</v>
      </c>
      <c r="AC39" s="6">
        <v>2.58</v>
      </c>
      <c r="AD39" s="6">
        <v>3.47</v>
      </c>
      <c r="AE39" s="6">
        <v>3.33</v>
      </c>
      <c r="AF39" s="6">
        <v>2.54</v>
      </c>
      <c r="AG39" s="6">
        <v>11.4</v>
      </c>
      <c r="AH39" s="6">
        <v>2.65</v>
      </c>
      <c r="AI39" s="6">
        <v>1.77</v>
      </c>
      <c r="AJ39" s="6">
        <v>1.01</v>
      </c>
      <c r="AK39" s="6">
        <v>14.1</v>
      </c>
      <c r="AL39" s="6">
        <v>1.36</v>
      </c>
      <c r="AM39" s="6">
        <v>6.31</v>
      </c>
      <c r="AN39" s="6">
        <v>21.8</v>
      </c>
      <c r="AO39" s="6">
        <v>3.78</v>
      </c>
      <c r="AP39" s="6">
        <v>18.399999999999999</v>
      </c>
      <c r="AQ39" s="6">
        <v>33.9</v>
      </c>
      <c r="AR39" s="6">
        <v>11.8</v>
      </c>
      <c r="AS39" s="6">
        <v>3.51</v>
      </c>
      <c r="AT39" s="6">
        <v>13.9</v>
      </c>
      <c r="AU39" s="6">
        <v>10.3</v>
      </c>
      <c r="AV39" s="6">
        <v>2.38</v>
      </c>
      <c r="AW39" s="6">
        <v>121</v>
      </c>
      <c r="AX39" s="6">
        <v>52.5</v>
      </c>
      <c r="AY39" s="6">
        <v>15.3</v>
      </c>
      <c r="AZ39" s="6">
        <v>26.2</v>
      </c>
      <c r="BA39" s="6">
        <v>9.86</v>
      </c>
      <c r="BB39" s="6">
        <v>21.9</v>
      </c>
      <c r="BC39" s="6">
        <v>99.1</v>
      </c>
      <c r="BD39" s="6">
        <v>27.8</v>
      </c>
      <c r="BE39" s="6">
        <v>8.68</v>
      </c>
      <c r="BF39" s="6">
        <v>11.9</v>
      </c>
      <c r="BG39" s="6">
        <v>89.1</v>
      </c>
      <c r="BH39" s="6">
        <v>9.48</v>
      </c>
      <c r="BI39" s="6">
        <v>12.8</v>
      </c>
      <c r="BJ39" s="6">
        <v>7.29</v>
      </c>
      <c r="BK39" s="6">
        <v>3.38</v>
      </c>
      <c r="BL39" s="6">
        <v>364</v>
      </c>
      <c r="BM39" s="6">
        <v>35</v>
      </c>
      <c r="BN39" s="6">
        <v>78</v>
      </c>
      <c r="BO39" s="6">
        <v>102</v>
      </c>
      <c r="BP39" s="6">
        <v>10.1</v>
      </c>
      <c r="BQ39" s="6">
        <v>12</v>
      </c>
      <c r="BR39" s="6">
        <v>19.100000000000001</v>
      </c>
      <c r="BS39" s="6">
        <v>94.7</v>
      </c>
      <c r="BT39" s="6">
        <v>43.6</v>
      </c>
      <c r="BU39" s="6">
        <v>31.2</v>
      </c>
      <c r="BV39" s="6">
        <v>25.6</v>
      </c>
      <c r="BW39" s="6">
        <v>158</v>
      </c>
      <c r="BX39" s="6">
        <v>104</v>
      </c>
      <c r="BY39" s="6">
        <v>12.5</v>
      </c>
      <c r="BZ39" s="6">
        <v>52.1</v>
      </c>
      <c r="CA39" s="6">
        <v>19.8</v>
      </c>
      <c r="CB39" s="6">
        <v>30.7</v>
      </c>
      <c r="CC39" s="6">
        <v>1590</v>
      </c>
      <c r="CD39" s="6">
        <v>15.2</v>
      </c>
      <c r="CE39" s="6">
        <v>16.399999999999999</v>
      </c>
      <c r="CF39" s="6">
        <v>5.14</v>
      </c>
      <c r="CG39" s="6">
        <v>16.899999999999999</v>
      </c>
      <c r="CH39" s="6">
        <v>26.8</v>
      </c>
      <c r="CI39" s="6">
        <v>24.7</v>
      </c>
      <c r="CJ39" s="6">
        <v>59.8</v>
      </c>
      <c r="CK39" s="6">
        <v>53.8</v>
      </c>
      <c r="CL39" s="6">
        <v>35.4</v>
      </c>
      <c r="CM39" s="6">
        <v>89</v>
      </c>
      <c r="CN39" s="6">
        <v>21.7</v>
      </c>
      <c r="CO39" s="6">
        <v>14.4</v>
      </c>
      <c r="CP39" s="6">
        <v>12.8</v>
      </c>
      <c r="CQ39" s="6">
        <v>7.26</v>
      </c>
      <c r="CR39" s="6">
        <v>23.7</v>
      </c>
      <c r="CS39" s="6">
        <v>15.7</v>
      </c>
      <c r="CT39" s="6">
        <v>11.5</v>
      </c>
      <c r="CU39" s="6">
        <v>15.9</v>
      </c>
      <c r="CV39" s="6">
        <v>7.09</v>
      </c>
      <c r="CW39" s="6">
        <v>16.2</v>
      </c>
      <c r="CX39" s="6">
        <v>2.35</v>
      </c>
      <c r="CY39" s="6">
        <v>15.7</v>
      </c>
      <c r="CZ39" s="6">
        <v>43.8</v>
      </c>
      <c r="DA39" s="6">
        <v>323</v>
      </c>
      <c r="DB39" s="6">
        <v>160</v>
      </c>
      <c r="DC39" s="6">
        <v>14</v>
      </c>
      <c r="DD39" s="6">
        <v>65.5</v>
      </c>
      <c r="DE39" s="6">
        <v>9.41</v>
      </c>
      <c r="DF39" s="6">
        <v>66.900000000000006</v>
      </c>
      <c r="DG39" s="6">
        <v>12.5</v>
      </c>
      <c r="DH39" s="6">
        <v>35.700000000000003</v>
      </c>
      <c r="DI39" s="6">
        <v>15.2</v>
      </c>
      <c r="DJ39" s="6">
        <v>18.7</v>
      </c>
      <c r="DK39" s="6">
        <v>10.8</v>
      </c>
      <c r="DL39" s="6">
        <v>25</v>
      </c>
      <c r="DM39" s="6">
        <v>1.88</v>
      </c>
      <c r="DN39" s="6">
        <v>68.599999999999994</v>
      </c>
      <c r="DO39" s="6">
        <v>73.900000000000006</v>
      </c>
      <c r="DP39" s="6">
        <v>149</v>
      </c>
      <c r="DQ39" s="6">
        <v>123</v>
      </c>
      <c r="DR39" s="6">
        <v>5.46</v>
      </c>
      <c r="DS39" s="6">
        <v>17.3</v>
      </c>
      <c r="DT39" s="6">
        <v>35.700000000000003</v>
      </c>
      <c r="DU39" s="6">
        <v>28.2</v>
      </c>
      <c r="DV39" s="6">
        <v>17.600000000000001</v>
      </c>
      <c r="DW39" s="6">
        <v>129</v>
      </c>
      <c r="DX39" s="6">
        <v>63.1</v>
      </c>
      <c r="DY39" s="6">
        <v>26.6</v>
      </c>
      <c r="DZ39" s="6">
        <v>26.1</v>
      </c>
      <c r="EA39" s="6">
        <v>15.3</v>
      </c>
      <c r="EB39" s="6">
        <v>582</v>
      </c>
      <c r="EC39" s="6">
        <v>18.5</v>
      </c>
      <c r="ED39" s="6">
        <v>7.85</v>
      </c>
      <c r="EE39" s="6">
        <v>28.4</v>
      </c>
      <c r="EF39" s="6">
        <v>11.4</v>
      </c>
      <c r="EG39" s="6">
        <v>23.1</v>
      </c>
      <c r="EH39" s="6">
        <v>392</v>
      </c>
      <c r="EI39" s="6">
        <v>211</v>
      </c>
      <c r="EJ39" s="6">
        <v>130</v>
      </c>
      <c r="EK39" s="6">
        <v>31.4</v>
      </c>
      <c r="EL39" s="6">
        <v>1.77</v>
      </c>
      <c r="EM39" s="6">
        <v>80.8</v>
      </c>
      <c r="EN39" s="6">
        <v>30.2</v>
      </c>
      <c r="EO39" s="6">
        <v>112</v>
      </c>
      <c r="EP39" s="6">
        <v>29.3</v>
      </c>
      <c r="EQ39" s="6">
        <v>203</v>
      </c>
      <c r="ER39" s="6">
        <v>72.7</v>
      </c>
      <c r="ES39" s="6">
        <v>49.7</v>
      </c>
      <c r="ET39" s="6">
        <v>22.1</v>
      </c>
      <c r="EU39" s="6">
        <v>87.3</v>
      </c>
      <c r="EV39" s="6">
        <v>9.16</v>
      </c>
      <c r="EW39" s="6">
        <v>47</v>
      </c>
      <c r="EX39" s="6">
        <v>303</v>
      </c>
      <c r="EY39" s="6">
        <v>920</v>
      </c>
      <c r="EZ39" s="6">
        <v>23</v>
      </c>
      <c r="FA39" s="6">
        <v>4.4400000000000004</v>
      </c>
      <c r="FB39" s="6">
        <v>2.54</v>
      </c>
      <c r="FC39" s="6">
        <v>5.53</v>
      </c>
      <c r="FD39" s="6">
        <v>6.18</v>
      </c>
      <c r="FE39" s="6">
        <v>29.8</v>
      </c>
      <c r="FF39" s="6">
        <v>359</v>
      </c>
      <c r="FG39" s="6">
        <v>20.6</v>
      </c>
      <c r="FH39" s="6">
        <v>79.099999999999994</v>
      </c>
      <c r="FI39" s="6">
        <v>384</v>
      </c>
      <c r="FJ39" s="6">
        <v>16.899999999999999</v>
      </c>
      <c r="FK39" s="6">
        <v>10.199999999999999</v>
      </c>
      <c r="FL39" s="6">
        <v>332</v>
      </c>
      <c r="FM39" s="6">
        <v>69.400000000000006</v>
      </c>
      <c r="FN39" s="6">
        <v>35.700000000000003</v>
      </c>
      <c r="FO39" s="6">
        <v>22</v>
      </c>
      <c r="FP39" s="6">
        <v>7.3</v>
      </c>
      <c r="FQ39" s="6">
        <v>44.2</v>
      </c>
      <c r="FR39" s="6">
        <v>6.58</v>
      </c>
      <c r="FS39" s="6">
        <v>36.299999999999997</v>
      </c>
      <c r="FT39" s="6">
        <v>416</v>
      </c>
      <c r="FU39" s="6">
        <v>62.6</v>
      </c>
      <c r="FV39" s="6">
        <v>323</v>
      </c>
      <c r="FW39" s="6">
        <v>23.9</v>
      </c>
      <c r="FX39" s="6">
        <v>109</v>
      </c>
      <c r="FY39" s="6">
        <v>9.99</v>
      </c>
      <c r="FZ39" s="6">
        <v>8.56</v>
      </c>
      <c r="GA39" s="6">
        <v>2.8</v>
      </c>
      <c r="GB39" s="6">
        <v>216</v>
      </c>
      <c r="GC39" s="6">
        <v>513</v>
      </c>
      <c r="GD39" s="6">
        <v>225</v>
      </c>
      <c r="GE39" s="6">
        <v>2.41</v>
      </c>
      <c r="GF39" s="6">
        <v>21.8</v>
      </c>
      <c r="GG39" s="6">
        <v>389</v>
      </c>
      <c r="GH39" s="6">
        <v>20.399999999999999</v>
      </c>
      <c r="GI39" s="6">
        <v>3.08</v>
      </c>
    </row>
    <row r="40" spans="1:191" x14ac:dyDescent="0.3">
      <c r="A40" s="6">
        <v>1999</v>
      </c>
      <c r="B40" s="6">
        <v>49.1</v>
      </c>
      <c r="C40" s="6">
        <v>67.599999999999994</v>
      </c>
      <c r="D40" s="6">
        <v>26.4</v>
      </c>
      <c r="E40" s="6">
        <v>73.099999999999994</v>
      </c>
      <c r="F40" s="6">
        <v>337</v>
      </c>
      <c r="G40" s="6">
        <v>199</v>
      </c>
      <c r="H40" s="6">
        <v>79.5</v>
      </c>
      <c r="I40" s="6">
        <v>86.3</v>
      </c>
      <c r="J40" s="6">
        <v>348</v>
      </c>
      <c r="K40" s="6">
        <v>132</v>
      </c>
      <c r="L40" s="6">
        <v>24.5</v>
      </c>
      <c r="M40" s="6">
        <v>13</v>
      </c>
      <c r="N40" s="6">
        <v>82.6</v>
      </c>
      <c r="O40" s="6">
        <v>60.6</v>
      </c>
      <c r="P40" s="6">
        <v>29</v>
      </c>
      <c r="Q40" s="6">
        <v>7.81</v>
      </c>
      <c r="R40" s="6">
        <v>28.3</v>
      </c>
      <c r="S40" s="6">
        <v>126</v>
      </c>
      <c r="T40" s="6">
        <v>5.7</v>
      </c>
      <c r="U40" s="6">
        <v>17.899999999999999</v>
      </c>
      <c r="V40" s="6">
        <v>29.3</v>
      </c>
      <c r="W40" s="6">
        <v>153</v>
      </c>
      <c r="X40" s="6">
        <v>32.5</v>
      </c>
      <c r="Y40" s="6">
        <v>117</v>
      </c>
      <c r="Z40" s="6">
        <v>0.66600000000000004</v>
      </c>
      <c r="AA40" s="6">
        <v>18.899999999999999</v>
      </c>
      <c r="AB40" s="6">
        <v>17.8</v>
      </c>
      <c r="AC40" s="6">
        <v>5.07</v>
      </c>
      <c r="AD40" s="6">
        <v>3.22</v>
      </c>
      <c r="AE40" s="6">
        <v>9.27</v>
      </c>
      <c r="AF40" s="6">
        <v>2.82</v>
      </c>
      <c r="AG40" s="6">
        <v>14.2</v>
      </c>
      <c r="AH40" s="6">
        <v>3.77</v>
      </c>
      <c r="AI40" s="6">
        <v>2.52</v>
      </c>
      <c r="AJ40" s="6">
        <v>1.01</v>
      </c>
      <c r="AK40" s="6">
        <v>11.2</v>
      </c>
      <c r="AL40" s="6">
        <v>1.38</v>
      </c>
      <c r="AM40" s="6">
        <v>7.25</v>
      </c>
      <c r="AN40" s="6">
        <v>25.6</v>
      </c>
      <c r="AO40" s="6">
        <v>3.95</v>
      </c>
      <c r="AP40" s="6">
        <v>28.6</v>
      </c>
      <c r="AQ40" s="6">
        <v>46.5</v>
      </c>
      <c r="AR40" s="6">
        <v>14</v>
      </c>
      <c r="AS40" s="6">
        <v>3.84</v>
      </c>
      <c r="AT40" s="6">
        <v>17.3</v>
      </c>
      <c r="AU40" s="6">
        <v>11</v>
      </c>
      <c r="AV40" s="6">
        <v>2.68</v>
      </c>
      <c r="AW40" s="6">
        <v>25.3</v>
      </c>
      <c r="AX40" s="6">
        <v>26.2</v>
      </c>
      <c r="AY40" s="6">
        <v>11.1</v>
      </c>
      <c r="AZ40" s="6">
        <v>40</v>
      </c>
      <c r="BA40" s="6">
        <v>8.52</v>
      </c>
      <c r="BB40" s="6">
        <v>34.700000000000003</v>
      </c>
      <c r="BC40" s="6">
        <v>94.7</v>
      </c>
      <c r="BD40" s="6">
        <v>37.1</v>
      </c>
      <c r="BE40" s="6">
        <v>13.3</v>
      </c>
      <c r="BF40" s="6">
        <v>12.3</v>
      </c>
      <c r="BG40" s="6">
        <v>42.3</v>
      </c>
      <c r="BH40" s="6">
        <v>3.74</v>
      </c>
      <c r="BI40" s="6">
        <v>6.34</v>
      </c>
      <c r="BJ40" s="6">
        <v>2.89</v>
      </c>
      <c r="BK40" s="6">
        <v>3.27</v>
      </c>
      <c r="BL40" s="6">
        <v>196</v>
      </c>
      <c r="BM40" s="6">
        <v>35.5</v>
      </c>
      <c r="BN40" s="6">
        <v>118</v>
      </c>
      <c r="BO40" s="6">
        <v>72.8</v>
      </c>
      <c r="BP40" s="6">
        <v>8.59</v>
      </c>
      <c r="BQ40" s="6">
        <v>7.09</v>
      </c>
      <c r="BR40" s="6">
        <v>11.9</v>
      </c>
      <c r="BS40" s="6">
        <v>39</v>
      </c>
      <c r="BT40" s="6">
        <v>20.399999999999999</v>
      </c>
      <c r="BU40" s="6">
        <v>18</v>
      </c>
      <c r="BV40" s="6">
        <v>12.9</v>
      </c>
      <c r="BW40" s="6">
        <v>99.5</v>
      </c>
      <c r="BX40" s="6">
        <v>93.6</v>
      </c>
      <c r="BY40" s="6">
        <v>7.86</v>
      </c>
      <c r="BZ40" s="6">
        <v>40.299999999999997</v>
      </c>
      <c r="CA40" s="6">
        <v>10.6</v>
      </c>
      <c r="CB40" s="6">
        <v>21.5</v>
      </c>
      <c r="CC40" s="6">
        <v>924</v>
      </c>
      <c r="CD40" s="6">
        <v>28.5</v>
      </c>
      <c r="CE40" s="6">
        <v>24</v>
      </c>
      <c r="CF40" s="6">
        <v>5.81</v>
      </c>
      <c r="CG40" s="6">
        <v>34.6</v>
      </c>
      <c r="CH40" s="6">
        <v>58.4</v>
      </c>
      <c r="CI40" s="6">
        <v>13.7</v>
      </c>
      <c r="CJ40" s="6">
        <v>35.700000000000003</v>
      </c>
      <c r="CK40" s="6">
        <v>81</v>
      </c>
      <c r="CL40" s="6">
        <v>35.5</v>
      </c>
      <c r="CM40" s="6" t="s">
        <v>191</v>
      </c>
      <c r="CN40" s="6">
        <v>37.4</v>
      </c>
      <c r="CO40" s="6">
        <v>24.8</v>
      </c>
      <c r="CP40" s="6">
        <v>22.2</v>
      </c>
      <c r="CQ40" s="6">
        <v>7.71</v>
      </c>
      <c r="CR40" s="6">
        <v>48.5</v>
      </c>
      <c r="CS40" s="6">
        <v>15.1</v>
      </c>
      <c r="CT40" s="6">
        <v>14</v>
      </c>
      <c r="CU40" s="6">
        <v>15</v>
      </c>
      <c r="CV40" s="6">
        <v>14.6</v>
      </c>
      <c r="CW40" s="6">
        <v>15.6</v>
      </c>
      <c r="CX40" s="6">
        <v>1.95</v>
      </c>
      <c r="CY40" s="6">
        <v>13.5</v>
      </c>
      <c r="CZ40" s="6">
        <v>35.5</v>
      </c>
      <c r="DA40" s="6">
        <v>298</v>
      </c>
      <c r="DB40" s="6">
        <v>111</v>
      </c>
      <c r="DC40" s="6">
        <v>15.3</v>
      </c>
      <c r="DD40" s="6">
        <v>8.9600000000000009</v>
      </c>
      <c r="DE40" s="6">
        <v>12.6</v>
      </c>
      <c r="DF40" s="6">
        <v>70.5</v>
      </c>
      <c r="DG40" s="6">
        <v>11.4</v>
      </c>
      <c r="DH40" s="6">
        <v>25.3</v>
      </c>
      <c r="DI40" s="6">
        <v>11.1</v>
      </c>
      <c r="DJ40" s="6">
        <v>15.9</v>
      </c>
      <c r="DK40" s="6">
        <v>9.92</v>
      </c>
      <c r="DL40" s="6">
        <v>12.5</v>
      </c>
      <c r="DM40" s="6">
        <v>1.52</v>
      </c>
      <c r="DN40" s="6">
        <v>76.599999999999994</v>
      </c>
      <c r="DO40" s="6">
        <v>13.8</v>
      </c>
      <c r="DP40" s="6">
        <v>57.9</v>
      </c>
      <c r="DQ40" s="6">
        <v>98.1</v>
      </c>
      <c r="DR40" s="6">
        <v>5.66</v>
      </c>
      <c r="DS40" s="6">
        <v>21</v>
      </c>
      <c r="DT40" s="6">
        <v>25</v>
      </c>
      <c r="DU40" s="6">
        <v>17.7</v>
      </c>
      <c r="DV40" s="6">
        <v>16.2</v>
      </c>
      <c r="DW40" s="6">
        <v>83.6</v>
      </c>
      <c r="DX40" s="6">
        <v>22.4</v>
      </c>
      <c r="DY40" s="6">
        <v>17.2</v>
      </c>
      <c r="DZ40" s="6">
        <v>7.78</v>
      </c>
      <c r="EA40" s="6">
        <v>7.71</v>
      </c>
      <c r="EB40" s="6">
        <v>257</v>
      </c>
      <c r="EC40" s="6">
        <v>15.3</v>
      </c>
      <c r="ED40" s="6">
        <v>2.08</v>
      </c>
      <c r="EE40" s="6">
        <v>11.3</v>
      </c>
      <c r="EF40" s="6">
        <v>5.88</v>
      </c>
      <c r="EG40" s="6">
        <v>20.6</v>
      </c>
      <c r="EH40" s="6">
        <v>318</v>
      </c>
      <c r="EI40" s="6">
        <v>241</v>
      </c>
      <c r="EJ40" s="6">
        <v>193</v>
      </c>
      <c r="EK40" s="6">
        <v>41.8</v>
      </c>
      <c r="EL40" s="6">
        <v>1</v>
      </c>
      <c r="EM40" s="6">
        <v>54.4</v>
      </c>
      <c r="EN40" s="6">
        <v>56</v>
      </c>
      <c r="EO40" s="6">
        <v>180</v>
      </c>
      <c r="EP40" s="6">
        <v>43.4</v>
      </c>
      <c r="EQ40" s="6">
        <v>307</v>
      </c>
      <c r="ER40" s="6">
        <v>65.599999999999994</v>
      </c>
      <c r="ES40" s="6">
        <v>48.3</v>
      </c>
      <c r="ET40" s="6">
        <v>17.8</v>
      </c>
      <c r="EU40" s="6">
        <v>67.099999999999994</v>
      </c>
      <c r="EV40" s="6">
        <v>12.1</v>
      </c>
      <c r="EW40" s="6">
        <v>75</v>
      </c>
      <c r="EX40" s="6">
        <v>575</v>
      </c>
      <c r="EY40" s="6">
        <v>1520</v>
      </c>
      <c r="EZ40" s="6">
        <v>54.1</v>
      </c>
      <c r="FA40" s="6">
        <v>9.7200000000000006</v>
      </c>
      <c r="FB40" s="6">
        <v>3.68</v>
      </c>
      <c r="FC40" s="6">
        <v>8.64</v>
      </c>
      <c r="FD40" s="6">
        <v>14.2</v>
      </c>
      <c r="FE40" s="6">
        <v>75.5</v>
      </c>
      <c r="FF40" s="6">
        <v>422</v>
      </c>
      <c r="FG40" s="6">
        <v>19.7</v>
      </c>
      <c r="FH40" s="6">
        <v>61.3</v>
      </c>
      <c r="FI40" s="6">
        <v>366</v>
      </c>
      <c r="FJ40" s="6">
        <v>27.7</v>
      </c>
      <c r="FK40" s="6">
        <v>19.7</v>
      </c>
      <c r="FL40" s="6">
        <v>575</v>
      </c>
      <c r="FM40" s="6">
        <v>107</v>
      </c>
      <c r="FN40" s="6">
        <v>22.4</v>
      </c>
      <c r="FO40" s="6">
        <v>23.3</v>
      </c>
      <c r="FP40" s="6">
        <v>7.61</v>
      </c>
      <c r="FQ40" s="6">
        <v>16.3</v>
      </c>
      <c r="FR40" s="6">
        <v>2.69</v>
      </c>
      <c r="FS40" s="6">
        <v>17.600000000000001</v>
      </c>
      <c r="FT40" s="6">
        <v>115</v>
      </c>
      <c r="FU40" s="6">
        <v>69.400000000000006</v>
      </c>
      <c r="FV40" s="6">
        <v>360</v>
      </c>
      <c r="FW40" s="6">
        <v>11.1</v>
      </c>
      <c r="FX40" s="6">
        <v>118</v>
      </c>
      <c r="FY40" s="6">
        <v>5.3</v>
      </c>
      <c r="FZ40" s="6">
        <v>20.399999999999999</v>
      </c>
      <c r="GA40" s="6">
        <v>5.95</v>
      </c>
      <c r="GB40" s="6">
        <v>89.3</v>
      </c>
      <c r="GC40" s="6">
        <v>175</v>
      </c>
      <c r="GD40" s="6">
        <v>63.2</v>
      </c>
      <c r="GE40" s="6">
        <v>11.5</v>
      </c>
      <c r="GF40" s="6">
        <v>103</v>
      </c>
      <c r="GG40" s="6">
        <v>268</v>
      </c>
      <c r="GH40" s="6">
        <v>50.2</v>
      </c>
      <c r="GI40" s="6">
        <v>44.3</v>
      </c>
    </row>
    <row r="41" spans="1:191" x14ac:dyDescent="0.3">
      <c r="A41" s="6">
        <v>2000</v>
      </c>
      <c r="B41" s="6">
        <v>25.1</v>
      </c>
      <c r="C41" s="6">
        <v>37.299999999999997</v>
      </c>
      <c r="D41" s="6">
        <v>41.7</v>
      </c>
      <c r="E41" s="6">
        <v>66.099999999999994</v>
      </c>
      <c r="F41" s="6">
        <v>344</v>
      </c>
      <c r="G41" s="6">
        <v>171</v>
      </c>
      <c r="H41" s="6">
        <v>72.900000000000006</v>
      </c>
      <c r="I41" s="6">
        <v>101</v>
      </c>
      <c r="J41" s="6">
        <v>321</v>
      </c>
      <c r="K41" s="6">
        <v>140</v>
      </c>
      <c r="L41" s="6">
        <v>17.3</v>
      </c>
      <c r="M41" s="6">
        <v>11.9</v>
      </c>
      <c r="N41" s="6">
        <v>65.099999999999994</v>
      </c>
      <c r="O41" s="6">
        <v>44.2</v>
      </c>
      <c r="P41" s="6">
        <v>32.4</v>
      </c>
      <c r="Q41" s="6">
        <v>6.91</v>
      </c>
      <c r="R41" s="6">
        <v>29.3</v>
      </c>
      <c r="S41" s="6">
        <v>164</v>
      </c>
      <c r="T41" s="6">
        <v>11.4</v>
      </c>
      <c r="U41" s="6">
        <v>30.3</v>
      </c>
      <c r="V41" s="6">
        <v>23.8</v>
      </c>
      <c r="W41" s="6">
        <v>137</v>
      </c>
      <c r="X41" s="6">
        <v>27.9</v>
      </c>
      <c r="Y41" s="6">
        <v>174</v>
      </c>
      <c r="Z41" s="6">
        <v>0.995</v>
      </c>
      <c r="AA41" s="6">
        <v>31.8</v>
      </c>
      <c r="AB41" s="6">
        <v>21.8</v>
      </c>
      <c r="AC41" s="6">
        <v>7.17</v>
      </c>
      <c r="AD41" s="6">
        <v>6.65</v>
      </c>
      <c r="AE41" s="6">
        <v>17</v>
      </c>
      <c r="AF41" s="6">
        <v>4.8899999999999997</v>
      </c>
      <c r="AG41" s="6">
        <v>20.8</v>
      </c>
      <c r="AH41" s="6">
        <v>5.13</v>
      </c>
      <c r="AI41" s="6">
        <v>2.61</v>
      </c>
      <c r="AJ41" s="6">
        <v>1.53</v>
      </c>
      <c r="AK41" s="6">
        <v>14.6</v>
      </c>
      <c r="AL41" s="6">
        <v>2.08</v>
      </c>
      <c r="AM41" s="6">
        <v>11.2</v>
      </c>
      <c r="AN41" s="6">
        <v>47.2</v>
      </c>
      <c r="AO41" s="6">
        <v>6.8</v>
      </c>
      <c r="AP41" s="6">
        <v>86.5</v>
      </c>
      <c r="AQ41" s="6">
        <v>92.2</v>
      </c>
      <c r="AR41" s="6">
        <v>19.399999999999999</v>
      </c>
      <c r="AS41" s="6">
        <v>5.92</v>
      </c>
      <c r="AT41" s="6">
        <v>41.2</v>
      </c>
      <c r="AU41" s="6">
        <v>22</v>
      </c>
      <c r="AV41" s="6">
        <v>4.5</v>
      </c>
      <c r="AW41" s="6">
        <v>45.7</v>
      </c>
      <c r="AX41" s="6">
        <v>44.6</v>
      </c>
      <c r="AY41" s="6">
        <v>27</v>
      </c>
      <c r="AZ41" s="6">
        <v>48.5</v>
      </c>
      <c r="BA41" s="6">
        <v>27.6</v>
      </c>
      <c r="BB41" s="6">
        <v>31</v>
      </c>
      <c r="BC41" s="6">
        <v>96.6</v>
      </c>
      <c r="BD41" s="6">
        <v>19.8</v>
      </c>
      <c r="BE41" s="6">
        <v>11.6</v>
      </c>
      <c r="BF41" s="6">
        <v>13.2</v>
      </c>
      <c r="BG41" s="6">
        <v>100</v>
      </c>
      <c r="BH41" s="6">
        <v>2.85</v>
      </c>
      <c r="BI41" s="6">
        <v>5.98</v>
      </c>
      <c r="BJ41" s="6">
        <v>5.9</v>
      </c>
      <c r="BK41" s="6">
        <v>7.33</v>
      </c>
      <c r="BL41" s="6">
        <v>211</v>
      </c>
      <c r="BM41" s="6">
        <v>32.700000000000003</v>
      </c>
      <c r="BN41" s="6">
        <v>166</v>
      </c>
      <c r="BO41" s="6">
        <v>178</v>
      </c>
      <c r="BP41" s="6">
        <v>14.3</v>
      </c>
      <c r="BQ41" s="6">
        <v>11.3</v>
      </c>
      <c r="BR41" s="6">
        <v>16.100000000000001</v>
      </c>
      <c r="BS41" s="6">
        <v>69.5</v>
      </c>
      <c r="BT41" s="6">
        <v>37.200000000000003</v>
      </c>
      <c r="BU41" s="6">
        <v>23.2</v>
      </c>
      <c r="BV41" s="6">
        <v>19.2</v>
      </c>
      <c r="BW41" s="6">
        <v>200</v>
      </c>
      <c r="BX41" s="6">
        <v>162</v>
      </c>
      <c r="BY41" s="6">
        <v>28</v>
      </c>
      <c r="BZ41" s="6">
        <v>56</v>
      </c>
      <c r="CA41" s="6">
        <v>24</v>
      </c>
      <c r="CB41" s="6">
        <v>33.799999999999997</v>
      </c>
      <c r="CC41" s="6">
        <v>2030</v>
      </c>
      <c r="CD41" s="6">
        <v>36.299999999999997</v>
      </c>
      <c r="CE41" s="6">
        <v>29.7</v>
      </c>
      <c r="CF41" s="6">
        <v>9.33</v>
      </c>
      <c r="CG41" s="6">
        <v>52.9</v>
      </c>
      <c r="CH41" s="6">
        <v>60.6</v>
      </c>
      <c r="CI41" s="6">
        <v>43.4</v>
      </c>
      <c r="CJ41" s="6">
        <v>209</v>
      </c>
      <c r="CK41" s="6">
        <v>103</v>
      </c>
      <c r="CL41" s="6">
        <v>56.3</v>
      </c>
      <c r="CM41" s="6">
        <v>181</v>
      </c>
      <c r="CN41" s="6">
        <v>33.4</v>
      </c>
      <c r="CO41" s="6">
        <v>22.1</v>
      </c>
      <c r="CP41" s="6">
        <v>18.899999999999999</v>
      </c>
      <c r="CQ41" s="6">
        <v>9.25</v>
      </c>
      <c r="CR41" s="6">
        <v>94.7</v>
      </c>
      <c r="CS41" s="6">
        <v>30.5</v>
      </c>
      <c r="CT41" s="6">
        <v>52</v>
      </c>
      <c r="CU41" s="6">
        <v>18.899999999999999</v>
      </c>
      <c r="CV41" s="6">
        <v>45.6</v>
      </c>
      <c r="CW41" s="6">
        <v>73.400000000000006</v>
      </c>
      <c r="CX41" s="6">
        <v>13.5</v>
      </c>
      <c r="CY41" s="6">
        <v>10.6</v>
      </c>
      <c r="CZ41" s="6">
        <v>35.299999999999997</v>
      </c>
      <c r="DA41" s="6">
        <v>216</v>
      </c>
      <c r="DB41" s="6">
        <v>95.9</v>
      </c>
      <c r="DC41" s="6">
        <v>11.4</v>
      </c>
      <c r="DD41" s="6">
        <v>24</v>
      </c>
      <c r="DE41" s="6">
        <v>17</v>
      </c>
      <c r="DF41" s="6">
        <v>39.299999999999997</v>
      </c>
      <c r="DG41" s="6">
        <v>10.6</v>
      </c>
      <c r="DH41" s="6">
        <v>35.299999999999997</v>
      </c>
      <c r="DI41" s="6">
        <v>21</v>
      </c>
      <c r="DJ41" s="6">
        <v>13</v>
      </c>
      <c r="DK41" s="6">
        <v>6.88</v>
      </c>
      <c r="DL41" s="6">
        <v>7.94</v>
      </c>
      <c r="DM41" s="6">
        <v>2.52</v>
      </c>
      <c r="DN41" s="6">
        <v>57.7</v>
      </c>
      <c r="DO41" s="6">
        <v>63.8</v>
      </c>
      <c r="DP41" s="6">
        <v>108</v>
      </c>
      <c r="DQ41" s="6">
        <v>107</v>
      </c>
      <c r="DR41" s="6">
        <v>7.22</v>
      </c>
      <c r="DS41" s="6">
        <v>26.3</v>
      </c>
      <c r="DT41" s="6">
        <v>46.9</v>
      </c>
      <c r="DU41" s="6">
        <v>28.8</v>
      </c>
      <c r="DV41" s="6">
        <v>22.1</v>
      </c>
      <c r="DW41" s="6">
        <v>114</v>
      </c>
      <c r="DX41" s="6">
        <v>35.299999999999997</v>
      </c>
      <c r="DY41" s="6">
        <v>34.6</v>
      </c>
      <c r="DZ41" s="6">
        <v>18.399999999999999</v>
      </c>
      <c r="EA41" s="6">
        <v>9.7200000000000006</v>
      </c>
      <c r="EB41" s="6">
        <v>464</v>
      </c>
      <c r="EC41" s="6">
        <v>27.1</v>
      </c>
      <c r="ED41" s="6">
        <v>3.7</v>
      </c>
      <c r="EE41" s="6">
        <v>17.2</v>
      </c>
      <c r="EF41" s="6">
        <v>25</v>
      </c>
      <c r="EG41" s="6">
        <v>49.6</v>
      </c>
      <c r="EH41" s="6">
        <v>526</v>
      </c>
      <c r="EI41" s="6">
        <v>354</v>
      </c>
      <c r="EJ41" s="6">
        <v>261</v>
      </c>
      <c r="EK41" s="6">
        <v>42.6</v>
      </c>
      <c r="EL41" s="6">
        <v>0.71099999999999997</v>
      </c>
      <c r="EM41" s="6">
        <v>64.7</v>
      </c>
      <c r="EN41" s="6">
        <v>65</v>
      </c>
      <c r="EO41" s="6">
        <v>221</v>
      </c>
      <c r="EP41" s="6">
        <v>50</v>
      </c>
      <c r="EQ41" s="6">
        <v>331</v>
      </c>
      <c r="ER41" s="6">
        <v>58.9</v>
      </c>
      <c r="ES41" s="6">
        <v>47.8</v>
      </c>
      <c r="ET41" s="6">
        <v>20.2</v>
      </c>
      <c r="EU41" s="6">
        <v>59.9</v>
      </c>
      <c r="EV41" s="6">
        <v>14.7</v>
      </c>
      <c r="EW41" s="6">
        <v>76.5</v>
      </c>
      <c r="EX41" s="6">
        <v>517</v>
      </c>
      <c r="EY41" s="6">
        <v>1220</v>
      </c>
      <c r="EZ41" s="6">
        <v>57.5</v>
      </c>
      <c r="FA41" s="6">
        <v>8.81</v>
      </c>
      <c r="FB41" s="6">
        <v>4.2</v>
      </c>
      <c r="FC41" s="6">
        <v>10.7</v>
      </c>
      <c r="FD41" s="6">
        <v>18.600000000000001</v>
      </c>
      <c r="FE41" s="6">
        <v>116</v>
      </c>
      <c r="FF41" s="6">
        <v>180</v>
      </c>
      <c r="FG41" s="6">
        <v>17.899999999999999</v>
      </c>
      <c r="FH41" s="6">
        <v>39.5</v>
      </c>
      <c r="FI41" s="6">
        <v>221</v>
      </c>
      <c r="FJ41" s="6">
        <v>23.6</v>
      </c>
      <c r="FK41" s="6">
        <v>12.6</v>
      </c>
      <c r="FL41" s="6">
        <v>415</v>
      </c>
      <c r="FM41" s="6">
        <v>86.7</v>
      </c>
      <c r="FN41" s="6">
        <v>41</v>
      </c>
      <c r="FO41" s="6">
        <v>29.5</v>
      </c>
      <c r="FP41" s="6">
        <v>7.75</v>
      </c>
      <c r="FQ41" s="6">
        <v>41.5</v>
      </c>
      <c r="FR41" s="6">
        <v>7.78</v>
      </c>
      <c r="FS41" s="6">
        <v>12.6</v>
      </c>
      <c r="FT41" s="6">
        <v>132</v>
      </c>
      <c r="FU41" s="6">
        <v>98.1</v>
      </c>
      <c r="FV41" s="6">
        <v>408</v>
      </c>
      <c r="FW41" s="6">
        <v>20.9</v>
      </c>
      <c r="FX41" s="6">
        <v>160</v>
      </c>
      <c r="FY41" s="6">
        <v>357</v>
      </c>
      <c r="FZ41" s="6">
        <v>12.7</v>
      </c>
      <c r="GA41" s="6">
        <v>15.3</v>
      </c>
      <c r="GB41" s="6">
        <v>56.7</v>
      </c>
      <c r="GC41" s="6">
        <v>177</v>
      </c>
      <c r="GD41" s="6">
        <v>53.6</v>
      </c>
      <c r="GE41" s="6">
        <v>2.88</v>
      </c>
      <c r="GF41" s="6">
        <v>73.8</v>
      </c>
      <c r="GG41" s="6">
        <v>439</v>
      </c>
      <c r="GH41" s="6">
        <v>25.7</v>
      </c>
      <c r="GI41" s="6">
        <v>39.6</v>
      </c>
    </row>
    <row r="42" spans="1:191" x14ac:dyDescent="0.3">
      <c r="A42" s="6">
        <v>2001</v>
      </c>
      <c r="B42" s="6">
        <v>13.6</v>
      </c>
      <c r="C42" s="6">
        <v>52.5</v>
      </c>
      <c r="D42" s="6">
        <v>24.6</v>
      </c>
      <c r="E42" s="6">
        <v>63</v>
      </c>
      <c r="F42" s="6">
        <v>299</v>
      </c>
      <c r="G42" s="6">
        <v>129</v>
      </c>
      <c r="H42" s="6">
        <v>68.599999999999994</v>
      </c>
      <c r="I42" s="6">
        <v>110</v>
      </c>
      <c r="J42" s="6">
        <v>215</v>
      </c>
      <c r="K42" s="6">
        <v>136</v>
      </c>
      <c r="L42" s="6">
        <v>23.5</v>
      </c>
      <c r="M42" s="6">
        <v>14.4</v>
      </c>
      <c r="N42" s="6">
        <v>72.3</v>
      </c>
      <c r="O42" s="6">
        <v>44.2</v>
      </c>
      <c r="P42" s="6">
        <v>43.1</v>
      </c>
      <c r="Q42" s="6">
        <v>13</v>
      </c>
      <c r="R42" s="6">
        <v>30.5</v>
      </c>
      <c r="S42" s="6">
        <v>142</v>
      </c>
      <c r="T42" s="6">
        <v>8.2200000000000006</v>
      </c>
      <c r="U42" s="6">
        <v>31.3</v>
      </c>
      <c r="V42" s="6">
        <v>47</v>
      </c>
      <c r="W42" s="6">
        <v>158</v>
      </c>
      <c r="X42" s="6">
        <v>40.700000000000003</v>
      </c>
      <c r="Y42" s="6">
        <v>213</v>
      </c>
      <c r="Z42" s="6">
        <v>1.8</v>
      </c>
      <c r="AA42" s="6">
        <v>33.5</v>
      </c>
      <c r="AB42" s="6">
        <v>22.9</v>
      </c>
      <c r="AC42" s="6">
        <v>8.98</v>
      </c>
      <c r="AD42" s="6">
        <v>12.9</v>
      </c>
      <c r="AE42" s="6">
        <v>16.600000000000001</v>
      </c>
      <c r="AF42" s="6">
        <v>6.25</v>
      </c>
      <c r="AG42" s="6">
        <v>32.299999999999997</v>
      </c>
      <c r="AH42" s="6">
        <v>7.16</v>
      </c>
      <c r="AI42" s="6">
        <v>3.96</v>
      </c>
      <c r="AJ42" s="6">
        <v>3.09</v>
      </c>
      <c r="AK42" s="6">
        <v>29.7</v>
      </c>
      <c r="AL42" s="6">
        <v>3.48</v>
      </c>
      <c r="AM42" s="6">
        <v>21.8</v>
      </c>
      <c r="AN42" s="6">
        <v>53.6</v>
      </c>
      <c r="AO42" s="6">
        <v>10.5</v>
      </c>
      <c r="AP42" s="6">
        <v>75.3</v>
      </c>
      <c r="AQ42" s="6">
        <v>107</v>
      </c>
      <c r="AR42" s="6">
        <v>21.5</v>
      </c>
      <c r="AS42" s="6">
        <v>7.83</v>
      </c>
      <c r="AT42" s="6">
        <v>57.6</v>
      </c>
      <c r="AU42" s="6">
        <v>37.4</v>
      </c>
      <c r="AV42" s="6">
        <v>9.48</v>
      </c>
      <c r="AW42" s="6">
        <v>44</v>
      </c>
      <c r="AX42" s="6">
        <v>34.9</v>
      </c>
      <c r="AY42" s="6">
        <v>23.4</v>
      </c>
      <c r="AZ42" s="6">
        <v>42.9</v>
      </c>
      <c r="BA42" s="6">
        <v>14.8</v>
      </c>
      <c r="BB42" s="6">
        <v>27.7</v>
      </c>
      <c r="BC42" s="6">
        <v>105</v>
      </c>
      <c r="BD42" s="6">
        <v>11.8</v>
      </c>
      <c r="BE42" s="6">
        <v>16.5</v>
      </c>
      <c r="BF42" s="6">
        <v>10.7</v>
      </c>
      <c r="BG42" s="6">
        <v>60.4</v>
      </c>
      <c r="BH42" s="6">
        <v>10.7</v>
      </c>
      <c r="BI42" s="6">
        <v>10.5</v>
      </c>
      <c r="BJ42" s="6">
        <v>8.27</v>
      </c>
      <c r="BK42" s="6">
        <v>7</v>
      </c>
      <c r="BL42" s="6">
        <v>370</v>
      </c>
      <c r="BM42" s="6">
        <v>75</v>
      </c>
      <c r="BN42" s="6">
        <v>156</v>
      </c>
      <c r="BO42" s="6">
        <v>144</v>
      </c>
      <c r="BP42" s="6">
        <v>18.399999999999999</v>
      </c>
      <c r="BQ42" s="6">
        <v>15.5</v>
      </c>
      <c r="BR42" s="6">
        <v>13.7</v>
      </c>
      <c r="BS42" s="6">
        <v>93.7</v>
      </c>
      <c r="BT42" s="6">
        <v>37.5</v>
      </c>
      <c r="BU42" s="6">
        <v>26.3</v>
      </c>
      <c r="BV42" s="6">
        <v>23.4</v>
      </c>
      <c r="BW42" s="6">
        <v>189</v>
      </c>
      <c r="BX42" s="6">
        <v>196</v>
      </c>
      <c r="BY42" s="6">
        <v>17.399999999999999</v>
      </c>
      <c r="BZ42" s="6">
        <v>68.900000000000006</v>
      </c>
      <c r="CA42" s="6">
        <v>18.899999999999999</v>
      </c>
      <c r="CB42" s="6">
        <v>32.200000000000003</v>
      </c>
      <c r="CC42" s="6">
        <v>1840</v>
      </c>
      <c r="CD42" s="6">
        <v>37.1</v>
      </c>
      <c r="CE42" s="6">
        <v>22.3</v>
      </c>
      <c r="CF42" s="6">
        <v>8.6999999999999993</v>
      </c>
      <c r="CG42" s="6">
        <v>57.5</v>
      </c>
      <c r="CH42" s="6">
        <v>72.8</v>
      </c>
      <c r="CI42" s="6">
        <v>40.700000000000003</v>
      </c>
      <c r="CJ42" s="6">
        <v>103</v>
      </c>
      <c r="CK42" s="6">
        <v>115</v>
      </c>
      <c r="CL42" s="6">
        <v>68.5</v>
      </c>
      <c r="CM42" s="6">
        <v>188</v>
      </c>
      <c r="CN42" s="6">
        <v>32.700000000000003</v>
      </c>
      <c r="CO42" s="6">
        <v>23.1</v>
      </c>
      <c r="CP42" s="6">
        <v>22.6</v>
      </c>
      <c r="CQ42" s="6">
        <v>4.42</v>
      </c>
      <c r="CR42" s="6">
        <v>21</v>
      </c>
      <c r="CS42" s="6">
        <v>15</v>
      </c>
      <c r="CT42" s="6">
        <v>26.3</v>
      </c>
      <c r="CU42" s="6">
        <v>13.2</v>
      </c>
      <c r="CV42" s="6">
        <v>20.5</v>
      </c>
      <c r="CW42" s="6">
        <v>36.200000000000003</v>
      </c>
      <c r="CX42" s="6">
        <v>2.9</v>
      </c>
      <c r="CY42" s="6">
        <v>6.52</v>
      </c>
      <c r="CZ42" s="6">
        <v>27.6</v>
      </c>
      <c r="DA42" s="6">
        <v>125</v>
      </c>
      <c r="DB42" s="6">
        <v>36.6</v>
      </c>
      <c r="DC42" s="6">
        <v>7.55</v>
      </c>
      <c r="DD42" s="6">
        <v>17</v>
      </c>
      <c r="DE42" s="6">
        <v>7</v>
      </c>
      <c r="DF42" s="6">
        <v>23.8</v>
      </c>
      <c r="DG42" s="6">
        <v>6.43</v>
      </c>
      <c r="DH42" s="6">
        <v>29</v>
      </c>
      <c r="DI42" s="6">
        <v>9.17</v>
      </c>
      <c r="DJ42" s="6">
        <v>7.46</v>
      </c>
      <c r="DK42" s="6">
        <v>3.48</v>
      </c>
      <c r="DL42" s="6">
        <v>10.199999999999999</v>
      </c>
      <c r="DM42" s="6">
        <v>1.1200000000000001</v>
      </c>
      <c r="DN42" s="6">
        <v>36.9</v>
      </c>
      <c r="DO42" s="6">
        <v>50.4</v>
      </c>
      <c r="DP42" s="6">
        <v>85.4</v>
      </c>
      <c r="DQ42" s="6">
        <v>125</v>
      </c>
      <c r="DR42" s="6">
        <v>6.21</v>
      </c>
      <c r="DS42" s="6">
        <v>25.7</v>
      </c>
      <c r="DT42" s="6">
        <v>31.8</v>
      </c>
      <c r="DU42" s="6">
        <v>34</v>
      </c>
      <c r="DV42" s="6">
        <v>16.3</v>
      </c>
      <c r="DW42" s="6">
        <v>150</v>
      </c>
      <c r="DX42" s="6">
        <v>48.2</v>
      </c>
      <c r="DY42" s="6">
        <v>50</v>
      </c>
      <c r="DZ42" s="6">
        <v>24.4</v>
      </c>
      <c r="EA42" s="6">
        <v>10.8</v>
      </c>
      <c r="EB42" s="6">
        <v>577</v>
      </c>
      <c r="EC42" s="6">
        <v>26.4</v>
      </c>
      <c r="ED42" s="6">
        <v>4.68</v>
      </c>
      <c r="EE42" s="6">
        <v>19.3</v>
      </c>
      <c r="EF42" s="6">
        <v>10.4</v>
      </c>
      <c r="EG42" s="6">
        <v>36.9</v>
      </c>
      <c r="EH42" s="6">
        <v>433</v>
      </c>
      <c r="EI42" s="6">
        <v>160</v>
      </c>
      <c r="EJ42" s="6">
        <v>144</v>
      </c>
      <c r="EK42" s="6">
        <v>45.7</v>
      </c>
      <c r="EL42" s="6">
        <v>2.4500000000000002</v>
      </c>
      <c r="EM42" s="6">
        <v>125</v>
      </c>
      <c r="EN42" s="6">
        <v>35</v>
      </c>
      <c r="EO42" s="6">
        <v>238</v>
      </c>
      <c r="EP42" s="6">
        <v>31.1</v>
      </c>
      <c r="EQ42" s="6">
        <v>363</v>
      </c>
      <c r="ER42" s="6">
        <v>83.5</v>
      </c>
      <c r="ES42" s="6">
        <v>53.5</v>
      </c>
      <c r="ET42" s="6">
        <v>35.4</v>
      </c>
      <c r="EU42" s="6">
        <v>111</v>
      </c>
      <c r="EV42" s="6">
        <v>11.4</v>
      </c>
      <c r="EW42" s="6">
        <v>56.4</v>
      </c>
      <c r="EX42" s="6">
        <v>410</v>
      </c>
      <c r="EY42" s="6">
        <v>1420</v>
      </c>
      <c r="EZ42" s="6">
        <v>65.3</v>
      </c>
      <c r="FA42" s="6">
        <v>10.8</v>
      </c>
      <c r="FB42" s="6">
        <v>5.48</v>
      </c>
      <c r="FC42" s="6">
        <v>12.5</v>
      </c>
      <c r="FD42" s="6">
        <v>37</v>
      </c>
      <c r="FE42" s="6">
        <v>137</v>
      </c>
      <c r="FF42" s="6">
        <v>424</v>
      </c>
      <c r="FG42" s="6">
        <v>17.2</v>
      </c>
      <c r="FH42" s="6">
        <v>57</v>
      </c>
      <c r="FI42" s="6">
        <v>372</v>
      </c>
      <c r="FJ42" s="6">
        <v>36.1</v>
      </c>
      <c r="FK42" s="6">
        <v>11.7</v>
      </c>
      <c r="FL42" s="6">
        <v>333</v>
      </c>
      <c r="FM42" s="6">
        <v>79.2</v>
      </c>
      <c r="FN42" s="6">
        <v>47.3</v>
      </c>
      <c r="FO42" s="6">
        <v>46.5</v>
      </c>
      <c r="FP42" s="6">
        <v>10.7</v>
      </c>
      <c r="FQ42" s="6">
        <v>41.8</v>
      </c>
      <c r="FR42" s="6">
        <v>8.64</v>
      </c>
      <c r="FS42" s="6">
        <v>8.2200000000000006</v>
      </c>
      <c r="FT42" s="6">
        <v>161</v>
      </c>
      <c r="FU42" s="6">
        <v>111</v>
      </c>
      <c r="FV42" s="6">
        <v>491</v>
      </c>
      <c r="FW42" s="6">
        <v>19.899999999999999</v>
      </c>
      <c r="FX42" s="6">
        <v>162</v>
      </c>
      <c r="FY42" s="6">
        <v>159</v>
      </c>
      <c r="FZ42" s="6">
        <v>8.0500000000000007</v>
      </c>
      <c r="GA42" s="6">
        <v>9.41</v>
      </c>
      <c r="GB42" s="6">
        <v>45.6</v>
      </c>
      <c r="GC42" s="6">
        <v>157</v>
      </c>
      <c r="GD42" s="6">
        <v>44.2</v>
      </c>
      <c r="GE42" s="6">
        <v>4.4400000000000004</v>
      </c>
      <c r="GF42" s="6">
        <v>87.2</v>
      </c>
      <c r="GG42" s="6">
        <v>419</v>
      </c>
      <c r="GH42" s="6">
        <v>28.7</v>
      </c>
      <c r="GI42" s="6">
        <v>17.7</v>
      </c>
    </row>
    <row r="43" spans="1:191" x14ac:dyDescent="0.3">
      <c r="A43" s="6">
        <v>2002</v>
      </c>
      <c r="B43" s="6">
        <v>25.6</v>
      </c>
      <c r="C43" s="6">
        <v>73.400000000000006</v>
      </c>
      <c r="D43" s="6">
        <v>47</v>
      </c>
      <c r="E43" s="6">
        <v>104</v>
      </c>
      <c r="F43" s="6">
        <v>432</v>
      </c>
      <c r="G43" s="6">
        <v>215</v>
      </c>
      <c r="H43" s="6">
        <v>67.099999999999994</v>
      </c>
      <c r="I43" s="6">
        <v>131</v>
      </c>
      <c r="J43" s="6">
        <v>461</v>
      </c>
      <c r="K43" s="6">
        <v>132</v>
      </c>
      <c r="L43" s="6">
        <v>18.100000000000001</v>
      </c>
      <c r="M43" s="6">
        <v>12.5</v>
      </c>
      <c r="N43" s="6">
        <v>53.8</v>
      </c>
      <c r="O43" s="6">
        <v>34.4</v>
      </c>
      <c r="P43" s="6">
        <v>26.7</v>
      </c>
      <c r="Q43" s="6">
        <v>5.0999999999999996</v>
      </c>
      <c r="R43" s="6">
        <v>30.7</v>
      </c>
      <c r="S43" s="6">
        <v>180</v>
      </c>
      <c r="T43" s="6">
        <v>8.43</v>
      </c>
      <c r="U43" s="6">
        <v>25.2</v>
      </c>
      <c r="V43" s="6">
        <v>23.3</v>
      </c>
      <c r="W43" s="6">
        <v>142</v>
      </c>
      <c r="X43" s="6">
        <v>27.6</v>
      </c>
      <c r="Y43" s="6">
        <v>145</v>
      </c>
      <c r="Z43" s="6">
        <v>2.0699999999999998</v>
      </c>
      <c r="AA43" s="6">
        <v>34</v>
      </c>
      <c r="AB43" s="6">
        <v>14.4</v>
      </c>
      <c r="AC43" s="6">
        <v>3.27</v>
      </c>
      <c r="AD43" s="6">
        <v>2.15</v>
      </c>
      <c r="AE43" s="6">
        <v>3.32</v>
      </c>
      <c r="AF43" s="6">
        <v>2.2200000000000002</v>
      </c>
      <c r="AG43" s="6">
        <v>12.5</v>
      </c>
      <c r="AH43" s="6">
        <v>2.0099999999999998</v>
      </c>
      <c r="AI43" s="6">
        <v>1.34</v>
      </c>
      <c r="AJ43" s="6">
        <v>1.27</v>
      </c>
      <c r="AK43" s="6">
        <v>8.16</v>
      </c>
      <c r="AL43" s="6">
        <v>0.80900000000000005</v>
      </c>
      <c r="AM43" s="6">
        <v>5.26</v>
      </c>
      <c r="AN43" s="6">
        <v>24.4</v>
      </c>
      <c r="AO43" s="6">
        <v>3.12</v>
      </c>
      <c r="AP43" s="6">
        <v>21.9</v>
      </c>
      <c r="AQ43" s="6">
        <v>24</v>
      </c>
      <c r="AR43" s="6">
        <v>6.8</v>
      </c>
      <c r="AS43" s="6">
        <v>2.38</v>
      </c>
      <c r="AT43" s="6">
        <v>13.6</v>
      </c>
      <c r="AU43" s="6">
        <v>7.34</v>
      </c>
      <c r="AV43" s="6">
        <v>1.2</v>
      </c>
      <c r="AW43" s="6">
        <v>65.7</v>
      </c>
      <c r="AX43" s="6">
        <v>53</v>
      </c>
      <c r="AY43" s="6">
        <v>11.7</v>
      </c>
      <c r="AZ43" s="6">
        <v>7.73</v>
      </c>
      <c r="BA43" s="6">
        <v>5.99</v>
      </c>
      <c r="BB43" s="6">
        <v>23</v>
      </c>
      <c r="BC43" s="6">
        <v>51.3</v>
      </c>
      <c r="BD43" s="6">
        <v>19.100000000000001</v>
      </c>
      <c r="BE43" s="6">
        <v>3.95</v>
      </c>
      <c r="BF43" s="6">
        <v>11.6</v>
      </c>
      <c r="BG43" s="6">
        <v>40.700000000000003</v>
      </c>
      <c r="BH43" s="6">
        <v>6.21</v>
      </c>
      <c r="BI43" s="6">
        <v>2.09</v>
      </c>
      <c r="BJ43" s="6">
        <v>1.1499999999999999</v>
      </c>
      <c r="BK43" s="6">
        <v>6.63</v>
      </c>
      <c r="BL43" s="6">
        <v>43.9</v>
      </c>
      <c r="BM43" s="6">
        <v>16.3</v>
      </c>
      <c r="BN43" s="6">
        <v>98.4</v>
      </c>
      <c r="BO43" s="6">
        <v>31.1</v>
      </c>
      <c r="BP43" s="6">
        <v>11.1</v>
      </c>
      <c r="BQ43" s="6">
        <v>8.57</v>
      </c>
      <c r="BR43" s="6">
        <v>9.5500000000000007</v>
      </c>
      <c r="BS43" s="6">
        <v>33.799999999999997</v>
      </c>
      <c r="BT43" s="6">
        <v>24.6</v>
      </c>
      <c r="BU43" s="6">
        <v>15.1</v>
      </c>
      <c r="BV43" s="6">
        <v>10.8</v>
      </c>
      <c r="BW43" s="6">
        <v>62.7</v>
      </c>
      <c r="BX43" s="6">
        <v>55.3</v>
      </c>
      <c r="BY43" s="6">
        <v>4.7300000000000004</v>
      </c>
      <c r="BZ43" s="6">
        <v>20.6</v>
      </c>
      <c r="CA43" s="6">
        <v>8.59</v>
      </c>
      <c r="CB43" s="6">
        <v>15.7</v>
      </c>
      <c r="CC43" s="6">
        <v>767</v>
      </c>
      <c r="CD43" s="6">
        <v>23.1</v>
      </c>
      <c r="CE43" s="6">
        <v>25.4</v>
      </c>
      <c r="CF43" s="6">
        <v>3.72</v>
      </c>
      <c r="CG43" s="6">
        <v>25.8</v>
      </c>
      <c r="CH43" s="6">
        <v>29.5</v>
      </c>
      <c r="CI43" s="6">
        <v>16.100000000000001</v>
      </c>
      <c r="CJ43" s="6">
        <v>70.3</v>
      </c>
      <c r="CK43" s="6">
        <v>44.3</v>
      </c>
      <c r="CL43" s="6">
        <v>26.5</v>
      </c>
      <c r="CM43" s="6">
        <v>70.099999999999994</v>
      </c>
      <c r="CN43" s="6">
        <v>9.15</v>
      </c>
      <c r="CO43" s="6">
        <v>7.78</v>
      </c>
      <c r="CP43" s="6">
        <v>7.93</v>
      </c>
      <c r="CQ43" s="6">
        <v>11.2</v>
      </c>
      <c r="CR43" s="6">
        <v>47.1</v>
      </c>
      <c r="CS43" s="6">
        <v>31.3</v>
      </c>
      <c r="CT43" s="6">
        <v>24</v>
      </c>
      <c r="CU43" s="6">
        <v>21.9</v>
      </c>
      <c r="CV43" s="6">
        <v>11.1</v>
      </c>
      <c r="CW43" s="6">
        <v>12.3</v>
      </c>
      <c r="CX43" s="6">
        <v>4.8499999999999996</v>
      </c>
      <c r="CY43" s="6">
        <v>18.8</v>
      </c>
      <c r="CZ43" s="6">
        <v>43.6</v>
      </c>
      <c r="DA43" s="6">
        <v>348</v>
      </c>
      <c r="DB43" s="6">
        <v>43.4</v>
      </c>
      <c r="DC43" s="6">
        <v>7.83</v>
      </c>
      <c r="DD43" s="6">
        <v>9.42</v>
      </c>
      <c r="DE43" s="6">
        <v>13.4</v>
      </c>
      <c r="DF43" s="6">
        <v>19</v>
      </c>
      <c r="DG43" s="6">
        <v>4.0199999999999996</v>
      </c>
      <c r="DH43" s="6">
        <v>23.8</v>
      </c>
      <c r="DI43" s="6">
        <v>4.55</v>
      </c>
      <c r="DJ43" s="6">
        <v>9.9499999999999993</v>
      </c>
      <c r="DK43" s="6">
        <v>6.92</v>
      </c>
      <c r="DL43" s="6">
        <v>9.84</v>
      </c>
      <c r="DM43" s="6">
        <v>1.91</v>
      </c>
      <c r="DN43" s="6">
        <v>33.700000000000003</v>
      </c>
      <c r="DO43" s="6">
        <v>9.4499999999999993</v>
      </c>
      <c r="DP43" s="6">
        <v>29.6</v>
      </c>
      <c r="DQ43" s="6">
        <v>68</v>
      </c>
      <c r="DR43" s="6">
        <v>7.7</v>
      </c>
      <c r="DS43" s="6">
        <v>15.7</v>
      </c>
      <c r="DT43" s="6">
        <v>15.2</v>
      </c>
      <c r="DU43" s="6">
        <v>17.8</v>
      </c>
      <c r="DV43" s="6">
        <v>16.100000000000001</v>
      </c>
      <c r="DW43" s="6">
        <v>71.3</v>
      </c>
      <c r="DX43" s="6">
        <v>12</v>
      </c>
      <c r="DY43" s="6">
        <v>17.600000000000001</v>
      </c>
      <c r="DZ43" s="6">
        <v>5.41</v>
      </c>
      <c r="EA43" s="6">
        <v>3.77</v>
      </c>
      <c r="EB43" s="6">
        <v>240</v>
      </c>
      <c r="EC43" s="6">
        <v>1</v>
      </c>
      <c r="ED43" s="6">
        <v>0.28100000000000003</v>
      </c>
      <c r="EE43" s="6">
        <v>8.2899999999999991</v>
      </c>
      <c r="EF43" s="6">
        <v>6.86</v>
      </c>
      <c r="EG43" s="6">
        <v>42.7</v>
      </c>
      <c r="EH43" s="6">
        <v>331</v>
      </c>
      <c r="EI43" s="6">
        <v>258</v>
      </c>
      <c r="EJ43" s="6">
        <v>118</v>
      </c>
      <c r="EK43" s="6">
        <v>28.3</v>
      </c>
      <c r="EL43" s="6">
        <v>0.186</v>
      </c>
      <c r="EM43" s="6">
        <v>13.4</v>
      </c>
      <c r="EN43" s="6">
        <v>47.2</v>
      </c>
      <c r="EO43" s="6">
        <v>213</v>
      </c>
      <c r="EP43" s="6">
        <v>41.9</v>
      </c>
      <c r="EQ43" s="6">
        <v>197</v>
      </c>
      <c r="ER43" s="6">
        <v>44.6</v>
      </c>
      <c r="ES43" s="6">
        <v>38.799999999999997</v>
      </c>
      <c r="ET43" s="6">
        <v>8.19</v>
      </c>
      <c r="EU43" s="6">
        <v>26.5</v>
      </c>
      <c r="EV43" s="6">
        <v>7.94</v>
      </c>
      <c r="EW43" s="6">
        <v>59.3</v>
      </c>
      <c r="EX43" s="6">
        <v>403</v>
      </c>
      <c r="EY43" s="6">
        <v>872</v>
      </c>
      <c r="EZ43" s="6">
        <v>20.8</v>
      </c>
      <c r="FA43" s="6">
        <v>3.26</v>
      </c>
      <c r="FB43" s="6">
        <v>1.08</v>
      </c>
      <c r="FC43" s="6">
        <v>2.16</v>
      </c>
      <c r="FD43" s="6">
        <v>6.4</v>
      </c>
      <c r="FE43" s="6">
        <v>53.6</v>
      </c>
      <c r="FF43" s="6">
        <v>201</v>
      </c>
      <c r="FG43" s="6">
        <v>17</v>
      </c>
      <c r="FH43" s="6">
        <v>34.6</v>
      </c>
      <c r="FI43" s="6">
        <v>189</v>
      </c>
      <c r="FJ43" s="6">
        <v>21.9</v>
      </c>
      <c r="FK43" s="6">
        <v>8.4700000000000006</v>
      </c>
      <c r="FL43" s="6">
        <v>336</v>
      </c>
      <c r="FM43" s="6">
        <v>67.2</v>
      </c>
      <c r="FN43" s="6">
        <v>10.5</v>
      </c>
      <c r="FO43" s="6">
        <v>22.6</v>
      </c>
      <c r="FP43" s="6">
        <v>10.1</v>
      </c>
      <c r="FQ43" s="6">
        <v>28</v>
      </c>
      <c r="FR43" s="6">
        <v>9.82</v>
      </c>
      <c r="FS43" s="6">
        <v>30.3</v>
      </c>
      <c r="FT43" s="6">
        <v>282</v>
      </c>
      <c r="FU43" s="6">
        <v>49.6</v>
      </c>
      <c r="FV43" s="6">
        <v>303</v>
      </c>
      <c r="FW43" s="6">
        <v>6.81</v>
      </c>
      <c r="FX43" s="6">
        <v>54.3</v>
      </c>
      <c r="FY43" s="6">
        <v>129</v>
      </c>
      <c r="FZ43" s="6">
        <v>11</v>
      </c>
      <c r="GA43" s="6">
        <v>14.3</v>
      </c>
      <c r="GB43" s="6">
        <v>76.099999999999994</v>
      </c>
      <c r="GC43" s="6">
        <v>174</v>
      </c>
      <c r="GD43" s="6">
        <v>14.6</v>
      </c>
      <c r="GE43" s="6">
        <v>1</v>
      </c>
      <c r="GF43" s="6">
        <v>7.78</v>
      </c>
      <c r="GG43" s="6">
        <v>145</v>
      </c>
      <c r="GH43" s="6">
        <v>10.5</v>
      </c>
      <c r="GI43" s="6">
        <v>4.22</v>
      </c>
    </row>
    <row r="44" spans="1:191" x14ac:dyDescent="0.3">
      <c r="A44" s="6">
        <v>2003</v>
      </c>
      <c r="B44" s="6">
        <v>16.100000000000001</v>
      </c>
      <c r="C44" s="6">
        <v>43.7</v>
      </c>
      <c r="D44" s="6">
        <v>19</v>
      </c>
      <c r="E44" s="6">
        <v>40.6</v>
      </c>
      <c r="F44" s="6">
        <v>270</v>
      </c>
      <c r="G44" s="6">
        <v>112</v>
      </c>
      <c r="H44" s="6">
        <v>51.2</v>
      </c>
      <c r="I44" s="6">
        <v>79.900000000000006</v>
      </c>
      <c r="J44" s="6">
        <v>193</v>
      </c>
      <c r="K44" s="6">
        <v>138</v>
      </c>
      <c r="L44" s="6">
        <v>31.6</v>
      </c>
      <c r="M44" s="6">
        <v>7.73</v>
      </c>
      <c r="N44" s="6">
        <v>50.7</v>
      </c>
      <c r="O44" s="6">
        <v>36.700000000000003</v>
      </c>
      <c r="P44" s="6">
        <v>30</v>
      </c>
      <c r="Q44" s="6">
        <v>5.55</v>
      </c>
      <c r="R44" s="6">
        <v>25.2</v>
      </c>
      <c r="S44" s="6">
        <v>125</v>
      </c>
      <c r="T44" s="6">
        <v>3.28</v>
      </c>
      <c r="U44" s="6">
        <v>16.399999999999999</v>
      </c>
      <c r="V44" s="6">
        <v>43.5</v>
      </c>
      <c r="W44" s="6">
        <v>142</v>
      </c>
      <c r="X44" s="6">
        <v>39.299999999999997</v>
      </c>
      <c r="Y44" s="6">
        <v>264</v>
      </c>
      <c r="Z44" s="6">
        <v>1.1100000000000001</v>
      </c>
      <c r="AA44" s="6">
        <v>12.6</v>
      </c>
      <c r="AB44" s="6">
        <v>14</v>
      </c>
      <c r="AC44" s="6">
        <v>3.4</v>
      </c>
      <c r="AD44" s="6">
        <v>2.57</v>
      </c>
      <c r="AE44" s="6">
        <v>9.01</v>
      </c>
      <c r="AF44" s="6">
        <v>2.86</v>
      </c>
      <c r="AG44" s="6">
        <v>13.2</v>
      </c>
      <c r="AH44" s="6">
        <v>3.27</v>
      </c>
      <c r="AI44" s="6">
        <v>2.41</v>
      </c>
      <c r="AJ44" s="6">
        <v>1.31</v>
      </c>
      <c r="AK44" s="6">
        <v>11.5</v>
      </c>
      <c r="AL44" s="6">
        <v>1.96</v>
      </c>
      <c r="AM44" s="6">
        <v>9.76</v>
      </c>
      <c r="AN44" s="6">
        <v>29.9</v>
      </c>
      <c r="AO44" s="6">
        <v>4.79</v>
      </c>
      <c r="AP44" s="6">
        <v>39.700000000000003</v>
      </c>
      <c r="AQ44" s="6">
        <v>48.7</v>
      </c>
      <c r="AR44" s="6">
        <v>13.7</v>
      </c>
      <c r="AS44" s="6">
        <v>4.5599999999999996</v>
      </c>
      <c r="AT44" s="6">
        <v>25.7</v>
      </c>
      <c r="AU44" s="6">
        <v>15.9</v>
      </c>
      <c r="AV44" s="6">
        <v>2.76</v>
      </c>
      <c r="AW44" s="6">
        <v>57.9</v>
      </c>
      <c r="AX44" s="6">
        <v>50.4</v>
      </c>
      <c r="AY44" s="6">
        <v>38.9</v>
      </c>
      <c r="AZ44" s="6">
        <v>34.6</v>
      </c>
      <c r="BA44" s="6">
        <v>22.1</v>
      </c>
      <c r="BB44" s="6">
        <v>22.7</v>
      </c>
      <c r="BC44" s="6">
        <v>115</v>
      </c>
      <c r="BD44" s="6">
        <v>16.100000000000001</v>
      </c>
      <c r="BE44" s="6">
        <v>19.399999999999999</v>
      </c>
      <c r="BF44" s="6">
        <v>17.100000000000001</v>
      </c>
      <c r="BG44" s="6">
        <v>108</v>
      </c>
      <c r="BH44" s="6">
        <v>7.36</v>
      </c>
      <c r="BI44" s="6">
        <v>10.6</v>
      </c>
      <c r="BJ44" s="6">
        <v>7.5</v>
      </c>
      <c r="BK44" s="6">
        <v>7.06</v>
      </c>
      <c r="BL44" s="6">
        <v>329</v>
      </c>
      <c r="BM44" s="6">
        <v>59.5</v>
      </c>
      <c r="BN44" s="6">
        <v>153</v>
      </c>
      <c r="BO44" s="6">
        <v>119</v>
      </c>
      <c r="BP44" s="6">
        <v>9.94</v>
      </c>
      <c r="BQ44" s="6">
        <v>15.4</v>
      </c>
      <c r="BR44" s="6">
        <v>13.7</v>
      </c>
      <c r="BS44" s="6">
        <v>69.400000000000006</v>
      </c>
      <c r="BT44" s="6">
        <v>36.4</v>
      </c>
      <c r="BU44" s="6">
        <v>27.6</v>
      </c>
      <c r="BV44" s="6">
        <v>24.4</v>
      </c>
      <c r="BW44" s="6">
        <v>172</v>
      </c>
      <c r="BX44" s="6">
        <v>160</v>
      </c>
      <c r="BY44" s="6">
        <v>11.6</v>
      </c>
      <c r="BZ44" s="6">
        <v>66.099999999999994</v>
      </c>
      <c r="CA44" s="6">
        <v>18.899999999999999</v>
      </c>
      <c r="CB44" s="6">
        <v>24.6</v>
      </c>
      <c r="CC44" s="6">
        <v>1560</v>
      </c>
      <c r="CD44" s="6">
        <v>19.600000000000001</v>
      </c>
      <c r="CE44" s="6">
        <v>25.8</v>
      </c>
      <c r="CF44" s="6">
        <v>5.13</v>
      </c>
      <c r="CG44" s="6">
        <v>24.9</v>
      </c>
      <c r="CH44" s="6">
        <v>35.700000000000003</v>
      </c>
      <c r="CI44" s="6">
        <v>41.5</v>
      </c>
      <c r="CJ44" s="6">
        <v>135</v>
      </c>
      <c r="CK44" s="6">
        <v>103</v>
      </c>
      <c r="CL44" s="6">
        <v>57.2</v>
      </c>
      <c r="CM44" s="6">
        <v>157</v>
      </c>
      <c r="CN44" s="6">
        <v>29.5</v>
      </c>
      <c r="CO44" s="6">
        <v>16.8</v>
      </c>
      <c r="CP44" s="6">
        <v>13.9</v>
      </c>
      <c r="CQ44" s="6">
        <v>17.7</v>
      </c>
      <c r="CR44" s="6">
        <v>57.3</v>
      </c>
      <c r="CS44" s="6">
        <v>22</v>
      </c>
      <c r="CT44" s="6">
        <v>33.799999999999997</v>
      </c>
      <c r="CU44" s="6">
        <v>14.5</v>
      </c>
      <c r="CV44" s="6">
        <v>20.6</v>
      </c>
      <c r="CW44" s="6">
        <v>55.4</v>
      </c>
      <c r="CX44" s="6">
        <v>11.1</v>
      </c>
      <c r="CY44" s="6">
        <v>4.43</v>
      </c>
      <c r="CZ44" s="6">
        <v>27.2</v>
      </c>
      <c r="DA44" s="6">
        <v>197</v>
      </c>
      <c r="DB44" s="6">
        <v>62.5</v>
      </c>
      <c r="DC44" s="6">
        <v>21.9</v>
      </c>
      <c r="DD44" s="6">
        <v>49</v>
      </c>
      <c r="DE44" s="6">
        <v>37.799999999999997</v>
      </c>
      <c r="DF44" s="6">
        <v>67.099999999999994</v>
      </c>
      <c r="DG44" s="6">
        <v>14.8</v>
      </c>
      <c r="DH44" s="6">
        <v>54.4</v>
      </c>
      <c r="DI44" s="6">
        <v>34.299999999999997</v>
      </c>
      <c r="DJ44" s="6">
        <v>18.7</v>
      </c>
      <c r="DK44" s="6">
        <v>10.9</v>
      </c>
      <c r="DL44" s="6">
        <v>44</v>
      </c>
      <c r="DM44" s="6">
        <v>3.18</v>
      </c>
      <c r="DN44" s="6">
        <v>77.8</v>
      </c>
      <c r="DO44" s="6">
        <v>64.3</v>
      </c>
      <c r="DP44" s="6">
        <v>57.4</v>
      </c>
      <c r="DQ44" s="6">
        <v>149</v>
      </c>
      <c r="DR44" s="6">
        <v>6.96</v>
      </c>
      <c r="DS44" s="6">
        <v>18.8</v>
      </c>
      <c r="DT44" s="6">
        <v>32.6</v>
      </c>
      <c r="DU44" s="6">
        <v>29.4</v>
      </c>
      <c r="DV44" s="6">
        <v>11.6</v>
      </c>
      <c r="DW44" s="6">
        <v>143</v>
      </c>
      <c r="DX44" s="6">
        <v>48.4</v>
      </c>
      <c r="DY44" s="6">
        <v>42.1</v>
      </c>
      <c r="DZ44" s="6">
        <v>20.100000000000001</v>
      </c>
      <c r="EA44" s="6">
        <v>12</v>
      </c>
      <c r="EB44" s="6">
        <v>511</v>
      </c>
      <c r="EC44" s="6">
        <v>22.9</v>
      </c>
      <c r="ED44" s="6">
        <v>4.9000000000000004</v>
      </c>
      <c r="EE44" s="6">
        <v>20.399999999999999</v>
      </c>
      <c r="EF44" s="6">
        <v>21.8</v>
      </c>
      <c r="EG44" s="6">
        <v>76.099999999999994</v>
      </c>
      <c r="EH44" s="6">
        <v>497</v>
      </c>
      <c r="EI44" s="6">
        <v>430</v>
      </c>
      <c r="EJ44" s="6">
        <v>216</v>
      </c>
      <c r="EK44" s="6">
        <v>81.8</v>
      </c>
      <c r="EL44" s="6">
        <v>1.41</v>
      </c>
      <c r="EM44" s="6">
        <v>56.4</v>
      </c>
      <c r="EN44" s="6">
        <v>29.6</v>
      </c>
      <c r="EO44" s="6">
        <v>177</v>
      </c>
      <c r="EP44" s="6">
        <v>30.4</v>
      </c>
      <c r="EQ44" s="6">
        <v>293</v>
      </c>
      <c r="ER44" s="6">
        <v>54.9</v>
      </c>
      <c r="ES44" s="6">
        <v>47.4</v>
      </c>
      <c r="ET44" s="6">
        <v>15.9</v>
      </c>
      <c r="EU44" s="6">
        <v>43.5</v>
      </c>
      <c r="EV44" s="6">
        <v>12.8</v>
      </c>
      <c r="EW44" s="6">
        <v>66.400000000000006</v>
      </c>
      <c r="EX44" s="6">
        <v>517</v>
      </c>
      <c r="EY44" s="6">
        <v>1520</v>
      </c>
      <c r="EZ44" s="6">
        <v>65.400000000000006</v>
      </c>
      <c r="FA44" s="6">
        <v>12.5</v>
      </c>
      <c r="FB44" s="6">
        <v>6.88</v>
      </c>
      <c r="FC44" s="6">
        <v>11.5</v>
      </c>
      <c r="FD44" s="6">
        <v>31.5</v>
      </c>
      <c r="FE44" s="6">
        <v>135</v>
      </c>
      <c r="FF44" s="6">
        <v>238</v>
      </c>
      <c r="FG44" s="6">
        <v>25.4</v>
      </c>
      <c r="FH44" s="6">
        <v>39</v>
      </c>
      <c r="FI44" s="6">
        <v>436</v>
      </c>
      <c r="FJ44" s="6">
        <v>53.5</v>
      </c>
      <c r="FK44" s="6">
        <v>13.5</v>
      </c>
      <c r="FL44" s="6">
        <v>403</v>
      </c>
      <c r="FM44" s="6">
        <v>84.9</v>
      </c>
      <c r="FN44" s="6">
        <v>47.9</v>
      </c>
      <c r="FO44" s="6">
        <v>68</v>
      </c>
      <c r="FP44" s="6">
        <v>22</v>
      </c>
      <c r="FQ44" s="6">
        <v>84.8</v>
      </c>
      <c r="FR44" s="6">
        <v>29.4</v>
      </c>
      <c r="FS44" s="6">
        <v>16</v>
      </c>
      <c r="FT44" s="6">
        <v>167</v>
      </c>
      <c r="FU44" s="6">
        <v>63.8</v>
      </c>
      <c r="FV44" s="6">
        <v>342</v>
      </c>
      <c r="FW44" s="6">
        <v>22.2</v>
      </c>
      <c r="FX44" s="6">
        <v>216</v>
      </c>
      <c r="FY44" s="6">
        <v>32.700000000000003</v>
      </c>
      <c r="FZ44" s="6">
        <v>14.4</v>
      </c>
      <c r="GA44" s="6">
        <v>13.4</v>
      </c>
      <c r="GB44" s="6">
        <v>77.900000000000006</v>
      </c>
      <c r="GC44" s="6">
        <v>316</v>
      </c>
      <c r="GD44" s="6">
        <v>90.5</v>
      </c>
      <c r="GE44" s="6">
        <v>2.82</v>
      </c>
      <c r="GF44" s="6">
        <v>19.8</v>
      </c>
      <c r="GG44" s="6">
        <v>610</v>
      </c>
      <c r="GH44" s="6">
        <v>16</v>
      </c>
      <c r="GI44" s="6">
        <v>9.33</v>
      </c>
    </row>
    <row r="45" spans="1:191" x14ac:dyDescent="0.3">
      <c r="A45" s="6">
        <v>2004</v>
      </c>
      <c r="B45" s="6">
        <v>24.1</v>
      </c>
      <c r="C45" s="6">
        <v>50.8</v>
      </c>
      <c r="D45" s="6">
        <v>20.8</v>
      </c>
      <c r="E45" s="6">
        <v>42.5</v>
      </c>
      <c r="F45" s="6">
        <v>430</v>
      </c>
      <c r="G45" s="6">
        <v>178</v>
      </c>
      <c r="H45" s="6">
        <v>50</v>
      </c>
      <c r="I45" s="6">
        <v>104</v>
      </c>
      <c r="J45" s="6">
        <v>306</v>
      </c>
      <c r="K45" s="6">
        <v>133</v>
      </c>
      <c r="L45" s="6">
        <v>16.899999999999999</v>
      </c>
      <c r="M45" s="6">
        <v>5.61</v>
      </c>
      <c r="N45" s="6">
        <v>46.2</v>
      </c>
      <c r="O45" s="6">
        <v>36.299999999999997</v>
      </c>
      <c r="P45" s="6">
        <v>33.4</v>
      </c>
      <c r="Q45" s="6">
        <v>7.24</v>
      </c>
      <c r="R45" s="6">
        <v>29.2</v>
      </c>
      <c r="S45" s="6">
        <v>119</v>
      </c>
      <c r="T45" s="6">
        <v>3.64</v>
      </c>
      <c r="U45" s="6">
        <v>22.5</v>
      </c>
      <c r="V45" s="6">
        <v>11.9</v>
      </c>
      <c r="W45" s="6">
        <v>135</v>
      </c>
      <c r="X45" s="6">
        <v>12.5</v>
      </c>
      <c r="Y45" s="6">
        <v>78.599999999999994</v>
      </c>
      <c r="Z45" s="6">
        <v>0.80100000000000005</v>
      </c>
      <c r="AA45" s="6">
        <v>29.6</v>
      </c>
      <c r="AB45" s="6">
        <v>12.2</v>
      </c>
      <c r="AC45" s="6">
        <v>3.02</v>
      </c>
      <c r="AD45" s="6">
        <v>3.13</v>
      </c>
      <c r="AE45" s="6">
        <v>10.6</v>
      </c>
      <c r="AF45" s="6">
        <v>3.05</v>
      </c>
      <c r="AG45" s="6">
        <v>11.7</v>
      </c>
      <c r="AH45" s="6">
        <v>3.7</v>
      </c>
      <c r="AI45" s="6">
        <v>2.0699999999999998</v>
      </c>
      <c r="AJ45" s="6">
        <v>1.37</v>
      </c>
      <c r="AK45" s="6">
        <v>10.3</v>
      </c>
      <c r="AL45" s="6">
        <v>2</v>
      </c>
      <c r="AM45" s="6">
        <v>6.09</v>
      </c>
      <c r="AN45" s="6">
        <v>20.2</v>
      </c>
      <c r="AO45" s="6">
        <v>4.6399999999999997</v>
      </c>
      <c r="AP45" s="6">
        <v>45.6</v>
      </c>
      <c r="AQ45" s="6">
        <v>42.7</v>
      </c>
      <c r="AR45" s="6">
        <v>13.1</v>
      </c>
      <c r="AS45" s="6">
        <v>4.1500000000000004</v>
      </c>
      <c r="AT45" s="6">
        <v>22.9</v>
      </c>
      <c r="AU45" s="6">
        <v>11.2</v>
      </c>
      <c r="AV45" s="6">
        <v>3.45</v>
      </c>
      <c r="AW45" s="6">
        <v>84.3</v>
      </c>
      <c r="AX45" s="6">
        <v>116</v>
      </c>
      <c r="AY45" s="6">
        <v>82.6</v>
      </c>
      <c r="AZ45" s="6">
        <v>89.2</v>
      </c>
      <c r="BA45" s="6">
        <v>61.6</v>
      </c>
      <c r="BB45" s="6">
        <v>30.9</v>
      </c>
      <c r="BC45" s="6">
        <v>119</v>
      </c>
      <c r="BD45" s="6">
        <v>18.2</v>
      </c>
      <c r="BE45" s="6">
        <v>55.9</v>
      </c>
      <c r="BF45" s="6">
        <v>29.6</v>
      </c>
      <c r="BG45" s="6">
        <v>236</v>
      </c>
      <c r="BH45" s="6">
        <v>11.4</v>
      </c>
      <c r="BI45" s="6">
        <v>6.76</v>
      </c>
      <c r="BJ45" s="6">
        <v>2.36</v>
      </c>
      <c r="BK45" s="6">
        <v>5.88</v>
      </c>
      <c r="BL45" s="6">
        <v>166</v>
      </c>
      <c r="BM45" s="6">
        <v>30</v>
      </c>
      <c r="BN45" s="6">
        <v>114</v>
      </c>
      <c r="BO45" s="6">
        <v>101</v>
      </c>
      <c r="BP45" s="6">
        <v>11.9</v>
      </c>
      <c r="BQ45" s="6">
        <v>14.5</v>
      </c>
      <c r="BR45" s="6">
        <v>18.899999999999999</v>
      </c>
      <c r="BS45" s="6">
        <v>61.8</v>
      </c>
      <c r="BT45" s="6">
        <v>52</v>
      </c>
      <c r="BU45" s="6">
        <v>30.8</v>
      </c>
      <c r="BV45" s="6">
        <v>18.899999999999999</v>
      </c>
      <c r="BW45" s="6">
        <v>153</v>
      </c>
      <c r="BX45" s="6">
        <v>107</v>
      </c>
      <c r="BY45" s="6">
        <v>11.8</v>
      </c>
      <c r="BZ45" s="6">
        <v>57.8</v>
      </c>
      <c r="CA45" s="6">
        <v>21.7</v>
      </c>
      <c r="CB45" s="6">
        <v>37.299999999999997</v>
      </c>
      <c r="CC45" s="6">
        <v>1610</v>
      </c>
      <c r="CD45" s="6">
        <v>29.7</v>
      </c>
      <c r="CE45" s="6">
        <v>30.6</v>
      </c>
      <c r="CF45" s="6">
        <v>7.89</v>
      </c>
      <c r="CG45" s="6">
        <v>42.7</v>
      </c>
      <c r="CH45" s="6">
        <v>65.2</v>
      </c>
      <c r="CI45" s="6">
        <v>37.1</v>
      </c>
      <c r="CJ45" s="6">
        <v>23.3</v>
      </c>
      <c r="CK45" s="6">
        <v>90.4</v>
      </c>
      <c r="CL45" s="6">
        <v>38.9</v>
      </c>
      <c r="CM45" s="6">
        <v>149</v>
      </c>
      <c r="CN45" s="6">
        <v>22.7</v>
      </c>
      <c r="CO45" s="6">
        <v>18.7</v>
      </c>
      <c r="CP45" s="6">
        <v>15.3</v>
      </c>
      <c r="CQ45" s="6">
        <v>17.100000000000001</v>
      </c>
      <c r="CR45" s="6">
        <v>105</v>
      </c>
      <c r="CS45" s="6">
        <v>24.4</v>
      </c>
      <c r="CT45" s="6">
        <v>29.5</v>
      </c>
      <c r="CU45" s="6">
        <v>13.3</v>
      </c>
      <c r="CV45" s="6">
        <v>34.5</v>
      </c>
      <c r="CW45" s="6">
        <v>54.3</v>
      </c>
      <c r="CX45" s="6">
        <v>5.58</v>
      </c>
      <c r="CY45" s="6">
        <v>14.7</v>
      </c>
      <c r="CZ45" s="6">
        <v>53.7</v>
      </c>
      <c r="DA45" s="6">
        <v>637</v>
      </c>
      <c r="DB45" s="6">
        <v>289</v>
      </c>
      <c r="DC45" s="6">
        <v>35.1</v>
      </c>
      <c r="DD45" s="6">
        <v>36.5</v>
      </c>
      <c r="DE45" s="6">
        <v>40</v>
      </c>
      <c r="DF45" s="6">
        <v>77.7</v>
      </c>
      <c r="DG45" s="6">
        <v>17.100000000000001</v>
      </c>
      <c r="DH45" s="6">
        <v>49.5</v>
      </c>
      <c r="DI45" s="6">
        <v>26.9</v>
      </c>
      <c r="DJ45" s="6">
        <v>23.4</v>
      </c>
      <c r="DK45" s="6">
        <v>19.100000000000001</v>
      </c>
      <c r="DL45" s="6">
        <v>37</v>
      </c>
      <c r="DM45" s="6">
        <v>2.16</v>
      </c>
      <c r="DN45" s="6">
        <v>254</v>
      </c>
      <c r="DO45" s="6">
        <v>121</v>
      </c>
      <c r="DP45" s="6">
        <v>158</v>
      </c>
      <c r="DQ45" s="6">
        <v>130</v>
      </c>
      <c r="DR45" s="6">
        <v>8.7899999999999991</v>
      </c>
      <c r="DS45" s="6">
        <v>33.5</v>
      </c>
      <c r="DT45" s="6">
        <v>79</v>
      </c>
      <c r="DU45" s="6">
        <v>36.200000000000003</v>
      </c>
      <c r="DV45" s="6">
        <v>38.799999999999997</v>
      </c>
      <c r="DW45" s="6">
        <v>161</v>
      </c>
      <c r="DX45" s="6">
        <v>48.4</v>
      </c>
      <c r="DY45" s="6">
        <v>55.1</v>
      </c>
      <c r="DZ45" s="6">
        <v>23.4</v>
      </c>
      <c r="EA45" s="6">
        <v>15.6</v>
      </c>
      <c r="EB45" s="6">
        <v>596</v>
      </c>
      <c r="EC45" s="6">
        <v>15.5</v>
      </c>
      <c r="ED45" s="6">
        <v>2.63</v>
      </c>
      <c r="EE45" s="6">
        <v>20.7</v>
      </c>
      <c r="EF45" s="6">
        <v>9.7799999999999994</v>
      </c>
      <c r="EG45" s="6">
        <v>43.1</v>
      </c>
      <c r="EH45" s="6">
        <v>469</v>
      </c>
      <c r="EI45" s="6">
        <v>470</v>
      </c>
      <c r="EJ45" s="6">
        <v>235</v>
      </c>
      <c r="EK45" s="6">
        <v>63.8</v>
      </c>
      <c r="EL45" s="6">
        <v>1.1200000000000001</v>
      </c>
      <c r="EM45" s="6">
        <v>78.099999999999994</v>
      </c>
      <c r="EN45" s="6">
        <v>31</v>
      </c>
      <c r="EO45" s="6">
        <v>153</v>
      </c>
      <c r="EP45" s="6">
        <v>38.9</v>
      </c>
      <c r="EQ45" s="6">
        <v>214</v>
      </c>
      <c r="ER45" s="6">
        <v>62</v>
      </c>
      <c r="ES45" s="6">
        <v>48.6</v>
      </c>
      <c r="ET45" s="6">
        <v>23.7</v>
      </c>
      <c r="EU45" s="6">
        <v>56.3</v>
      </c>
      <c r="EV45" s="6">
        <v>5.85</v>
      </c>
      <c r="EW45" s="6">
        <v>48.2</v>
      </c>
      <c r="EX45" s="6">
        <v>334</v>
      </c>
      <c r="EY45" s="6">
        <v>1030</v>
      </c>
      <c r="EZ45" s="6">
        <v>80.5</v>
      </c>
      <c r="FA45" s="6">
        <v>5.43</v>
      </c>
      <c r="FB45" s="6">
        <v>3.15</v>
      </c>
      <c r="FC45" s="6">
        <v>10.5</v>
      </c>
      <c r="FD45" s="6">
        <v>88.5</v>
      </c>
      <c r="FE45" s="6">
        <v>265</v>
      </c>
      <c r="FF45" s="6">
        <v>359</v>
      </c>
      <c r="FG45" s="6">
        <v>27</v>
      </c>
      <c r="FH45" s="6">
        <v>75.099999999999994</v>
      </c>
      <c r="FI45" s="6">
        <v>388</v>
      </c>
      <c r="FJ45" s="6">
        <v>39.200000000000003</v>
      </c>
      <c r="FK45" s="6">
        <v>10.7</v>
      </c>
      <c r="FL45" s="6">
        <v>359</v>
      </c>
      <c r="FM45" s="6">
        <v>101</v>
      </c>
      <c r="FN45" s="6">
        <v>69.2</v>
      </c>
      <c r="FO45" s="6">
        <v>114</v>
      </c>
      <c r="FP45" s="6">
        <v>40.5</v>
      </c>
      <c r="FQ45" s="6">
        <v>91.5</v>
      </c>
      <c r="FR45" s="6">
        <v>36.6</v>
      </c>
      <c r="FS45" s="6">
        <v>44.9</v>
      </c>
      <c r="FT45" s="6">
        <v>258</v>
      </c>
      <c r="FU45" s="6">
        <v>32.5</v>
      </c>
      <c r="FV45" s="6">
        <v>247</v>
      </c>
      <c r="FW45" s="6">
        <v>26.9</v>
      </c>
      <c r="FX45" s="6">
        <v>137</v>
      </c>
      <c r="FY45" s="6">
        <v>107</v>
      </c>
      <c r="FZ45" s="6">
        <v>14.6</v>
      </c>
      <c r="GA45" s="6">
        <v>21.6</v>
      </c>
      <c r="GB45" s="6">
        <v>223</v>
      </c>
      <c r="GC45" s="6">
        <v>395</v>
      </c>
      <c r="GD45" s="6">
        <v>106</v>
      </c>
      <c r="GE45" s="6">
        <v>8.2200000000000006</v>
      </c>
      <c r="GF45" s="6">
        <v>12.7</v>
      </c>
      <c r="GG45" s="6">
        <v>271</v>
      </c>
      <c r="GH45" s="6">
        <v>39.6</v>
      </c>
      <c r="GI45" s="6">
        <v>9.36</v>
      </c>
    </row>
    <row r="46" spans="1:191" x14ac:dyDescent="0.3">
      <c r="A46" s="6">
        <v>2005</v>
      </c>
      <c r="B46" s="6">
        <v>9.8699999999999992</v>
      </c>
      <c r="C46" s="6">
        <v>32.299999999999997</v>
      </c>
      <c r="D46" s="6">
        <v>13.6</v>
      </c>
      <c r="E46" s="6">
        <v>41.5</v>
      </c>
      <c r="F46" s="6">
        <v>173</v>
      </c>
      <c r="G46" s="6">
        <v>75.5</v>
      </c>
      <c r="H46" s="6">
        <v>34.5</v>
      </c>
      <c r="I46" s="6">
        <v>39.4</v>
      </c>
      <c r="J46" s="6">
        <v>106</v>
      </c>
      <c r="K46" s="6">
        <v>97.1</v>
      </c>
      <c r="L46" s="6">
        <v>14</v>
      </c>
      <c r="M46" s="6">
        <v>6.84</v>
      </c>
      <c r="N46" s="6">
        <v>35.200000000000003</v>
      </c>
      <c r="O46" s="6">
        <v>21.6</v>
      </c>
      <c r="P46" s="6">
        <v>17.8</v>
      </c>
      <c r="Q46" s="6">
        <v>3.91</v>
      </c>
      <c r="R46" s="6">
        <v>16.3</v>
      </c>
      <c r="S46" s="6">
        <v>56.7</v>
      </c>
      <c r="T46" s="6">
        <v>2.6</v>
      </c>
      <c r="U46" s="6">
        <v>13.4</v>
      </c>
      <c r="V46" s="6">
        <v>16.899999999999999</v>
      </c>
      <c r="W46" s="6">
        <v>130</v>
      </c>
      <c r="X46" s="6">
        <v>18.8</v>
      </c>
      <c r="Y46" s="6">
        <v>78</v>
      </c>
      <c r="Z46" s="6">
        <v>0.55800000000000005</v>
      </c>
      <c r="AA46" s="6">
        <v>11.6</v>
      </c>
      <c r="AB46" s="6">
        <v>5.7</v>
      </c>
      <c r="AC46" s="6">
        <v>2.97</v>
      </c>
      <c r="AD46" s="6">
        <v>2.11</v>
      </c>
      <c r="AE46" s="6">
        <v>1.96</v>
      </c>
      <c r="AF46" s="6">
        <v>1.39</v>
      </c>
      <c r="AG46" s="6">
        <v>6.56</v>
      </c>
      <c r="AH46" s="6">
        <v>1.52</v>
      </c>
      <c r="AI46" s="6">
        <v>0.73699999999999999</v>
      </c>
      <c r="AJ46" s="6">
        <v>0.44700000000000001</v>
      </c>
      <c r="AK46" s="6">
        <v>4.8</v>
      </c>
      <c r="AL46" s="6">
        <v>0.53800000000000003</v>
      </c>
      <c r="AM46" s="6">
        <v>2.9</v>
      </c>
      <c r="AN46" s="6">
        <v>6.84</v>
      </c>
      <c r="AO46" s="6">
        <v>1.33</v>
      </c>
      <c r="AP46" s="6">
        <v>9.66</v>
      </c>
      <c r="AQ46" s="6">
        <v>7.11</v>
      </c>
      <c r="AR46" s="6">
        <v>1.1000000000000001</v>
      </c>
      <c r="AS46" s="6">
        <v>0.23499999999999999</v>
      </c>
      <c r="AT46" s="6">
        <v>4.6500000000000004</v>
      </c>
      <c r="AU46" s="6">
        <v>3.5</v>
      </c>
      <c r="AV46" s="6">
        <v>0.58899999999999997</v>
      </c>
      <c r="AW46" s="6">
        <v>35.299999999999997</v>
      </c>
      <c r="AX46" s="6">
        <v>31.1</v>
      </c>
      <c r="AY46" s="6">
        <v>27.7</v>
      </c>
      <c r="AZ46" s="6">
        <v>26.2</v>
      </c>
      <c r="BA46" s="6">
        <v>26</v>
      </c>
      <c r="BB46" s="6">
        <v>13.8</v>
      </c>
      <c r="BC46" s="6">
        <v>109</v>
      </c>
      <c r="BD46" s="6">
        <v>13</v>
      </c>
      <c r="BE46" s="6">
        <v>10.6</v>
      </c>
      <c r="BF46" s="6">
        <v>10.9</v>
      </c>
      <c r="BG46" s="6">
        <v>57.3</v>
      </c>
      <c r="BH46" s="6">
        <v>15.7</v>
      </c>
      <c r="BI46" s="6">
        <v>7.44</v>
      </c>
      <c r="BJ46" s="6">
        <v>5.09</v>
      </c>
      <c r="BK46" s="6">
        <v>1.82</v>
      </c>
      <c r="BL46" s="6">
        <v>123</v>
      </c>
      <c r="BM46" s="6">
        <v>21.1</v>
      </c>
      <c r="BN46" s="6">
        <v>57</v>
      </c>
      <c r="BO46" s="6">
        <v>75.2</v>
      </c>
      <c r="BP46" s="6">
        <v>2.48</v>
      </c>
      <c r="BQ46" s="6">
        <v>6.94</v>
      </c>
      <c r="BR46" s="6">
        <v>5.83</v>
      </c>
      <c r="BS46" s="6">
        <v>33.1</v>
      </c>
      <c r="BT46" s="6">
        <v>12.7</v>
      </c>
      <c r="BU46" s="6">
        <v>10.9</v>
      </c>
      <c r="BV46" s="6">
        <v>11.9</v>
      </c>
      <c r="BW46" s="6">
        <v>57.2</v>
      </c>
      <c r="BX46" s="6">
        <v>75.8</v>
      </c>
      <c r="BY46" s="6">
        <v>6.03</v>
      </c>
      <c r="BZ46" s="6">
        <v>26.8</v>
      </c>
      <c r="CA46" s="6">
        <v>8.32</v>
      </c>
      <c r="CB46" s="6">
        <v>9.23</v>
      </c>
      <c r="CC46" s="6">
        <v>522</v>
      </c>
      <c r="CD46" s="6">
        <v>4.66</v>
      </c>
      <c r="CE46" s="6">
        <v>11.4</v>
      </c>
      <c r="CF46" s="6">
        <v>1.04</v>
      </c>
      <c r="CG46" s="6">
        <v>16.399999999999999</v>
      </c>
      <c r="CH46" s="6">
        <v>9.91</v>
      </c>
      <c r="CI46" s="6">
        <v>0.94599999999999995</v>
      </c>
      <c r="CJ46" s="6">
        <v>5.59</v>
      </c>
      <c r="CK46" s="6">
        <v>5.36</v>
      </c>
      <c r="CL46" s="6">
        <v>1.61</v>
      </c>
      <c r="CM46" s="6">
        <v>16.5</v>
      </c>
      <c r="CN46" s="6">
        <v>1.9</v>
      </c>
      <c r="CO46" s="6">
        <v>2.7</v>
      </c>
      <c r="CP46" s="6">
        <v>3.71</v>
      </c>
      <c r="CQ46" s="6">
        <v>9.07</v>
      </c>
      <c r="CR46" s="6">
        <v>47.6</v>
      </c>
      <c r="CS46" s="6">
        <v>12.6</v>
      </c>
      <c r="CT46" s="6">
        <v>13</v>
      </c>
      <c r="CU46" s="6">
        <v>17.2</v>
      </c>
      <c r="CV46" s="6">
        <v>10.6</v>
      </c>
      <c r="CW46" s="6">
        <v>20.8</v>
      </c>
      <c r="CX46" s="6">
        <v>0.754</v>
      </c>
      <c r="CY46" s="6">
        <v>6.71</v>
      </c>
      <c r="CZ46" s="6">
        <v>20.3</v>
      </c>
      <c r="DA46" s="6">
        <v>34.799999999999997</v>
      </c>
      <c r="DB46" s="6">
        <v>11.8</v>
      </c>
      <c r="DC46" s="6">
        <v>6.72</v>
      </c>
      <c r="DD46" s="6">
        <v>2.69</v>
      </c>
      <c r="DE46" s="6">
        <v>10.8</v>
      </c>
      <c r="DF46" s="6">
        <v>12.3</v>
      </c>
      <c r="DG46" s="6">
        <v>8.32</v>
      </c>
      <c r="DH46" s="6">
        <v>7.36</v>
      </c>
      <c r="DI46" s="6">
        <v>16.7</v>
      </c>
      <c r="DJ46" s="6">
        <v>8</v>
      </c>
      <c r="DK46" s="6">
        <v>3.35</v>
      </c>
      <c r="DL46" s="6">
        <v>3.78</v>
      </c>
      <c r="DM46" s="6">
        <v>0.51200000000000001</v>
      </c>
      <c r="DN46" s="6">
        <v>23.6</v>
      </c>
      <c r="DO46" s="6">
        <v>21.7</v>
      </c>
      <c r="DP46" s="6">
        <v>23.2</v>
      </c>
      <c r="DQ46" s="6">
        <v>21.4</v>
      </c>
      <c r="DR46" s="6">
        <v>4.53</v>
      </c>
      <c r="DS46" s="6">
        <v>14.8</v>
      </c>
      <c r="DT46" s="6">
        <v>17.3</v>
      </c>
      <c r="DU46" s="6">
        <v>18.3</v>
      </c>
      <c r="DV46" s="6">
        <v>14.1</v>
      </c>
      <c r="DW46" s="6">
        <v>58.5</v>
      </c>
      <c r="DX46" s="6">
        <v>12.4</v>
      </c>
      <c r="DY46" s="6">
        <v>14.5</v>
      </c>
      <c r="DZ46" s="6">
        <v>15</v>
      </c>
      <c r="EA46" s="6">
        <v>11.3</v>
      </c>
      <c r="EB46" s="6">
        <v>415</v>
      </c>
      <c r="EC46" s="6">
        <v>21.4</v>
      </c>
      <c r="ED46" s="6">
        <v>5.0599999999999996</v>
      </c>
      <c r="EE46" s="6">
        <v>5</v>
      </c>
      <c r="EF46" s="6">
        <v>6.02</v>
      </c>
      <c r="EG46" s="6">
        <v>33.5</v>
      </c>
      <c r="EH46" s="6">
        <v>322</v>
      </c>
      <c r="EI46" s="6">
        <v>293</v>
      </c>
      <c r="EJ46" s="6">
        <v>111</v>
      </c>
      <c r="EK46" s="6">
        <v>50.4</v>
      </c>
      <c r="EL46" s="6">
        <v>0.38800000000000001</v>
      </c>
      <c r="EM46" s="6">
        <v>22.8</v>
      </c>
      <c r="EN46" s="6">
        <v>25.6</v>
      </c>
      <c r="EO46" s="6">
        <v>111</v>
      </c>
      <c r="EP46" s="6">
        <v>22.6</v>
      </c>
      <c r="EQ46" s="6">
        <v>171</v>
      </c>
      <c r="ER46" s="6">
        <v>37.299999999999997</v>
      </c>
      <c r="ES46" s="6">
        <v>31.4</v>
      </c>
      <c r="ET46" s="6">
        <v>9.8800000000000008</v>
      </c>
      <c r="EU46" s="6">
        <v>54.6</v>
      </c>
      <c r="EV46" s="6">
        <v>6.61</v>
      </c>
      <c r="EW46" s="6">
        <v>57.5</v>
      </c>
      <c r="EX46" s="6">
        <v>412</v>
      </c>
      <c r="EY46" s="6">
        <v>996</v>
      </c>
      <c r="EZ46" s="6">
        <v>84.3</v>
      </c>
      <c r="FA46" s="6">
        <v>13.7</v>
      </c>
      <c r="FB46" s="6">
        <v>9.23</v>
      </c>
      <c r="FC46" s="6">
        <v>15.5</v>
      </c>
      <c r="FD46" s="6">
        <v>42.1</v>
      </c>
      <c r="FE46" s="6">
        <v>158</v>
      </c>
      <c r="FF46" s="6">
        <v>213</v>
      </c>
      <c r="FG46" s="6">
        <v>18.399999999999999</v>
      </c>
      <c r="FH46" s="6">
        <v>37</v>
      </c>
      <c r="FI46" s="6">
        <v>206</v>
      </c>
      <c r="FJ46" s="6">
        <v>36.6</v>
      </c>
      <c r="FK46" s="6">
        <v>11.6</v>
      </c>
      <c r="FL46" s="6">
        <v>387</v>
      </c>
      <c r="FM46" s="6">
        <v>104</v>
      </c>
      <c r="FN46" s="6">
        <v>49.3</v>
      </c>
      <c r="FO46" s="6">
        <v>23.1</v>
      </c>
      <c r="FP46" s="6">
        <v>9.01</v>
      </c>
      <c r="FQ46" s="6">
        <v>21</v>
      </c>
      <c r="FR46" s="6">
        <v>6.69</v>
      </c>
      <c r="FS46" s="6">
        <v>2.95</v>
      </c>
      <c r="FT46" s="6">
        <v>79.3</v>
      </c>
      <c r="FU46" s="6">
        <v>23.2</v>
      </c>
      <c r="FV46" s="6">
        <v>154</v>
      </c>
      <c r="FW46" s="6">
        <v>6.72</v>
      </c>
      <c r="FX46" s="6">
        <v>62.9</v>
      </c>
      <c r="FY46" s="6">
        <v>11.3</v>
      </c>
      <c r="FZ46" s="6">
        <v>11.1</v>
      </c>
      <c r="GA46" s="6">
        <v>10.1</v>
      </c>
      <c r="GB46" s="6">
        <v>19.100000000000001</v>
      </c>
      <c r="GC46" s="6">
        <v>46.8</v>
      </c>
      <c r="GD46" s="6">
        <v>11.6</v>
      </c>
      <c r="GE46" s="6">
        <v>2.92</v>
      </c>
      <c r="GF46" s="6">
        <v>15.6</v>
      </c>
      <c r="GG46" s="6">
        <v>146</v>
      </c>
      <c r="GH46" s="6">
        <v>60.7</v>
      </c>
      <c r="GI46" s="6">
        <v>80.3</v>
      </c>
    </row>
    <row r="47" spans="1:191" x14ac:dyDescent="0.3">
      <c r="A47" s="6">
        <v>2006</v>
      </c>
      <c r="B47" s="6">
        <v>22.4</v>
      </c>
      <c r="C47" s="6">
        <v>23.5</v>
      </c>
      <c r="D47" s="6">
        <v>14.5</v>
      </c>
      <c r="E47" s="6">
        <v>67.8</v>
      </c>
      <c r="F47" s="6">
        <v>272</v>
      </c>
      <c r="G47" s="6">
        <v>120</v>
      </c>
      <c r="H47" s="6">
        <v>56.6</v>
      </c>
      <c r="I47" s="6">
        <v>43.5</v>
      </c>
      <c r="J47" s="6">
        <v>223</v>
      </c>
      <c r="K47" s="6">
        <v>135</v>
      </c>
      <c r="L47" s="6">
        <v>17.2</v>
      </c>
      <c r="M47" s="6">
        <v>19.899999999999999</v>
      </c>
      <c r="N47" s="6">
        <v>77.599999999999994</v>
      </c>
      <c r="O47" s="6">
        <v>48.1</v>
      </c>
      <c r="P47" s="6">
        <v>25.6</v>
      </c>
      <c r="Q47" s="6">
        <v>6.07</v>
      </c>
      <c r="R47" s="6">
        <v>29.2</v>
      </c>
      <c r="S47" s="6">
        <v>72.8</v>
      </c>
      <c r="T47" s="6">
        <v>2.06</v>
      </c>
      <c r="U47" s="6">
        <v>10.1</v>
      </c>
      <c r="V47" s="6">
        <v>15.9</v>
      </c>
      <c r="W47" s="6">
        <v>110</v>
      </c>
      <c r="X47" s="6">
        <v>17.5</v>
      </c>
      <c r="Y47" s="6">
        <v>75.7</v>
      </c>
      <c r="Z47" s="6">
        <v>0.79400000000000004</v>
      </c>
      <c r="AA47" s="6">
        <v>12.1</v>
      </c>
      <c r="AB47" s="6">
        <v>9.51</v>
      </c>
      <c r="AC47" s="6">
        <v>2.62</v>
      </c>
      <c r="AD47" s="6">
        <v>3.38</v>
      </c>
      <c r="AE47" s="6">
        <v>5.54</v>
      </c>
      <c r="AF47" s="6">
        <v>3.21</v>
      </c>
      <c r="AG47" s="6">
        <v>11.8</v>
      </c>
      <c r="AH47" s="6">
        <v>3.5</v>
      </c>
      <c r="AI47" s="6">
        <v>1.76</v>
      </c>
      <c r="AJ47" s="6">
        <v>0.82299999999999995</v>
      </c>
      <c r="AK47" s="6">
        <v>10.6</v>
      </c>
      <c r="AL47" s="6">
        <v>1.1299999999999999</v>
      </c>
      <c r="AM47" s="6">
        <v>6.27</v>
      </c>
      <c r="AN47" s="6">
        <v>17</v>
      </c>
      <c r="AO47" s="6">
        <v>4.21</v>
      </c>
      <c r="AP47" s="6">
        <v>20.5</v>
      </c>
      <c r="AQ47" s="6">
        <v>26.6</v>
      </c>
      <c r="AR47" s="6">
        <v>4.9400000000000004</v>
      </c>
      <c r="AS47" s="6">
        <v>2.2999999999999998</v>
      </c>
      <c r="AT47" s="6">
        <v>11.2</v>
      </c>
      <c r="AU47" s="6">
        <v>6.34</v>
      </c>
      <c r="AV47" s="6">
        <v>1.82</v>
      </c>
      <c r="AW47" s="6">
        <v>15.8</v>
      </c>
      <c r="AX47" s="6">
        <v>13.6</v>
      </c>
      <c r="AY47" s="6">
        <v>6.45</v>
      </c>
      <c r="AZ47" s="6">
        <v>22.4</v>
      </c>
      <c r="BA47" s="6">
        <v>5.74</v>
      </c>
      <c r="BB47" s="6">
        <v>24.3</v>
      </c>
      <c r="BC47" s="6">
        <v>62.8</v>
      </c>
      <c r="BD47" s="6">
        <v>16</v>
      </c>
      <c r="BE47" s="6">
        <v>5.7</v>
      </c>
      <c r="BF47" s="6">
        <v>23.6</v>
      </c>
      <c r="BG47" s="6">
        <v>85.7</v>
      </c>
      <c r="BH47" s="6">
        <v>4.55</v>
      </c>
      <c r="BI47" s="6">
        <v>7.81</v>
      </c>
      <c r="BJ47" s="6">
        <v>2.4300000000000002</v>
      </c>
      <c r="BK47" s="6">
        <v>1.57</v>
      </c>
      <c r="BL47" s="6">
        <v>149</v>
      </c>
      <c r="BM47" s="6">
        <v>23.4</v>
      </c>
      <c r="BN47" s="6">
        <v>55.2</v>
      </c>
      <c r="BO47" s="6">
        <v>107</v>
      </c>
      <c r="BP47" s="6">
        <v>1.42</v>
      </c>
      <c r="BQ47" s="6">
        <v>13.9</v>
      </c>
      <c r="BR47" s="6">
        <v>18.100000000000001</v>
      </c>
      <c r="BS47" s="6">
        <v>66.3</v>
      </c>
      <c r="BT47" s="6">
        <v>28</v>
      </c>
      <c r="BU47" s="6">
        <v>24.2</v>
      </c>
      <c r="BV47" s="6">
        <v>18.2</v>
      </c>
      <c r="BW47" s="6">
        <v>172</v>
      </c>
      <c r="BX47" s="6">
        <v>171</v>
      </c>
      <c r="BY47" s="6">
        <v>13.2</v>
      </c>
      <c r="BZ47" s="6">
        <v>63.8</v>
      </c>
      <c r="CA47" s="6">
        <v>21</v>
      </c>
      <c r="CB47" s="6">
        <v>29.6</v>
      </c>
      <c r="CC47" s="6">
        <v>1890</v>
      </c>
      <c r="CD47" s="6">
        <v>8.68</v>
      </c>
      <c r="CE47" s="6">
        <v>10.7</v>
      </c>
      <c r="CF47" s="6">
        <v>0.81399999999999995</v>
      </c>
      <c r="CG47" s="6">
        <v>23.7</v>
      </c>
      <c r="CH47" s="6">
        <v>20.2</v>
      </c>
      <c r="CI47" s="6">
        <v>15.4</v>
      </c>
      <c r="CJ47" s="6">
        <v>37</v>
      </c>
      <c r="CK47" s="6">
        <v>25.2</v>
      </c>
      <c r="CL47" s="6">
        <v>13.5</v>
      </c>
      <c r="CM47" s="6">
        <v>55</v>
      </c>
      <c r="CN47" s="6">
        <v>8.39</v>
      </c>
      <c r="CO47" s="6">
        <v>10.8</v>
      </c>
      <c r="CP47" s="6">
        <v>8.92</v>
      </c>
      <c r="CQ47" s="6">
        <v>6.07</v>
      </c>
      <c r="CR47" s="6">
        <v>26.6</v>
      </c>
      <c r="CS47" s="6">
        <v>16.5</v>
      </c>
      <c r="CT47" s="6">
        <v>20.5</v>
      </c>
      <c r="CU47" s="6">
        <v>7.71</v>
      </c>
      <c r="CV47" s="6">
        <v>20.100000000000001</v>
      </c>
      <c r="CW47" s="6">
        <v>39.200000000000003</v>
      </c>
      <c r="CX47" s="6">
        <v>11.1</v>
      </c>
      <c r="CY47" s="6">
        <v>3.42</v>
      </c>
      <c r="CZ47" s="6">
        <v>18.100000000000001</v>
      </c>
      <c r="DA47" s="6">
        <v>153</v>
      </c>
      <c r="DB47" s="6">
        <v>115</v>
      </c>
      <c r="DC47" s="6">
        <v>10.8</v>
      </c>
      <c r="DD47" s="6">
        <v>32.9</v>
      </c>
      <c r="DE47" s="6">
        <v>18.2</v>
      </c>
      <c r="DF47" s="6">
        <v>23.6</v>
      </c>
      <c r="DG47" s="6">
        <v>8.49</v>
      </c>
      <c r="DH47" s="6">
        <v>28.9</v>
      </c>
      <c r="DI47" s="6">
        <v>13.6</v>
      </c>
      <c r="DJ47" s="6" t="s">
        <v>191</v>
      </c>
      <c r="DK47" s="6">
        <v>10.4</v>
      </c>
      <c r="DL47" s="6">
        <v>16.8</v>
      </c>
      <c r="DM47" s="6">
        <v>1.85</v>
      </c>
      <c r="DN47" s="6">
        <v>42.4</v>
      </c>
      <c r="DO47" s="6">
        <v>68.599999999999994</v>
      </c>
      <c r="DP47" s="6">
        <v>85.5</v>
      </c>
      <c r="DQ47" s="6" t="s">
        <v>191</v>
      </c>
      <c r="DR47" s="6">
        <v>6.08</v>
      </c>
      <c r="DS47" s="6">
        <v>24.1</v>
      </c>
      <c r="DT47" s="6">
        <v>44.4</v>
      </c>
      <c r="DU47" s="6">
        <v>26.4</v>
      </c>
      <c r="DV47" s="6">
        <v>12.8</v>
      </c>
      <c r="DW47" s="6">
        <v>91.7</v>
      </c>
      <c r="DX47" s="6">
        <v>36.4</v>
      </c>
      <c r="DY47" s="6">
        <v>25.7</v>
      </c>
      <c r="DZ47" s="6">
        <v>13.9</v>
      </c>
      <c r="EA47" s="6">
        <v>9.59</v>
      </c>
      <c r="EB47" s="6">
        <v>336</v>
      </c>
      <c r="EC47" s="6">
        <v>9.4499999999999993</v>
      </c>
      <c r="ED47" s="6">
        <v>4.04</v>
      </c>
      <c r="EE47" s="6">
        <v>10.9</v>
      </c>
      <c r="EF47" s="6">
        <v>18.100000000000001</v>
      </c>
      <c r="EG47" s="6">
        <v>51.9</v>
      </c>
      <c r="EH47" s="6">
        <v>597</v>
      </c>
      <c r="EI47" s="6">
        <v>211</v>
      </c>
      <c r="EJ47" s="6">
        <v>193</v>
      </c>
      <c r="EK47" s="6">
        <v>68.2</v>
      </c>
      <c r="EL47" s="6">
        <v>1.1000000000000001</v>
      </c>
      <c r="EM47" s="6">
        <v>44.4</v>
      </c>
      <c r="EN47" s="6">
        <v>36.6</v>
      </c>
      <c r="EO47" s="6">
        <v>179</v>
      </c>
      <c r="EP47" s="6">
        <v>34.200000000000003</v>
      </c>
      <c r="EQ47" s="6">
        <v>279</v>
      </c>
      <c r="ER47" s="6">
        <v>79.900000000000006</v>
      </c>
      <c r="ES47" s="6">
        <v>55.1</v>
      </c>
      <c r="ET47" s="6">
        <v>29.5</v>
      </c>
      <c r="EU47" s="6">
        <v>70.2</v>
      </c>
      <c r="EV47" s="6">
        <v>13.8</v>
      </c>
      <c r="EW47" s="6">
        <v>62.8</v>
      </c>
      <c r="EX47" s="6">
        <v>461</v>
      </c>
      <c r="EY47" s="6">
        <v>1370</v>
      </c>
      <c r="EZ47" s="6">
        <v>47.7</v>
      </c>
      <c r="FA47" s="6">
        <v>6.37</v>
      </c>
      <c r="FB47" s="6">
        <v>4.34</v>
      </c>
      <c r="FC47" s="6">
        <v>10.4</v>
      </c>
      <c r="FD47" s="6">
        <v>20.2</v>
      </c>
      <c r="FE47" s="6">
        <v>75.099999999999994</v>
      </c>
      <c r="FF47" s="6">
        <v>317</v>
      </c>
      <c r="FG47" s="6">
        <v>37.9</v>
      </c>
      <c r="FH47" s="6">
        <v>58.4</v>
      </c>
      <c r="FI47" s="6">
        <v>354</v>
      </c>
      <c r="FJ47" s="6">
        <v>23.6</v>
      </c>
      <c r="FK47" s="6">
        <v>9.84</v>
      </c>
      <c r="FL47" s="6">
        <v>331</v>
      </c>
      <c r="FM47" s="6">
        <v>82.7</v>
      </c>
      <c r="FN47" s="6">
        <v>6.54</v>
      </c>
      <c r="FO47" s="6">
        <v>18.7</v>
      </c>
      <c r="FP47" s="6">
        <v>4</v>
      </c>
      <c r="FQ47" s="6">
        <v>9.0500000000000007</v>
      </c>
      <c r="FR47" s="6">
        <v>1.42</v>
      </c>
      <c r="FS47" s="6">
        <v>26.7</v>
      </c>
      <c r="FT47" s="6">
        <v>197</v>
      </c>
      <c r="FU47" s="6">
        <v>41.6</v>
      </c>
      <c r="FV47" s="6">
        <v>355</v>
      </c>
      <c r="FW47" s="6">
        <v>9.82</v>
      </c>
      <c r="FX47" s="6">
        <v>77.400000000000006</v>
      </c>
      <c r="FY47" s="6" t="s">
        <v>191</v>
      </c>
      <c r="FZ47" s="6">
        <v>6.55</v>
      </c>
      <c r="GA47" s="6">
        <v>11.3</v>
      </c>
      <c r="GB47" s="6">
        <v>105</v>
      </c>
      <c r="GC47" s="6">
        <v>367</v>
      </c>
      <c r="GD47" s="6">
        <v>116</v>
      </c>
      <c r="GE47" s="6">
        <v>9.7799999999999994</v>
      </c>
      <c r="GF47" s="6">
        <v>51.7</v>
      </c>
      <c r="GG47" s="6">
        <v>275</v>
      </c>
      <c r="GH47" s="6">
        <v>48.9</v>
      </c>
      <c r="GI47" s="6">
        <v>43.4</v>
      </c>
    </row>
    <row r="48" spans="1:191" x14ac:dyDescent="0.3">
      <c r="A48" s="6">
        <v>2007</v>
      </c>
      <c r="B48" s="6">
        <v>23.2</v>
      </c>
      <c r="C48" s="6">
        <v>36.299999999999997</v>
      </c>
      <c r="D48" s="6">
        <v>17.7</v>
      </c>
      <c r="E48" s="6">
        <v>98</v>
      </c>
      <c r="F48" s="6">
        <v>332</v>
      </c>
      <c r="G48" s="6">
        <v>213</v>
      </c>
      <c r="H48" s="6">
        <v>111</v>
      </c>
      <c r="I48" s="6">
        <v>66</v>
      </c>
      <c r="J48" s="6">
        <v>259</v>
      </c>
      <c r="K48" s="6">
        <v>135</v>
      </c>
      <c r="L48" s="6">
        <v>19</v>
      </c>
      <c r="M48" s="6">
        <v>14.7</v>
      </c>
      <c r="N48" s="6">
        <v>47.1</v>
      </c>
      <c r="O48" s="6">
        <v>36.700000000000003</v>
      </c>
      <c r="P48" s="6">
        <v>28.5</v>
      </c>
      <c r="Q48" s="6">
        <v>5.6</v>
      </c>
      <c r="R48" s="6">
        <v>26.2</v>
      </c>
      <c r="S48" s="6">
        <v>67.7</v>
      </c>
      <c r="T48" s="6">
        <v>2.29</v>
      </c>
      <c r="U48" s="6">
        <v>23.2</v>
      </c>
      <c r="V48" s="6">
        <v>41.3</v>
      </c>
      <c r="W48" s="6">
        <v>88.1</v>
      </c>
      <c r="X48" s="6">
        <v>37.799999999999997</v>
      </c>
      <c r="Y48" s="6">
        <v>109</v>
      </c>
      <c r="Z48" s="6">
        <v>1.1000000000000001</v>
      </c>
      <c r="AA48" s="6">
        <v>12.9</v>
      </c>
      <c r="AB48" s="6">
        <v>9.1199999999999992</v>
      </c>
      <c r="AC48" s="6">
        <v>3.26</v>
      </c>
      <c r="AD48" s="6">
        <v>2.67</v>
      </c>
      <c r="AE48" s="6">
        <v>5.43</v>
      </c>
      <c r="AF48" s="6">
        <v>3.57</v>
      </c>
      <c r="AG48" s="6">
        <v>14.1</v>
      </c>
      <c r="AH48" s="6">
        <v>3.53</v>
      </c>
      <c r="AI48" s="6">
        <v>2.33</v>
      </c>
      <c r="AJ48" s="6">
        <v>1.76</v>
      </c>
      <c r="AK48" s="6">
        <v>15.1</v>
      </c>
      <c r="AL48" s="6">
        <v>1.53</v>
      </c>
      <c r="AM48" s="6">
        <v>10.1</v>
      </c>
      <c r="AN48" s="6">
        <v>33.200000000000003</v>
      </c>
      <c r="AO48" s="6">
        <v>5.24</v>
      </c>
      <c r="AP48" s="6">
        <v>30.4</v>
      </c>
      <c r="AQ48" s="6">
        <v>40.299999999999997</v>
      </c>
      <c r="AR48" s="6">
        <v>12.9</v>
      </c>
      <c r="AS48" s="6">
        <v>4.53</v>
      </c>
      <c r="AT48" s="6">
        <v>23.6</v>
      </c>
      <c r="AU48" s="6">
        <v>15</v>
      </c>
      <c r="AV48" s="6">
        <v>2.74</v>
      </c>
      <c r="AW48" s="6">
        <v>88.9</v>
      </c>
      <c r="AX48" s="6">
        <v>35.6</v>
      </c>
      <c r="AY48" s="6">
        <v>13.7</v>
      </c>
      <c r="AZ48" s="6">
        <v>18.5</v>
      </c>
      <c r="BA48" s="6">
        <v>8.8800000000000008</v>
      </c>
      <c r="BB48" s="6">
        <v>31.6</v>
      </c>
      <c r="BC48" s="6">
        <v>101</v>
      </c>
      <c r="BD48" s="6">
        <v>17.8</v>
      </c>
      <c r="BE48" s="6">
        <v>10.5</v>
      </c>
      <c r="BF48" s="6">
        <v>17.399999999999999</v>
      </c>
      <c r="BG48" s="6">
        <v>97.8</v>
      </c>
      <c r="BH48" s="6">
        <v>2.75</v>
      </c>
      <c r="BI48" s="6">
        <v>9.14</v>
      </c>
      <c r="BJ48" s="6">
        <v>4.1500000000000004</v>
      </c>
      <c r="BK48" s="6">
        <v>1.44</v>
      </c>
      <c r="BL48" s="6">
        <v>112</v>
      </c>
      <c r="BM48" s="6">
        <v>35.1</v>
      </c>
      <c r="BN48" s="6">
        <v>128</v>
      </c>
      <c r="BO48" s="6">
        <v>135</v>
      </c>
      <c r="BP48" s="6">
        <v>10.3</v>
      </c>
      <c r="BQ48" s="6">
        <v>14.7</v>
      </c>
      <c r="BR48" s="6">
        <v>22.7</v>
      </c>
      <c r="BS48" s="6">
        <v>79.900000000000006</v>
      </c>
      <c r="BT48" s="6">
        <v>50.1</v>
      </c>
      <c r="BU48" s="6">
        <v>30.5</v>
      </c>
      <c r="BV48" s="6">
        <v>19.3</v>
      </c>
      <c r="BW48" s="6">
        <v>161</v>
      </c>
      <c r="BX48" s="6">
        <v>153</v>
      </c>
      <c r="BY48" s="6">
        <v>14.9</v>
      </c>
      <c r="BZ48" s="6">
        <v>63.5</v>
      </c>
      <c r="CA48" s="6">
        <v>23.6</v>
      </c>
      <c r="CB48" s="6">
        <v>33.299999999999997</v>
      </c>
      <c r="CC48" s="6">
        <v>2090</v>
      </c>
      <c r="CD48" s="6">
        <v>11.3</v>
      </c>
      <c r="CE48" s="6">
        <v>17.8</v>
      </c>
      <c r="CF48" s="6">
        <v>3.17</v>
      </c>
      <c r="CG48" s="6">
        <v>23.4</v>
      </c>
      <c r="CH48" s="6">
        <v>28.6</v>
      </c>
      <c r="CI48" s="6">
        <v>28.2</v>
      </c>
      <c r="CJ48" s="6">
        <v>97</v>
      </c>
      <c r="CK48" s="6">
        <v>70.900000000000006</v>
      </c>
      <c r="CL48" s="6">
        <v>39.700000000000003</v>
      </c>
      <c r="CM48" s="6">
        <v>113</v>
      </c>
      <c r="CN48" s="6">
        <v>25.2</v>
      </c>
      <c r="CO48" s="6">
        <v>19.7</v>
      </c>
      <c r="CP48" s="6">
        <v>19.399999999999999</v>
      </c>
      <c r="CQ48" s="6">
        <v>6.71</v>
      </c>
      <c r="CR48" s="6">
        <v>40.700000000000003</v>
      </c>
      <c r="CS48" s="6">
        <v>14.8</v>
      </c>
      <c r="CT48" s="6">
        <v>12.6</v>
      </c>
      <c r="CU48" s="6">
        <v>8.2100000000000009</v>
      </c>
      <c r="CV48" s="6">
        <v>9.27</v>
      </c>
      <c r="CW48" s="6">
        <v>15.1</v>
      </c>
      <c r="CX48" s="6">
        <v>5.48</v>
      </c>
      <c r="CY48" s="6">
        <v>23.8</v>
      </c>
      <c r="CZ48" s="6">
        <v>61.1</v>
      </c>
      <c r="DA48" s="6">
        <v>292</v>
      </c>
      <c r="DB48" s="6">
        <v>72.099999999999994</v>
      </c>
      <c r="DC48" s="6">
        <v>5.91</v>
      </c>
      <c r="DD48" s="6">
        <v>6.22</v>
      </c>
      <c r="DE48" s="6">
        <v>9.35</v>
      </c>
      <c r="DF48" s="6">
        <v>14.7</v>
      </c>
      <c r="DG48" s="6">
        <v>10.3</v>
      </c>
      <c r="DH48" s="6">
        <v>22.5</v>
      </c>
      <c r="DI48" s="6">
        <v>15</v>
      </c>
      <c r="DJ48" s="6" t="s">
        <v>191</v>
      </c>
      <c r="DK48" s="6">
        <v>3.74</v>
      </c>
      <c r="DL48" s="6">
        <v>8.9600000000000009</v>
      </c>
      <c r="DM48" s="6">
        <v>1.0900000000000001</v>
      </c>
      <c r="DN48" s="6">
        <v>25</v>
      </c>
      <c r="DO48" s="6">
        <v>25.3</v>
      </c>
      <c r="DP48" s="6">
        <v>70.099999999999994</v>
      </c>
      <c r="DQ48" s="6" t="s">
        <v>191</v>
      </c>
      <c r="DR48" s="6">
        <v>9.3800000000000008</v>
      </c>
      <c r="DS48" s="6">
        <v>35.5</v>
      </c>
      <c r="DT48" s="6">
        <v>60.8</v>
      </c>
      <c r="DU48" s="6">
        <v>41.5</v>
      </c>
      <c r="DV48" s="6">
        <v>32.1</v>
      </c>
      <c r="DW48" s="6">
        <v>149</v>
      </c>
      <c r="DX48" s="6">
        <v>51.1</v>
      </c>
      <c r="DY48" s="6">
        <v>40.799999999999997</v>
      </c>
      <c r="DZ48" s="6">
        <v>17.8</v>
      </c>
      <c r="EA48" s="6">
        <v>10.7</v>
      </c>
      <c r="EB48" s="6">
        <v>505</v>
      </c>
      <c r="EC48" s="6">
        <v>10.8</v>
      </c>
      <c r="ED48" s="6">
        <v>1.51</v>
      </c>
      <c r="EE48" s="6">
        <v>23.1</v>
      </c>
      <c r="EF48" s="6">
        <v>10.8</v>
      </c>
      <c r="EG48" s="6">
        <v>55.6</v>
      </c>
      <c r="EH48" s="6">
        <v>385</v>
      </c>
      <c r="EI48" s="6">
        <v>225</v>
      </c>
      <c r="EJ48" s="6">
        <v>145</v>
      </c>
      <c r="EK48" s="6">
        <v>41.1</v>
      </c>
      <c r="EL48" s="6">
        <v>0.95199999999999996</v>
      </c>
      <c r="EM48" s="6">
        <v>55.9</v>
      </c>
      <c r="EN48" s="6">
        <v>32.200000000000003</v>
      </c>
      <c r="EO48" s="6">
        <v>188</v>
      </c>
      <c r="EP48" s="6">
        <v>35.200000000000003</v>
      </c>
      <c r="EQ48" s="6">
        <v>200</v>
      </c>
      <c r="ER48" s="6">
        <v>45.1</v>
      </c>
      <c r="ES48" s="6">
        <v>37.299999999999997</v>
      </c>
      <c r="ET48" s="6">
        <v>11.1</v>
      </c>
      <c r="EU48" s="6">
        <v>39.4</v>
      </c>
      <c r="EV48" s="6">
        <v>10.3</v>
      </c>
      <c r="EW48" s="6">
        <v>57.4</v>
      </c>
      <c r="EX48" s="6">
        <v>408</v>
      </c>
      <c r="EY48" s="6">
        <v>1090</v>
      </c>
      <c r="EZ48" s="6">
        <v>41.3</v>
      </c>
      <c r="FA48" s="6">
        <v>3.83</v>
      </c>
      <c r="FB48" s="6">
        <v>2.35</v>
      </c>
      <c r="FC48" s="6">
        <v>4.17</v>
      </c>
      <c r="FD48" s="6">
        <v>5.61</v>
      </c>
      <c r="FE48" s="6">
        <v>28.1</v>
      </c>
      <c r="FF48" s="6">
        <v>377</v>
      </c>
      <c r="FG48" s="6">
        <v>24.3</v>
      </c>
      <c r="FH48" s="6">
        <v>67.599999999999994</v>
      </c>
      <c r="FI48" s="6">
        <v>362</v>
      </c>
      <c r="FJ48" s="6">
        <v>22.6</v>
      </c>
      <c r="FK48" s="6">
        <v>12.6</v>
      </c>
      <c r="FL48" s="6">
        <v>361</v>
      </c>
      <c r="FM48" s="6">
        <v>74.099999999999994</v>
      </c>
      <c r="FN48" s="6">
        <v>28.6</v>
      </c>
      <c r="FO48" s="6">
        <v>17.100000000000001</v>
      </c>
      <c r="FP48" s="6">
        <v>3.32</v>
      </c>
      <c r="FQ48" s="6">
        <v>8.07</v>
      </c>
      <c r="FR48" s="6">
        <v>0.98799999999999999</v>
      </c>
      <c r="FS48" s="6">
        <v>62.1</v>
      </c>
      <c r="FT48" s="6">
        <v>96.9</v>
      </c>
      <c r="FU48" s="6">
        <v>18.7</v>
      </c>
      <c r="FV48" s="6">
        <v>352</v>
      </c>
      <c r="FW48" s="6">
        <v>16.100000000000001</v>
      </c>
      <c r="FX48" s="6">
        <v>58.3</v>
      </c>
      <c r="FY48" s="6">
        <v>309</v>
      </c>
      <c r="FZ48" s="6">
        <v>6.66</v>
      </c>
      <c r="GA48" s="6">
        <v>5.6</v>
      </c>
      <c r="GB48" s="6">
        <v>9.3699999999999992</v>
      </c>
      <c r="GC48" s="6">
        <v>33.6</v>
      </c>
      <c r="GD48" s="6">
        <v>92.8</v>
      </c>
      <c r="GE48" s="6">
        <v>1.81</v>
      </c>
      <c r="GF48" s="6">
        <v>11.5</v>
      </c>
      <c r="GG48" s="6">
        <v>174</v>
      </c>
      <c r="GH48" s="6">
        <v>8.3699999999999992</v>
      </c>
      <c r="GI48" s="6">
        <v>4.33</v>
      </c>
    </row>
    <row r="49" spans="1:191" x14ac:dyDescent="0.3">
      <c r="A49" s="6">
        <v>2008</v>
      </c>
      <c r="B49" s="6">
        <v>11.4</v>
      </c>
      <c r="C49" s="6">
        <v>22</v>
      </c>
      <c r="D49" s="6">
        <v>12.3</v>
      </c>
      <c r="E49" s="6">
        <v>34</v>
      </c>
      <c r="F49" s="6">
        <v>214</v>
      </c>
      <c r="G49" s="6">
        <v>97</v>
      </c>
      <c r="H49" s="6">
        <v>41.3</v>
      </c>
      <c r="I49" s="6">
        <v>62.1</v>
      </c>
      <c r="J49" s="6">
        <v>167</v>
      </c>
      <c r="K49" s="6">
        <v>120</v>
      </c>
      <c r="L49" s="6">
        <v>25.9</v>
      </c>
      <c r="M49" s="6">
        <v>14.1</v>
      </c>
      <c r="N49" s="6">
        <v>41.2</v>
      </c>
      <c r="O49" s="6">
        <v>31.9</v>
      </c>
      <c r="P49" s="6">
        <v>22.3</v>
      </c>
      <c r="Q49" s="6">
        <v>4.3899999999999997</v>
      </c>
      <c r="R49" s="6">
        <v>28.6</v>
      </c>
      <c r="S49" s="6">
        <v>78.3</v>
      </c>
      <c r="T49" s="6">
        <v>4.3499999999999996</v>
      </c>
      <c r="U49" s="6">
        <v>17.7</v>
      </c>
      <c r="V49" s="6">
        <v>26.8</v>
      </c>
      <c r="W49" s="6" t="s">
        <v>191</v>
      </c>
      <c r="X49" s="6">
        <v>31.2</v>
      </c>
      <c r="Y49" s="6">
        <v>100</v>
      </c>
      <c r="Z49" s="6">
        <v>0.95199999999999996</v>
      </c>
      <c r="AA49" s="6">
        <v>13.8</v>
      </c>
      <c r="AB49" s="6">
        <v>14.1</v>
      </c>
      <c r="AC49" s="6">
        <v>4.71</v>
      </c>
      <c r="AD49" s="6">
        <v>3.29</v>
      </c>
      <c r="AE49" s="6">
        <v>9.4600000000000009</v>
      </c>
      <c r="AF49" s="6">
        <v>2.85</v>
      </c>
      <c r="AG49" s="6">
        <v>12.3</v>
      </c>
      <c r="AH49" s="6">
        <v>2.5</v>
      </c>
      <c r="AI49" s="6">
        <v>1.64</v>
      </c>
      <c r="AJ49" s="6">
        <v>1.51</v>
      </c>
      <c r="AK49" s="6">
        <v>13.6</v>
      </c>
      <c r="AL49" s="6">
        <v>1.35</v>
      </c>
      <c r="AM49" s="6">
        <v>7.57</v>
      </c>
      <c r="AN49" s="6">
        <v>41.8</v>
      </c>
      <c r="AO49" s="6">
        <v>4.84</v>
      </c>
      <c r="AP49" s="6">
        <v>70.2</v>
      </c>
      <c r="AQ49" s="6">
        <v>49</v>
      </c>
      <c r="AR49" s="6">
        <v>12.7</v>
      </c>
      <c r="AS49" s="6">
        <v>3.95</v>
      </c>
      <c r="AT49" s="6">
        <v>41.5</v>
      </c>
      <c r="AU49" s="6">
        <v>20</v>
      </c>
      <c r="AV49" s="6">
        <v>4.42</v>
      </c>
      <c r="AW49" s="6">
        <v>38.700000000000003</v>
      </c>
      <c r="AX49" s="6">
        <v>25.7</v>
      </c>
      <c r="AY49" s="6">
        <v>15.9</v>
      </c>
      <c r="AZ49" s="6">
        <v>20.3</v>
      </c>
      <c r="BA49" s="6">
        <v>11.2</v>
      </c>
      <c r="BB49" s="6">
        <v>18.899999999999999</v>
      </c>
      <c r="BC49" s="6">
        <v>88.5</v>
      </c>
      <c r="BD49" s="6">
        <v>14.4</v>
      </c>
      <c r="BE49" s="6">
        <v>20.6</v>
      </c>
      <c r="BF49" s="6">
        <v>21</v>
      </c>
      <c r="BG49" s="6">
        <v>115</v>
      </c>
      <c r="BH49" s="6">
        <v>4.32</v>
      </c>
      <c r="BI49" s="6">
        <v>12.7</v>
      </c>
      <c r="BJ49" s="6">
        <v>2.5099999999999998</v>
      </c>
      <c r="BK49" s="6">
        <v>2.2000000000000002</v>
      </c>
      <c r="BL49" s="6">
        <v>138</v>
      </c>
      <c r="BM49" s="6">
        <v>31</v>
      </c>
      <c r="BN49" s="6">
        <v>102</v>
      </c>
      <c r="BO49" s="6">
        <v>109</v>
      </c>
      <c r="BP49" s="6">
        <v>7.95</v>
      </c>
      <c r="BQ49" s="6">
        <v>9.91</v>
      </c>
      <c r="BR49" s="6">
        <v>24</v>
      </c>
      <c r="BS49" s="6">
        <v>150</v>
      </c>
      <c r="BT49" s="6">
        <v>22</v>
      </c>
      <c r="BU49" s="6">
        <v>21</v>
      </c>
      <c r="BV49" s="6">
        <v>19.3</v>
      </c>
      <c r="BW49" s="6">
        <v>161</v>
      </c>
      <c r="BX49" s="6">
        <v>123</v>
      </c>
      <c r="BY49" s="6">
        <v>18.100000000000001</v>
      </c>
      <c r="BZ49" s="6">
        <v>74</v>
      </c>
      <c r="CA49" s="6">
        <v>17.2</v>
      </c>
      <c r="CB49" s="6">
        <v>19.899999999999999</v>
      </c>
      <c r="CC49" s="6">
        <v>1350</v>
      </c>
      <c r="CD49" s="6">
        <v>23.9</v>
      </c>
      <c r="CE49" s="6">
        <v>22</v>
      </c>
      <c r="CF49" s="6">
        <v>4.74</v>
      </c>
      <c r="CG49" s="6">
        <v>34.700000000000003</v>
      </c>
      <c r="CH49" s="6">
        <v>42.2</v>
      </c>
      <c r="CI49" s="6">
        <v>13.1</v>
      </c>
      <c r="CJ49" s="6">
        <v>45.5</v>
      </c>
      <c r="CK49" s="6">
        <v>51.6</v>
      </c>
      <c r="CL49" s="6">
        <v>22.3</v>
      </c>
      <c r="CM49" s="6">
        <v>99.3</v>
      </c>
      <c r="CN49" s="6">
        <v>18.100000000000001</v>
      </c>
      <c r="CO49" s="6">
        <v>16</v>
      </c>
      <c r="CP49" s="6">
        <v>12.8</v>
      </c>
      <c r="CQ49" s="6">
        <v>10.7</v>
      </c>
      <c r="CR49" s="6">
        <v>46.6</v>
      </c>
      <c r="CS49" s="6">
        <v>9.66</v>
      </c>
      <c r="CT49" s="6">
        <v>20.3</v>
      </c>
      <c r="CU49" s="6">
        <v>15.9</v>
      </c>
      <c r="CV49" s="6">
        <v>11.6</v>
      </c>
      <c r="CW49" s="6">
        <v>21.2</v>
      </c>
      <c r="CX49" s="6">
        <v>5.19</v>
      </c>
      <c r="CY49" s="6">
        <v>6.24</v>
      </c>
      <c r="CZ49" s="6">
        <v>33.299999999999997</v>
      </c>
      <c r="DA49" s="6">
        <v>196</v>
      </c>
      <c r="DB49" s="6">
        <v>63.7</v>
      </c>
      <c r="DC49" s="6">
        <v>9.06</v>
      </c>
      <c r="DD49" s="6">
        <v>45.8</v>
      </c>
      <c r="DE49" s="6">
        <v>15.4</v>
      </c>
      <c r="DF49" s="6">
        <v>35.299999999999997</v>
      </c>
      <c r="DG49" s="6">
        <v>8.07</v>
      </c>
      <c r="DH49" s="6">
        <v>36.299999999999997</v>
      </c>
      <c r="DI49" s="6">
        <v>17.600000000000001</v>
      </c>
      <c r="DJ49" s="6" t="s">
        <v>191</v>
      </c>
      <c r="DK49" s="6">
        <v>8.68</v>
      </c>
      <c r="DL49" s="6">
        <v>15.2</v>
      </c>
      <c r="DM49" s="6">
        <v>1.2</v>
      </c>
      <c r="DN49" s="6">
        <v>70.5</v>
      </c>
      <c r="DO49" s="6">
        <v>53.4</v>
      </c>
      <c r="DP49" s="6">
        <v>62.5</v>
      </c>
      <c r="DQ49" s="6" t="s">
        <v>191</v>
      </c>
      <c r="DR49" s="6">
        <v>6.75</v>
      </c>
      <c r="DS49" s="6">
        <v>20.399999999999999</v>
      </c>
      <c r="DT49" s="6">
        <v>30.7</v>
      </c>
      <c r="DU49" s="6">
        <v>25.1</v>
      </c>
      <c r="DV49" s="6">
        <v>21.7</v>
      </c>
      <c r="DW49" s="6">
        <v>103</v>
      </c>
      <c r="DX49" s="6">
        <v>49.6</v>
      </c>
      <c r="DY49" s="6">
        <v>24</v>
      </c>
      <c r="DZ49" s="6">
        <v>23</v>
      </c>
      <c r="EA49" s="6">
        <v>10.3</v>
      </c>
      <c r="EB49" s="6">
        <v>532</v>
      </c>
      <c r="EC49" s="6">
        <v>10.8</v>
      </c>
      <c r="ED49" s="6">
        <v>0.996</v>
      </c>
      <c r="EE49" s="6">
        <v>10.3</v>
      </c>
      <c r="EF49" s="6">
        <v>11.6</v>
      </c>
      <c r="EG49" s="6">
        <v>63.7</v>
      </c>
      <c r="EH49" s="6">
        <v>534</v>
      </c>
      <c r="EI49" s="6">
        <v>265</v>
      </c>
      <c r="EJ49" s="6">
        <v>169</v>
      </c>
      <c r="EK49" s="6">
        <v>67.400000000000006</v>
      </c>
      <c r="EL49" s="6">
        <v>0.6</v>
      </c>
      <c r="EM49" s="6">
        <v>30.4</v>
      </c>
      <c r="EN49" s="6">
        <v>27.3</v>
      </c>
      <c r="EO49" s="6">
        <v>135</v>
      </c>
      <c r="EP49" s="6">
        <v>23.4</v>
      </c>
      <c r="EQ49" s="6">
        <v>164</v>
      </c>
      <c r="ER49" s="6">
        <v>37.6</v>
      </c>
      <c r="ES49" s="6">
        <v>31.6</v>
      </c>
      <c r="ET49" s="6">
        <v>7.32</v>
      </c>
      <c r="EU49" s="6">
        <v>39.4</v>
      </c>
      <c r="EV49" s="6">
        <v>5.8</v>
      </c>
      <c r="EW49" s="6">
        <v>51.9</v>
      </c>
      <c r="EX49" s="6">
        <v>354</v>
      </c>
      <c r="EY49" s="6">
        <v>925</v>
      </c>
      <c r="EZ49" s="6">
        <v>20.100000000000001</v>
      </c>
      <c r="FA49" s="6">
        <v>8.0399999999999991</v>
      </c>
      <c r="FB49" s="6">
        <v>5.44</v>
      </c>
      <c r="FC49" s="6">
        <v>10.5</v>
      </c>
      <c r="FD49" s="6">
        <v>9.11</v>
      </c>
      <c r="FE49" s="6">
        <v>44.3</v>
      </c>
      <c r="FF49" s="6">
        <v>200</v>
      </c>
      <c r="FG49" s="6">
        <v>27.3</v>
      </c>
      <c r="FH49" s="6">
        <v>48.5</v>
      </c>
      <c r="FI49" s="6">
        <v>606</v>
      </c>
      <c r="FJ49" s="6">
        <v>21.8</v>
      </c>
      <c r="FK49" s="6">
        <v>10.6</v>
      </c>
      <c r="FL49" s="6">
        <v>314</v>
      </c>
      <c r="FM49" s="6">
        <v>82.6</v>
      </c>
      <c r="FN49" s="6">
        <v>20.8</v>
      </c>
      <c r="FO49" s="6">
        <v>22.4</v>
      </c>
      <c r="FP49" s="6">
        <v>11.6</v>
      </c>
      <c r="FQ49" s="6">
        <v>16</v>
      </c>
      <c r="FR49" s="6">
        <v>4.67</v>
      </c>
      <c r="FS49" s="6">
        <v>13.8</v>
      </c>
      <c r="FT49" s="6">
        <v>180</v>
      </c>
      <c r="FU49" s="6">
        <v>171</v>
      </c>
      <c r="FV49" s="6">
        <v>776</v>
      </c>
      <c r="FW49" s="6">
        <v>17.2</v>
      </c>
      <c r="FX49" s="6">
        <v>95</v>
      </c>
      <c r="FY49" s="6">
        <v>2.08</v>
      </c>
      <c r="FZ49" s="6">
        <v>12.6</v>
      </c>
      <c r="GA49" s="6">
        <v>3.52</v>
      </c>
      <c r="GB49" s="6">
        <v>45.1</v>
      </c>
      <c r="GC49" s="6">
        <v>239</v>
      </c>
      <c r="GD49" s="6">
        <v>78.3</v>
      </c>
      <c r="GE49" s="6">
        <v>0.92400000000000004</v>
      </c>
      <c r="GF49" s="6">
        <v>11.4</v>
      </c>
      <c r="GG49" s="6">
        <v>195</v>
      </c>
      <c r="GH49" s="6">
        <v>71.7</v>
      </c>
      <c r="GI49" s="6">
        <v>52.8</v>
      </c>
    </row>
    <row r="50" spans="1:191" x14ac:dyDescent="0.3">
      <c r="A50" s="6">
        <v>2009</v>
      </c>
      <c r="B50" s="6">
        <v>5.76</v>
      </c>
      <c r="C50" s="6">
        <v>16.7</v>
      </c>
      <c r="D50" s="6">
        <v>10.1</v>
      </c>
      <c r="E50" s="6">
        <v>21.2</v>
      </c>
      <c r="F50" s="6">
        <v>128</v>
      </c>
      <c r="G50" s="6">
        <v>81.599999999999994</v>
      </c>
      <c r="H50" s="6">
        <v>21.2</v>
      </c>
      <c r="I50" s="6">
        <v>47.1</v>
      </c>
      <c r="J50" s="6">
        <v>118</v>
      </c>
      <c r="K50" s="6">
        <v>119</v>
      </c>
      <c r="L50" s="6">
        <v>24.7</v>
      </c>
      <c r="M50" s="6">
        <v>9.73</v>
      </c>
      <c r="N50" s="6">
        <v>29.4</v>
      </c>
      <c r="O50" s="6">
        <v>16.8</v>
      </c>
      <c r="P50" s="6">
        <v>24.2</v>
      </c>
      <c r="Q50" s="6">
        <v>2.72</v>
      </c>
      <c r="R50" s="6">
        <v>9.5399999999999991</v>
      </c>
      <c r="S50" s="6">
        <v>53.4</v>
      </c>
      <c r="T50" s="6">
        <v>1.83</v>
      </c>
      <c r="U50" s="6">
        <v>13.9</v>
      </c>
      <c r="V50" s="6">
        <v>30.4</v>
      </c>
      <c r="W50" s="6" t="s">
        <v>191</v>
      </c>
      <c r="X50" s="6" t="s">
        <v>191</v>
      </c>
      <c r="Y50" s="6">
        <v>97.5</v>
      </c>
      <c r="Z50" s="6">
        <v>0.96</v>
      </c>
      <c r="AA50" s="6">
        <v>10.6</v>
      </c>
      <c r="AB50" s="6">
        <v>11.1</v>
      </c>
      <c r="AC50" s="6">
        <v>2.94</v>
      </c>
      <c r="AD50" s="6">
        <v>3.21</v>
      </c>
      <c r="AE50" s="6">
        <v>8.7899999999999991</v>
      </c>
      <c r="AF50" s="6">
        <v>3.61</v>
      </c>
      <c r="AG50" s="6">
        <v>16.600000000000001</v>
      </c>
      <c r="AH50" s="6">
        <v>4</v>
      </c>
      <c r="AI50" s="6">
        <v>2.5</v>
      </c>
      <c r="AJ50" s="6">
        <v>1.78</v>
      </c>
      <c r="AK50" s="6">
        <v>15.3</v>
      </c>
      <c r="AL50" s="6">
        <v>1.54</v>
      </c>
      <c r="AM50" s="6">
        <v>9.11</v>
      </c>
      <c r="AN50" s="6">
        <v>31.5</v>
      </c>
      <c r="AO50" s="6">
        <v>4.55</v>
      </c>
      <c r="AP50" s="6">
        <v>40.299999999999997</v>
      </c>
      <c r="AQ50" s="6">
        <v>45.2</v>
      </c>
      <c r="AR50" s="6">
        <v>9.6300000000000008</v>
      </c>
      <c r="AS50" s="6">
        <v>4.22</v>
      </c>
      <c r="AT50" s="6">
        <v>24.1</v>
      </c>
      <c r="AU50" s="6">
        <v>12.9</v>
      </c>
      <c r="AV50" s="6">
        <v>3.66</v>
      </c>
      <c r="AW50" s="6">
        <v>95.6</v>
      </c>
      <c r="AX50" s="6">
        <v>107</v>
      </c>
      <c r="AY50" s="6">
        <v>98.9</v>
      </c>
      <c r="AZ50" s="6">
        <v>120</v>
      </c>
      <c r="BA50" s="6">
        <v>10.4</v>
      </c>
      <c r="BB50" s="6">
        <v>12.8</v>
      </c>
      <c r="BC50" s="6">
        <v>75.400000000000006</v>
      </c>
      <c r="BD50" s="6">
        <v>9.58</v>
      </c>
      <c r="BE50" s="6">
        <v>38.6</v>
      </c>
      <c r="BF50" s="6">
        <v>17.899999999999999</v>
      </c>
      <c r="BG50" s="6">
        <v>92.7</v>
      </c>
      <c r="BH50" s="6" t="s">
        <v>191</v>
      </c>
      <c r="BI50" s="6" t="s">
        <v>191</v>
      </c>
      <c r="BJ50" s="6">
        <v>2.7</v>
      </c>
      <c r="BK50" s="6">
        <v>1.61</v>
      </c>
      <c r="BL50" s="6">
        <v>53.2</v>
      </c>
      <c r="BM50" s="6">
        <v>22.4</v>
      </c>
      <c r="BN50" s="6">
        <v>65.400000000000006</v>
      </c>
      <c r="BO50" s="6">
        <v>43.9</v>
      </c>
      <c r="BP50" s="6">
        <v>2.92</v>
      </c>
      <c r="BQ50" s="6">
        <v>9.26</v>
      </c>
      <c r="BR50" s="6">
        <v>11.2</v>
      </c>
      <c r="BS50" s="6">
        <v>84.3</v>
      </c>
      <c r="BT50" s="6">
        <v>22.2</v>
      </c>
      <c r="BU50" s="6">
        <v>14.5</v>
      </c>
      <c r="BV50" s="6">
        <v>13.4</v>
      </c>
      <c r="BW50" s="6">
        <v>74.900000000000006</v>
      </c>
      <c r="BX50" s="6">
        <v>57.7</v>
      </c>
      <c r="BY50" s="6">
        <v>7.65</v>
      </c>
      <c r="BZ50" s="6">
        <v>28.7</v>
      </c>
      <c r="CA50" s="6">
        <v>8.6</v>
      </c>
      <c r="CB50" s="6">
        <v>23</v>
      </c>
      <c r="CC50" s="6">
        <v>1090</v>
      </c>
      <c r="CD50" s="6">
        <v>15</v>
      </c>
      <c r="CE50" s="6">
        <v>15.5</v>
      </c>
      <c r="CF50" s="6">
        <v>1.91</v>
      </c>
      <c r="CG50" s="6">
        <v>25.9</v>
      </c>
      <c r="CH50" s="6">
        <v>38.299999999999997</v>
      </c>
      <c r="CI50" s="6">
        <v>13.4</v>
      </c>
      <c r="CJ50" s="6">
        <v>50.5</v>
      </c>
      <c r="CK50" s="6" t="s">
        <v>191</v>
      </c>
      <c r="CL50" s="6">
        <v>24.7</v>
      </c>
      <c r="CM50" s="6">
        <v>77.7</v>
      </c>
      <c r="CN50" s="6">
        <v>19.8</v>
      </c>
      <c r="CO50" s="6">
        <v>10</v>
      </c>
      <c r="CP50" s="6">
        <v>11.4</v>
      </c>
      <c r="CQ50" s="6">
        <v>8.4499999999999993</v>
      </c>
      <c r="CR50" s="6">
        <v>64</v>
      </c>
      <c r="CS50" s="6">
        <v>20</v>
      </c>
      <c r="CT50" s="6">
        <v>25.1</v>
      </c>
      <c r="CU50" s="6">
        <v>5.62</v>
      </c>
      <c r="CV50" s="6">
        <v>19.899999999999999</v>
      </c>
      <c r="CW50" s="6">
        <v>27.2</v>
      </c>
      <c r="CX50" s="6">
        <v>4.93</v>
      </c>
      <c r="CY50" s="6">
        <v>21.4</v>
      </c>
      <c r="CZ50" s="6">
        <v>73.8</v>
      </c>
      <c r="DA50" s="6">
        <v>371</v>
      </c>
      <c r="DB50" s="6">
        <v>54.1</v>
      </c>
      <c r="DC50" s="6">
        <v>11.7</v>
      </c>
      <c r="DD50" s="6">
        <v>9.2100000000000009</v>
      </c>
      <c r="DE50" s="6">
        <v>16.8</v>
      </c>
      <c r="DF50" s="6">
        <v>45.4</v>
      </c>
      <c r="DG50" s="6">
        <v>13.8</v>
      </c>
      <c r="DH50" s="6">
        <v>39</v>
      </c>
      <c r="DI50" s="6">
        <v>27.9</v>
      </c>
      <c r="DJ50" s="6" t="s">
        <v>191</v>
      </c>
      <c r="DK50" s="6">
        <v>9.16</v>
      </c>
      <c r="DL50" s="6">
        <v>26.1</v>
      </c>
      <c r="DM50" s="6" t="s">
        <v>191</v>
      </c>
      <c r="DN50" s="6">
        <v>67.400000000000006</v>
      </c>
      <c r="DO50" s="6">
        <v>39.799999999999997</v>
      </c>
      <c r="DP50" s="6">
        <v>50.4</v>
      </c>
      <c r="DQ50" s="6" t="s">
        <v>191</v>
      </c>
      <c r="DR50" s="6">
        <v>4.83</v>
      </c>
      <c r="DS50" s="6">
        <v>14.2</v>
      </c>
      <c r="DT50" s="6">
        <v>27.9</v>
      </c>
      <c r="DU50" s="6">
        <v>29.1</v>
      </c>
      <c r="DV50" s="6">
        <v>25.9</v>
      </c>
      <c r="DW50" s="6">
        <v>85.4</v>
      </c>
      <c r="DX50" s="6">
        <v>61.6</v>
      </c>
      <c r="DY50" s="6">
        <v>20.3</v>
      </c>
      <c r="DZ50" s="6">
        <v>23.2</v>
      </c>
      <c r="EA50" s="6">
        <v>14.5</v>
      </c>
      <c r="EB50" s="6">
        <v>535</v>
      </c>
      <c r="EC50" s="6">
        <v>19.7</v>
      </c>
      <c r="ED50" s="6">
        <v>5.39</v>
      </c>
      <c r="EE50" s="6">
        <v>26.5</v>
      </c>
      <c r="EF50" s="6">
        <v>20.3</v>
      </c>
      <c r="EG50" s="6">
        <v>29.6</v>
      </c>
      <c r="EH50" s="6">
        <v>529</v>
      </c>
      <c r="EI50" s="6">
        <v>238</v>
      </c>
      <c r="EJ50" s="6">
        <v>200</v>
      </c>
      <c r="EK50" s="6" t="s">
        <v>191</v>
      </c>
      <c r="EL50" s="6">
        <v>1.61</v>
      </c>
      <c r="EM50" s="6">
        <v>98.2</v>
      </c>
      <c r="EN50" s="6">
        <v>29.1</v>
      </c>
      <c r="EO50" s="6">
        <v>69.599999999999994</v>
      </c>
      <c r="EP50" s="6">
        <v>12.2</v>
      </c>
      <c r="EQ50" s="6">
        <v>161</v>
      </c>
      <c r="ER50" s="6">
        <v>31</v>
      </c>
      <c r="ES50" s="6">
        <v>27</v>
      </c>
      <c r="ET50" s="6">
        <v>9.81</v>
      </c>
      <c r="EU50" s="6">
        <v>35.5</v>
      </c>
      <c r="EV50" s="6">
        <v>3.3</v>
      </c>
      <c r="EW50" s="6">
        <v>34.200000000000003</v>
      </c>
      <c r="EX50" s="6">
        <v>247</v>
      </c>
      <c r="EY50" s="6">
        <v>580</v>
      </c>
      <c r="EZ50" s="6">
        <v>76.8</v>
      </c>
      <c r="FA50" s="6">
        <v>13.1</v>
      </c>
      <c r="FB50" s="6">
        <v>8.3699999999999992</v>
      </c>
      <c r="FC50" s="6">
        <v>13.7</v>
      </c>
      <c r="FD50" s="6">
        <v>139</v>
      </c>
      <c r="FE50" s="6">
        <v>244</v>
      </c>
      <c r="FF50" s="6">
        <v>76.5</v>
      </c>
      <c r="FG50" s="6">
        <v>11.1</v>
      </c>
      <c r="FH50" s="6">
        <v>30.2</v>
      </c>
      <c r="FI50" s="6">
        <v>96.6</v>
      </c>
      <c r="FJ50" s="6" t="s">
        <v>191</v>
      </c>
      <c r="FK50" s="6">
        <v>5.75</v>
      </c>
      <c r="FL50" s="6">
        <v>165</v>
      </c>
      <c r="FM50" s="6">
        <v>47.2</v>
      </c>
      <c r="FN50" s="6">
        <v>54.5</v>
      </c>
      <c r="FO50" s="6">
        <v>17.7</v>
      </c>
      <c r="FP50" s="6">
        <v>5.45</v>
      </c>
      <c r="FQ50" s="6">
        <v>19.399999999999999</v>
      </c>
      <c r="FR50" s="6">
        <v>7.89</v>
      </c>
      <c r="FS50" s="6">
        <v>22.1</v>
      </c>
      <c r="FT50" s="6">
        <v>258</v>
      </c>
      <c r="FU50" s="6">
        <v>88.5</v>
      </c>
      <c r="FV50" s="6">
        <v>55.9</v>
      </c>
      <c r="FW50" s="6">
        <v>11.9</v>
      </c>
      <c r="FX50" s="6">
        <v>36</v>
      </c>
      <c r="FY50" s="6">
        <v>24.1</v>
      </c>
      <c r="FZ50" s="6">
        <v>5.68</v>
      </c>
      <c r="GA50" s="6">
        <v>8.68</v>
      </c>
      <c r="GB50" s="6">
        <v>88.5</v>
      </c>
      <c r="GC50" s="6">
        <v>267</v>
      </c>
      <c r="GD50" s="6">
        <v>78.3</v>
      </c>
      <c r="GE50" s="6">
        <v>11.6</v>
      </c>
      <c r="GF50" s="6">
        <v>115</v>
      </c>
      <c r="GG50" s="6">
        <v>115</v>
      </c>
      <c r="GH50" s="6">
        <v>56.7</v>
      </c>
      <c r="GI50" s="6">
        <v>98.6</v>
      </c>
    </row>
    <row r="51" spans="1:191" x14ac:dyDescent="0.3">
      <c r="A51" s="6">
        <v>2010</v>
      </c>
      <c r="B51" s="6">
        <v>7.77</v>
      </c>
      <c r="C51" s="6">
        <v>49.7</v>
      </c>
      <c r="D51" s="6">
        <v>26.5</v>
      </c>
      <c r="E51" s="6">
        <v>44.9</v>
      </c>
      <c r="F51" s="6">
        <v>193</v>
      </c>
      <c r="G51" s="6">
        <v>137</v>
      </c>
      <c r="H51" s="6">
        <v>22.9</v>
      </c>
      <c r="I51" s="6">
        <v>61.5</v>
      </c>
      <c r="J51" s="6">
        <v>147</v>
      </c>
      <c r="K51" s="6">
        <v>132</v>
      </c>
      <c r="L51" s="6">
        <v>19.899999999999999</v>
      </c>
      <c r="M51" s="6">
        <v>20.399999999999999</v>
      </c>
      <c r="N51" s="6">
        <v>33.9</v>
      </c>
      <c r="O51" s="6">
        <v>19.8</v>
      </c>
      <c r="P51" s="6">
        <v>13</v>
      </c>
      <c r="Q51" s="6">
        <v>1.95</v>
      </c>
      <c r="R51" s="6" t="s">
        <v>191</v>
      </c>
      <c r="S51" s="6">
        <v>37.700000000000003</v>
      </c>
      <c r="T51" s="6">
        <v>2.5</v>
      </c>
      <c r="U51" s="6">
        <v>18</v>
      </c>
      <c r="V51" s="6">
        <v>16.600000000000001</v>
      </c>
      <c r="W51" s="6" t="s">
        <v>191</v>
      </c>
      <c r="X51" s="6" t="s">
        <v>191</v>
      </c>
      <c r="Y51" s="6">
        <v>81.900000000000006</v>
      </c>
      <c r="Z51" s="6" t="s">
        <v>191</v>
      </c>
      <c r="AA51" s="6">
        <v>14.2</v>
      </c>
      <c r="AB51" s="6">
        <v>11.5</v>
      </c>
      <c r="AC51" s="6">
        <v>4.26</v>
      </c>
      <c r="AD51" s="6">
        <v>7.11</v>
      </c>
      <c r="AE51" s="6">
        <v>13.5</v>
      </c>
      <c r="AF51" s="6">
        <v>4.97</v>
      </c>
      <c r="AG51" s="6">
        <v>20.8</v>
      </c>
      <c r="AH51" s="6">
        <v>5.45</v>
      </c>
      <c r="AI51" s="6">
        <v>2.4900000000000002</v>
      </c>
      <c r="AJ51" s="6">
        <v>1.28</v>
      </c>
      <c r="AK51" s="6">
        <v>15.9</v>
      </c>
      <c r="AL51" s="6">
        <v>2.17</v>
      </c>
      <c r="AM51" s="6">
        <v>8.69</v>
      </c>
      <c r="AN51" s="6">
        <v>44.2</v>
      </c>
      <c r="AO51" s="6">
        <v>6.36</v>
      </c>
      <c r="AP51" s="6">
        <v>60.8</v>
      </c>
      <c r="AQ51" s="6">
        <v>41.3</v>
      </c>
      <c r="AR51" s="6">
        <v>11.3</v>
      </c>
      <c r="AS51" s="6">
        <v>5.22</v>
      </c>
      <c r="AT51" s="6">
        <v>35.299999999999997</v>
      </c>
      <c r="AU51" s="6">
        <v>11.7</v>
      </c>
      <c r="AV51" s="6">
        <v>3.47</v>
      </c>
      <c r="AW51" s="6">
        <v>1.4999999999999999E-2</v>
      </c>
      <c r="AX51" s="6">
        <v>12.3</v>
      </c>
      <c r="AY51" s="6">
        <v>9.77</v>
      </c>
      <c r="AZ51" s="6">
        <v>6.0000000000000001E-3</v>
      </c>
      <c r="BA51" s="6">
        <v>8.1</v>
      </c>
      <c r="BB51" s="6">
        <v>15.5</v>
      </c>
      <c r="BC51" s="6">
        <v>48.5</v>
      </c>
      <c r="BD51" s="6">
        <v>17.100000000000001</v>
      </c>
      <c r="BE51" s="6">
        <v>9.86</v>
      </c>
      <c r="BF51" s="6">
        <v>15.5</v>
      </c>
      <c r="BG51" s="6">
        <v>46</v>
      </c>
      <c r="BH51" s="6" t="s">
        <v>191</v>
      </c>
      <c r="BI51" s="6" t="s">
        <v>191</v>
      </c>
      <c r="BJ51" s="6">
        <v>3.1</v>
      </c>
      <c r="BK51" s="6">
        <v>1.68</v>
      </c>
      <c r="BL51" s="6">
        <v>2.9000000000000001E-2</v>
      </c>
      <c r="BM51" s="6">
        <v>20.3</v>
      </c>
      <c r="BN51" s="6">
        <v>31.4</v>
      </c>
      <c r="BO51" s="6">
        <v>32</v>
      </c>
      <c r="BP51" s="6">
        <v>4.29</v>
      </c>
      <c r="BQ51" s="6">
        <v>11.7</v>
      </c>
      <c r="BR51" s="6">
        <v>9.23</v>
      </c>
      <c r="BS51" s="6">
        <v>66</v>
      </c>
      <c r="BT51" s="6">
        <v>20.399999999999999</v>
      </c>
      <c r="BU51" s="6">
        <v>24</v>
      </c>
      <c r="BV51" s="6">
        <v>19.600000000000001</v>
      </c>
      <c r="BW51" s="6">
        <v>117</v>
      </c>
      <c r="BX51" s="6">
        <v>52.8</v>
      </c>
      <c r="BY51" s="6">
        <v>8.59</v>
      </c>
      <c r="BZ51" s="6">
        <v>31</v>
      </c>
      <c r="CA51" s="6">
        <v>10</v>
      </c>
      <c r="CB51" s="6">
        <v>16.899999999999999</v>
      </c>
      <c r="CC51" s="6">
        <v>724</v>
      </c>
      <c r="CD51" s="6">
        <v>19.600000000000001</v>
      </c>
      <c r="CE51" s="6">
        <v>12.7</v>
      </c>
      <c r="CF51" s="6">
        <v>1.67</v>
      </c>
      <c r="CG51" s="6">
        <v>26.1</v>
      </c>
      <c r="CH51" s="6">
        <v>25.1</v>
      </c>
      <c r="CI51" s="6">
        <v>23.1</v>
      </c>
      <c r="CJ51" s="6">
        <v>84.3</v>
      </c>
      <c r="CK51" s="6" t="s">
        <v>191</v>
      </c>
      <c r="CL51" s="6">
        <v>26.8</v>
      </c>
      <c r="CM51" s="6">
        <v>76.8</v>
      </c>
      <c r="CN51" s="6">
        <v>20.8</v>
      </c>
      <c r="CO51" s="6">
        <v>11.1</v>
      </c>
      <c r="CP51" s="6">
        <v>7.51</v>
      </c>
      <c r="CQ51" s="6">
        <v>9.26</v>
      </c>
      <c r="CR51" s="6">
        <v>27.5</v>
      </c>
      <c r="CS51" s="6">
        <v>18.899999999999999</v>
      </c>
      <c r="CT51" s="6">
        <v>22.2</v>
      </c>
      <c r="CU51" s="6" t="s">
        <v>191</v>
      </c>
      <c r="CV51" s="6">
        <v>14</v>
      </c>
      <c r="CW51" s="6">
        <v>34.700000000000003</v>
      </c>
      <c r="CX51" s="6" t="s">
        <v>191</v>
      </c>
      <c r="CY51" s="6">
        <v>5.68</v>
      </c>
      <c r="CZ51" s="6">
        <v>26.1</v>
      </c>
      <c r="DA51" s="6">
        <v>3.5000000000000003E-2</v>
      </c>
      <c r="DB51" s="6">
        <v>1.7000000000000001E-2</v>
      </c>
      <c r="DC51" s="6">
        <v>4.6900000000000004</v>
      </c>
      <c r="DD51" s="6">
        <v>6.0000000000000001E-3</v>
      </c>
      <c r="DE51" s="6">
        <v>7.8</v>
      </c>
      <c r="DF51" s="6">
        <v>15.4</v>
      </c>
      <c r="DG51" s="6">
        <v>5.91</v>
      </c>
      <c r="DH51" s="6">
        <v>14</v>
      </c>
      <c r="DI51" s="6">
        <v>3.84</v>
      </c>
      <c r="DJ51" s="6" t="s">
        <v>191</v>
      </c>
      <c r="DK51" s="6" t="s">
        <v>191</v>
      </c>
      <c r="DL51" s="6">
        <v>8.1999999999999993</v>
      </c>
      <c r="DM51" s="6" t="s">
        <v>191</v>
      </c>
      <c r="DN51" s="6">
        <v>7.0000000000000001E-3</v>
      </c>
      <c r="DO51" s="6" t="s">
        <v>191</v>
      </c>
      <c r="DP51" s="6" t="s">
        <v>191</v>
      </c>
      <c r="DQ51" s="6" t="s">
        <v>191</v>
      </c>
      <c r="DR51" s="6">
        <v>4.32</v>
      </c>
      <c r="DS51" s="6">
        <v>8.9999999999999993E-3</v>
      </c>
      <c r="DT51" s="6">
        <v>1.9E-2</v>
      </c>
      <c r="DU51" s="6">
        <v>15.6</v>
      </c>
      <c r="DV51" s="6">
        <v>18.5</v>
      </c>
      <c r="DW51" s="6">
        <v>4.8000000000000001E-2</v>
      </c>
      <c r="DX51" s="6">
        <v>46.7</v>
      </c>
      <c r="DY51" s="6">
        <v>1.0999999999999999E-2</v>
      </c>
      <c r="DZ51" s="6">
        <v>11.2</v>
      </c>
      <c r="EA51" s="6">
        <v>9.1999999999999993</v>
      </c>
      <c r="EB51" s="6">
        <v>441</v>
      </c>
      <c r="EC51" s="6">
        <v>1.86</v>
      </c>
      <c r="ED51" s="6">
        <v>1.29</v>
      </c>
      <c r="EE51" s="6">
        <v>17.600000000000001</v>
      </c>
      <c r="EF51" s="6">
        <v>10.9</v>
      </c>
      <c r="EG51" s="6">
        <v>33.4</v>
      </c>
      <c r="EH51" s="6">
        <v>466</v>
      </c>
      <c r="EI51" s="6">
        <v>423</v>
      </c>
      <c r="EJ51" s="6">
        <v>219</v>
      </c>
      <c r="EK51" s="6" t="s">
        <v>191</v>
      </c>
      <c r="EL51" s="6">
        <v>0.72399999999999998</v>
      </c>
      <c r="EM51" s="6">
        <v>37.700000000000003</v>
      </c>
      <c r="EN51" s="6">
        <v>28.1</v>
      </c>
      <c r="EO51" s="6">
        <v>114</v>
      </c>
      <c r="EP51" s="6">
        <v>23.7</v>
      </c>
      <c r="EQ51" s="6">
        <v>180</v>
      </c>
      <c r="ER51" s="6">
        <v>34.799999999999997</v>
      </c>
      <c r="ES51" s="6">
        <v>36.700000000000003</v>
      </c>
      <c r="ET51" s="6">
        <v>11.8</v>
      </c>
      <c r="EU51" s="6">
        <v>33.6</v>
      </c>
      <c r="EV51" s="6">
        <v>4.5599999999999996</v>
      </c>
      <c r="EW51" s="6">
        <v>32.6</v>
      </c>
      <c r="EX51" s="6">
        <v>218</v>
      </c>
      <c r="EY51" s="6">
        <v>667</v>
      </c>
      <c r="EZ51" s="6">
        <v>11</v>
      </c>
      <c r="FA51" s="6">
        <v>2.99</v>
      </c>
      <c r="FB51" s="6">
        <v>1.8</v>
      </c>
      <c r="FC51" s="6">
        <v>6.51</v>
      </c>
      <c r="FD51" s="6">
        <v>8.89</v>
      </c>
      <c r="FE51" s="6">
        <v>26.2</v>
      </c>
      <c r="FF51" s="6">
        <v>0.16800000000000001</v>
      </c>
      <c r="FG51" s="6">
        <v>15.7</v>
      </c>
      <c r="FH51" s="6">
        <v>51.3</v>
      </c>
      <c r="FI51" s="6">
        <v>0.245</v>
      </c>
      <c r="FJ51" s="6" t="s">
        <v>191</v>
      </c>
      <c r="FK51" s="6">
        <v>6.5</v>
      </c>
      <c r="FL51" s="6">
        <v>0.20599999999999999</v>
      </c>
      <c r="FM51" s="6">
        <v>10.4</v>
      </c>
      <c r="FN51" s="6">
        <v>18.399999999999999</v>
      </c>
      <c r="FO51" s="6">
        <v>32.799999999999997</v>
      </c>
      <c r="FP51" s="6">
        <v>6.19</v>
      </c>
      <c r="FQ51" s="6">
        <v>26.9</v>
      </c>
      <c r="FR51" s="6">
        <v>4.51</v>
      </c>
      <c r="FS51" s="6">
        <v>3.39</v>
      </c>
      <c r="FT51" s="6">
        <v>56.4</v>
      </c>
      <c r="FU51" s="6">
        <v>55.2</v>
      </c>
      <c r="FV51" s="6">
        <v>0.16600000000000001</v>
      </c>
      <c r="FW51" s="6">
        <v>23.5</v>
      </c>
      <c r="FX51" s="6">
        <v>0.109</v>
      </c>
      <c r="FY51" s="6">
        <v>17.2</v>
      </c>
      <c r="FZ51" s="6">
        <v>6.0000000000000001E-3</v>
      </c>
      <c r="GA51" s="6">
        <v>6.55</v>
      </c>
      <c r="GB51" s="6">
        <v>43.6</v>
      </c>
      <c r="GC51" s="6">
        <v>149</v>
      </c>
      <c r="GD51" s="6">
        <v>39.9</v>
      </c>
      <c r="GE51" s="6">
        <v>13.8</v>
      </c>
      <c r="GF51" s="6">
        <v>67.599999999999994</v>
      </c>
      <c r="GG51" s="6">
        <v>0.25800000000000001</v>
      </c>
      <c r="GH51" s="6">
        <v>40.700000000000003</v>
      </c>
      <c r="GI51" s="6">
        <v>13</v>
      </c>
    </row>
    <row r="53" spans="1:191" x14ac:dyDescent="0.3">
      <c r="A53" t="s">
        <v>629</v>
      </c>
      <c r="B53">
        <f>_xlfn.PERCENTILE.EXC(B1:B51,0.5)</f>
        <v>19.399999999999999</v>
      </c>
      <c r="C53">
        <f t="shared" ref="C53:BN53" si="0">_xlfn.PERCENTILE.EXC(C1:C51,0.5)</f>
        <v>33.450000000000003</v>
      </c>
      <c r="D53">
        <f t="shared" si="0"/>
        <v>21.5</v>
      </c>
      <c r="E53">
        <f t="shared" si="0"/>
        <v>65</v>
      </c>
      <c r="F53">
        <f t="shared" si="0"/>
        <v>299.5</v>
      </c>
      <c r="G53">
        <f t="shared" si="0"/>
        <v>135</v>
      </c>
      <c r="H53">
        <f t="shared" si="0"/>
        <v>54.7</v>
      </c>
      <c r="I53">
        <f t="shared" si="0"/>
        <v>65.8</v>
      </c>
      <c r="J53">
        <f t="shared" si="0"/>
        <v>239</v>
      </c>
      <c r="K53">
        <f t="shared" si="0"/>
        <v>106</v>
      </c>
      <c r="L53">
        <f t="shared" si="0"/>
        <v>18.75</v>
      </c>
      <c r="M53">
        <f t="shared" si="0"/>
        <v>7.7249999999999996</v>
      </c>
      <c r="N53">
        <f t="shared" si="0"/>
        <v>56.4</v>
      </c>
      <c r="O53">
        <f t="shared" si="0"/>
        <v>37.799999999999997</v>
      </c>
      <c r="P53">
        <f t="shared" si="0"/>
        <v>22.7</v>
      </c>
      <c r="Q53">
        <f t="shared" si="0"/>
        <v>5.35</v>
      </c>
      <c r="R53">
        <f t="shared" si="0"/>
        <v>25.45</v>
      </c>
      <c r="S53">
        <f t="shared" si="0"/>
        <v>84.75</v>
      </c>
      <c r="T53">
        <f t="shared" si="0"/>
        <v>3.74</v>
      </c>
      <c r="U53">
        <f t="shared" si="0"/>
        <v>19.600000000000001</v>
      </c>
      <c r="V53">
        <f t="shared" si="0"/>
        <v>29.2</v>
      </c>
      <c r="W53">
        <f t="shared" si="0"/>
        <v>152</v>
      </c>
      <c r="X53">
        <f t="shared" si="0"/>
        <v>29.4</v>
      </c>
      <c r="Y53">
        <f t="shared" si="0"/>
        <v>118.5</v>
      </c>
      <c r="Z53">
        <f t="shared" si="0"/>
        <v>0.92600000000000005</v>
      </c>
      <c r="AA53">
        <f t="shared" si="0"/>
        <v>19.3</v>
      </c>
      <c r="AB53">
        <f t="shared" si="0"/>
        <v>12.8</v>
      </c>
      <c r="AC53">
        <f t="shared" si="0"/>
        <v>3.4050000000000002</v>
      </c>
      <c r="AD53">
        <f t="shared" si="0"/>
        <v>3.38</v>
      </c>
      <c r="AE53">
        <f t="shared" si="0"/>
        <v>7.46</v>
      </c>
      <c r="AF53">
        <f t="shared" si="0"/>
        <v>3.2199999999999998</v>
      </c>
      <c r="AG53">
        <f t="shared" si="0"/>
        <v>14.5</v>
      </c>
      <c r="AH53">
        <f t="shared" si="0"/>
        <v>3.45</v>
      </c>
      <c r="AI53">
        <f t="shared" si="0"/>
        <v>2.02</v>
      </c>
      <c r="AJ53">
        <f t="shared" si="0"/>
        <v>1.27</v>
      </c>
      <c r="AK53">
        <f t="shared" si="0"/>
        <v>13.05</v>
      </c>
      <c r="AL53">
        <f t="shared" si="0"/>
        <v>1.47</v>
      </c>
      <c r="AM53">
        <f t="shared" si="0"/>
        <v>8.2050000000000001</v>
      </c>
      <c r="AN53">
        <f t="shared" si="0"/>
        <v>24.65</v>
      </c>
      <c r="AO53">
        <f t="shared" si="0"/>
        <v>4.4849999999999994</v>
      </c>
      <c r="AP53">
        <f t="shared" si="0"/>
        <v>34.35</v>
      </c>
      <c r="AQ53">
        <f t="shared" si="0"/>
        <v>40.299999999999997</v>
      </c>
      <c r="AR53">
        <f t="shared" si="0"/>
        <v>9.02</v>
      </c>
      <c r="AS53">
        <f t="shared" si="0"/>
        <v>3.8250000000000002</v>
      </c>
      <c r="AT53">
        <f t="shared" si="0"/>
        <v>18.399999999999999</v>
      </c>
      <c r="AU53">
        <f t="shared" si="0"/>
        <v>11</v>
      </c>
      <c r="AV53">
        <f t="shared" si="0"/>
        <v>2.8149999999999999</v>
      </c>
      <c r="AW53">
        <f t="shared" si="0"/>
        <v>47</v>
      </c>
      <c r="AX53">
        <f t="shared" si="0"/>
        <v>38.549999999999997</v>
      </c>
      <c r="AY53">
        <f t="shared" si="0"/>
        <v>21.3</v>
      </c>
      <c r="AZ53">
        <f t="shared" si="0"/>
        <v>26.25</v>
      </c>
      <c r="BA53">
        <f t="shared" si="0"/>
        <v>14.8</v>
      </c>
      <c r="BB53">
        <f t="shared" si="0"/>
        <v>24.3</v>
      </c>
      <c r="BC53">
        <f t="shared" si="0"/>
        <v>64.2</v>
      </c>
      <c r="BD53">
        <f t="shared" si="0"/>
        <v>18.45</v>
      </c>
      <c r="BE53">
        <f t="shared" si="0"/>
        <v>11.8</v>
      </c>
      <c r="BF53">
        <f t="shared" si="0"/>
        <v>17.899999999999999</v>
      </c>
      <c r="BG53">
        <f t="shared" si="0"/>
        <v>92.7</v>
      </c>
      <c r="BH53">
        <f t="shared" si="0"/>
        <v>6.03</v>
      </c>
      <c r="BI53">
        <f t="shared" si="0"/>
        <v>9.14</v>
      </c>
      <c r="BJ53">
        <f t="shared" si="0"/>
        <v>3.73</v>
      </c>
      <c r="BK53">
        <f t="shared" si="0"/>
        <v>3.6</v>
      </c>
      <c r="BL53">
        <f t="shared" si="0"/>
        <v>146</v>
      </c>
      <c r="BM53">
        <f t="shared" si="0"/>
        <v>29.7</v>
      </c>
      <c r="BN53">
        <f t="shared" si="0"/>
        <v>96</v>
      </c>
      <c r="BO53">
        <f t="shared" ref="BO53:DZ53" si="1">_xlfn.PERCENTILE.EXC(BO1:BO51,0.5)</f>
        <v>92.25</v>
      </c>
      <c r="BP53">
        <f t="shared" si="1"/>
        <v>7.95</v>
      </c>
      <c r="BQ53">
        <f t="shared" si="1"/>
        <v>11.100000000000001</v>
      </c>
      <c r="BR53">
        <f t="shared" si="1"/>
        <v>15.950000000000001</v>
      </c>
      <c r="BS53">
        <f t="shared" si="1"/>
        <v>69.45</v>
      </c>
      <c r="BT53">
        <f t="shared" si="1"/>
        <v>27.4</v>
      </c>
      <c r="BU53">
        <f t="shared" si="1"/>
        <v>21.5</v>
      </c>
      <c r="BV53">
        <f t="shared" si="1"/>
        <v>16.850000000000001</v>
      </c>
      <c r="BW53">
        <f t="shared" si="1"/>
        <v>117.5</v>
      </c>
      <c r="BX53">
        <f t="shared" si="1"/>
        <v>94.3</v>
      </c>
      <c r="BY53">
        <f t="shared" si="1"/>
        <v>11.8</v>
      </c>
      <c r="BZ53">
        <f t="shared" si="1"/>
        <v>51.3</v>
      </c>
      <c r="CA53">
        <f t="shared" si="1"/>
        <v>18.600000000000001</v>
      </c>
      <c r="CB53">
        <f t="shared" si="1"/>
        <v>29.05</v>
      </c>
      <c r="CC53">
        <f t="shared" si="1"/>
        <v>1320</v>
      </c>
      <c r="CD53">
        <f t="shared" si="1"/>
        <v>21.5</v>
      </c>
      <c r="CE53">
        <f t="shared" si="1"/>
        <v>19.3</v>
      </c>
      <c r="CF53">
        <f t="shared" si="1"/>
        <v>3.7850000000000001</v>
      </c>
      <c r="CG53">
        <f t="shared" si="1"/>
        <v>25.450000000000003</v>
      </c>
      <c r="CH53">
        <f t="shared" si="1"/>
        <v>35.25</v>
      </c>
      <c r="CI53">
        <f t="shared" si="1"/>
        <v>16.899999999999999</v>
      </c>
      <c r="CJ53">
        <f t="shared" si="1"/>
        <v>59.8</v>
      </c>
      <c r="CK53">
        <f t="shared" si="1"/>
        <v>53.35</v>
      </c>
      <c r="CL53">
        <f t="shared" si="1"/>
        <v>30.3</v>
      </c>
      <c r="CM53">
        <f t="shared" si="1"/>
        <v>103.15</v>
      </c>
      <c r="CN53">
        <f t="shared" si="1"/>
        <v>19.850000000000001</v>
      </c>
      <c r="CO53">
        <f t="shared" si="1"/>
        <v>13.7</v>
      </c>
      <c r="CP53">
        <f t="shared" si="1"/>
        <v>13.15</v>
      </c>
      <c r="CQ53">
        <f t="shared" si="1"/>
        <v>7.71</v>
      </c>
      <c r="CR53">
        <f t="shared" si="1"/>
        <v>48.65</v>
      </c>
      <c r="CS53">
        <f t="shared" si="1"/>
        <v>22.1</v>
      </c>
      <c r="CT53">
        <f t="shared" si="1"/>
        <v>22.049999999999997</v>
      </c>
      <c r="CU53">
        <f t="shared" si="1"/>
        <v>13.25</v>
      </c>
      <c r="CV53">
        <f t="shared" si="1"/>
        <v>18.2</v>
      </c>
      <c r="CW53">
        <f t="shared" si="1"/>
        <v>30.950000000000003</v>
      </c>
      <c r="CX53">
        <f t="shared" si="1"/>
        <v>5.6349999999999998</v>
      </c>
      <c r="CY53">
        <f t="shared" si="1"/>
        <v>11.4</v>
      </c>
      <c r="CZ53">
        <f t="shared" si="1"/>
        <v>41.75</v>
      </c>
      <c r="DA53">
        <f t="shared" si="1"/>
        <v>297</v>
      </c>
      <c r="DB53">
        <f t="shared" si="1"/>
        <v>88.4</v>
      </c>
      <c r="DC53">
        <f t="shared" si="1"/>
        <v>11.95</v>
      </c>
      <c r="DD53">
        <f t="shared" si="1"/>
        <v>19.3</v>
      </c>
      <c r="DE53">
        <f t="shared" si="1"/>
        <v>19.100000000000001</v>
      </c>
      <c r="DF53">
        <f t="shared" si="1"/>
        <v>40.349999999999994</v>
      </c>
      <c r="DG53">
        <f t="shared" si="1"/>
        <v>10.7</v>
      </c>
      <c r="DH53">
        <f t="shared" si="1"/>
        <v>32.4</v>
      </c>
      <c r="DI53">
        <f t="shared" si="1"/>
        <v>18.549999999999997</v>
      </c>
      <c r="DJ53">
        <f t="shared" si="1"/>
        <v>19</v>
      </c>
      <c r="DK53">
        <f t="shared" si="1"/>
        <v>8.33</v>
      </c>
      <c r="DL53">
        <f t="shared" si="1"/>
        <v>25.6</v>
      </c>
      <c r="DM53">
        <f t="shared" si="1"/>
        <v>1.95</v>
      </c>
      <c r="DN53">
        <f t="shared" si="1"/>
        <v>72.3</v>
      </c>
      <c r="DO53">
        <f t="shared" si="1"/>
        <v>53</v>
      </c>
      <c r="DP53">
        <f t="shared" si="1"/>
        <v>93</v>
      </c>
      <c r="DQ53">
        <f t="shared" si="1"/>
        <v>108</v>
      </c>
      <c r="DR53">
        <f t="shared" si="1"/>
        <v>6.04</v>
      </c>
      <c r="DS53">
        <f t="shared" si="1"/>
        <v>21</v>
      </c>
      <c r="DT53">
        <f t="shared" si="1"/>
        <v>40.5</v>
      </c>
      <c r="DU53">
        <f t="shared" si="1"/>
        <v>30.4</v>
      </c>
      <c r="DV53">
        <f t="shared" si="1"/>
        <v>32.299999999999997</v>
      </c>
      <c r="DW53">
        <f t="shared" si="1"/>
        <v>124</v>
      </c>
      <c r="DX53">
        <f t="shared" si="1"/>
        <v>48.3</v>
      </c>
      <c r="DY53">
        <f t="shared" si="1"/>
        <v>27.05</v>
      </c>
      <c r="DZ53">
        <f t="shared" si="1"/>
        <v>18.8</v>
      </c>
      <c r="EA53">
        <f t="shared" ref="EA53:GI53" si="2">_xlfn.PERCENTILE.EXC(EA1:EA51,0.5)</f>
        <v>10.7</v>
      </c>
      <c r="EB53">
        <f t="shared" si="2"/>
        <v>404.5</v>
      </c>
      <c r="EC53">
        <f t="shared" si="2"/>
        <v>7.8999999999999995</v>
      </c>
      <c r="ED53">
        <f t="shared" si="2"/>
        <v>3.355</v>
      </c>
      <c r="EE53">
        <f t="shared" si="2"/>
        <v>17.25</v>
      </c>
      <c r="EF53">
        <f t="shared" si="2"/>
        <v>14.25</v>
      </c>
      <c r="EG53">
        <f t="shared" si="2"/>
        <v>43</v>
      </c>
      <c r="EH53">
        <f t="shared" si="2"/>
        <v>494</v>
      </c>
      <c r="EI53">
        <f t="shared" si="2"/>
        <v>296</v>
      </c>
      <c r="EJ53">
        <f t="shared" si="2"/>
        <v>219</v>
      </c>
      <c r="EK53">
        <f t="shared" si="2"/>
        <v>56.6</v>
      </c>
      <c r="EL53">
        <f t="shared" si="2"/>
        <v>1.23</v>
      </c>
      <c r="EM53">
        <f t="shared" si="2"/>
        <v>74.5</v>
      </c>
      <c r="EN53">
        <f t="shared" si="2"/>
        <v>36.4</v>
      </c>
      <c r="EO53">
        <f t="shared" si="2"/>
        <v>126</v>
      </c>
      <c r="EP53">
        <f t="shared" si="2"/>
        <v>33.5</v>
      </c>
      <c r="EQ53">
        <f t="shared" si="2"/>
        <v>203.5</v>
      </c>
      <c r="ER53">
        <f t="shared" si="2"/>
        <v>55.25</v>
      </c>
      <c r="ES53">
        <f t="shared" si="2"/>
        <v>41.7</v>
      </c>
      <c r="ET53">
        <f t="shared" si="2"/>
        <v>19.450000000000003</v>
      </c>
      <c r="EU53">
        <f t="shared" si="2"/>
        <v>54.5</v>
      </c>
      <c r="EV53">
        <f t="shared" si="2"/>
        <v>6.79</v>
      </c>
      <c r="EW53">
        <f t="shared" si="2"/>
        <v>57.3</v>
      </c>
      <c r="EX53">
        <f t="shared" si="2"/>
        <v>368</v>
      </c>
      <c r="EY53">
        <f t="shared" si="2"/>
        <v>1065</v>
      </c>
      <c r="EZ53">
        <f t="shared" si="2"/>
        <v>44.5</v>
      </c>
      <c r="FA53">
        <f t="shared" si="2"/>
        <v>7.11</v>
      </c>
      <c r="FB53">
        <f t="shared" si="2"/>
        <v>4.1500000000000004</v>
      </c>
      <c r="FC53">
        <f t="shared" si="2"/>
        <v>10.5</v>
      </c>
      <c r="FD53">
        <f t="shared" si="2"/>
        <v>17.3</v>
      </c>
      <c r="FE53">
        <f t="shared" si="2"/>
        <v>84</v>
      </c>
      <c r="FF53">
        <f t="shared" si="2"/>
        <v>314</v>
      </c>
      <c r="FG53">
        <f t="shared" si="2"/>
        <v>30.8</v>
      </c>
      <c r="FH53">
        <f t="shared" si="2"/>
        <v>62.65</v>
      </c>
      <c r="FI53">
        <f t="shared" si="2"/>
        <v>366.5</v>
      </c>
      <c r="FJ53">
        <f t="shared" si="2"/>
        <v>26.2</v>
      </c>
      <c r="FK53">
        <f t="shared" si="2"/>
        <v>12.6</v>
      </c>
      <c r="FL53">
        <f t="shared" si="2"/>
        <v>360</v>
      </c>
      <c r="FM53">
        <f t="shared" si="2"/>
        <v>100.5</v>
      </c>
      <c r="FN53">
        <f t="shared" si="2"/>
        <v>30.95</v>
      </c>
      <c r="FO53">
        <f t="shared" si="2"/>
        <v>30.8</v>
      </c>
      <c r="FP53">
        <f t="shared" si="2"/>
        <v>11.5</v>
      </c>
      <c r="FQ53">
        <f t="shared" si="2"/>
        <v>23.1</v>
      </c>
      <c r="FR53">
        <f t="shared" si="2"/>
        <v>7.03</v>
      </c>
      <c r="FS53">
        <f t="shared" si="2"/>
        <v>17.8</v>
      </c>
      <c r="FT53">
        <f t="shared" si="2"/>
        <v>141</v>
      </c>
      <c r="FU53">
        <f t="shared" si="2"/>
        <v>55.7</v>
      </c>
      <c r="FV53">
        <f t="shared" si="2"/>
        <v>340</v>
      </c>
      <c r="FW53">
        <f t="shared" si="2"/>
        <v>22.4</v>
      </c>
      <c r="FX53">
        <f t="shared" si="2"/>
        <v>91.6</v>
      </c>
      <c r="FY53">
        <f t="shared" si="2"/>
        <v>44.85</v>
      </c>
      <c r="FZ53">
        <f t="shared" si="2"/>
        <v>12.649999999999999</v>
      </c>
      <c r="GA53">
        <f t="shared" si="2"/>
        <v>12.5</v>
      </c>
      <c r="GB53">
        <f t="shared" si="2"/>
        <v>83.15</v>
      </c>
      <c r="GC53">
        <f t="shared" si="2"/>
        <v>212</v>
      </c>
      <c r="GD53">
        <f t="shared" si="2"/>
        <v>70.2</v>
      </c>
      <c r="GE53">
        <f t="shared" si="2"/>
        <v>4.4400000000000004</v>
      </c>
      <c r="GF53">
        <f t="shared" si="2"/>
        <v>42.95</v>
      </c>
      <c r="GG53">
        <f t="shared" si="2"/>
        <v>271</v>
      </c>
      <c r="GH53">
        <f t="shared" si="2"/>
        <v>49.099999999999994</v>
      </c>
      <c r="GI53">
        <f t="shared" si="2"/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topLeftCell="F1" workbookViewId="0">
      <selection activeCell="I17" sqref="I17"/>
    </sheetView>
  </sheetViews>
  <sheetFormatPr baseColWidth="10" defaultRowHeight="14.4" x14ac:dyDescent="0.3"/>
  <cols>
    <col min="1" max="1" width="9.6640625" bestFit="1" customWidth="1"/>
    <col min="2" max="2" width="52.33203125" bestFit="1" customWidth="1"/>
  </cols>
  <sheetData>
    <row r="1" spans="1:18" ht="27" x14ac:dyDescent="0.3">
      <c r="A1" s="5" t="s">
        <v>192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5" t="s">
        <v>199</v>
      </c>
      <c r="I1" s="5" t="s">
        <v>200</v>
      </c>
      <c r="J1" s="5" t="s">
        <v>201</v>
      </c>
      <c r="K1" s="4" t="s">
        <v>202</v>
      </c>
      <c r="L1" s="3" t="s">
        <v>203</v>
      </c>
      <c r="M1" s="3" t="s">
        <v>204</v>
      </c>
      <c r="N1" s="3" t="s">
        <v>205</v>
      </c>
      <c r="O1" s="3" t="s">
        <v>206</v>
      </c>
      <c r="P1" s="3" t="s">
        <v>207</v>
      </c>
      <c r="Q1" s="3" t="s">
        <v>208</v>
      </c>
      <c r="R1" s="3" t="s">
        <v>209</v>
      </c>
    </row>
    <row r="2" spans="1:18" x14ac:dyDescent="0.3">
      <c r="A2" s="2" t="s">
        <v>210</v>
      </c>
      <c r="B2" s="2" t="s">
        <v>211</v>
      </c>
      <c r="C2" s="2">
        <v>108</v>
      </c>
      <c r="D2" s="2">
        <v>967752</v>
      </c>
      <c r="E2" s="2">
        <v>2375048</v>
      </c>
      <c r="F2" s="2">
        <v>260</v>
      </c>
      <c r="G2" s="2">
        <v>1965</v>
      </c>
      <c r="H2" s="2">
        <v>2010</v>
      </c>
      <c r="I2">
        <v>48.270106480000003</v>
      </c>
      <c r="J2">
        <v>7.2926210600000001</v>
      </c>
      <c r="K2" s="1">
        <v>4</v>
      </c>
      <c r="L2" s="9">
        <v>961054.5</v>
      </c>
      <c r="M2" s="9">
        <v>2372972.5</v>
      </c>
      <c r="N2" s="10">
        <v>4</v>
      </c>
      <c r="O2" s="9">
        <v>109.99995</v>
      </c>
      <c r="P2" s="9">
        <v>64.816360000000003</v>
      </c>
      <c r="Q2" s="9">
        <v>1095.41821</v>
      </c>
      <c r="R2" s="9">
        <v>607.60906999999997</v>
      </c>
    </row>
    <row r="3" spans="1:18" x14ac:dyDescent="0.3">
      <c r="A3" s="2" t="s">
        <v>212</v>
      </c>
      <c r="B3" s="2" t="s">
        <v>213</v>
      </c>
      <c r="C3" s="2">
        <v>622</v>
      </c>
      <c r="D3" s="2">
        <v>996842</v>
      </c>
      <c r="E3" s="2">
        <v>2438573</v>
      </c>
      <c r="F3" s="2">
        <v>144</v>
      </c>
      <c r="G3" s="2">
        <v>1966</v>
      </c>
      <c r="H3" s="2">
        <v>2010</v>
      </c>
      <c r="I3">
        <v>48.822706070000002</v>
      </c>
      <c r="J3">
        <v>7.7422644199999997</v>
      </c>
      <c r="K3" s="1">
        <v>4</v>
      </c>
      <c r="L3" s="9">
        <v>980865</v>
      </c>
      <c r="M3" s="9">
        <v>2449727.25</v>
      </c>
      <c r="N3" s="10">
        <v>4</v>
      </c>
      <c r="O3" s="9">
        <v>654.99976000000004</v>
      </c>
      <c r="P3" s="9">
        <v>53.837890000000002</v>
      </c>
      <c r="Q3" s="9">
        <v>851.94659000000001</v>
      </c>
      <c r="R3" s="9">
        <v>258.81833</v>
      </c>
    </row>
    <row r="4" spans="1:18" x14ac:dyDescent="0.3">
      <c r="A4" s="2" t="s">
        <v>214</v>
      </c>
      <c r="B4" s="2" t="s">
        <v>215</v>
      </c>
      <c r="C4" s="2">
        <v>202</v>
      </c>
      <c r="D4" s="2">
        <v>1018642</v>
      </c>
      <c r="E4" s="2">
        <v>2449140</v>
      </c>
      <c r="F4" s="2">
        <v>120</v>
      </c>
      <c r="G4" s="2">
        <v>1965</v>
      </c>
      <c r="H4" s="2">
        <v>2010</v>
      </c>
      <c r="I4">
        <v>48.903594990000002</v>
      </c>
      <c r="J4">
        <v>8.0486488499999993</v>
      </c>
      <c r="K4" s="1">
        <v>18</v>
      </c>
      <c r="L4" s="9">
        <v>1008798.5</v>
      </c>
      <c r="M4" s="9">
        <v>2454092.25</v>
      </c>
      <c r="N4" s="10">
        <v>4</v>
      </c>
      <c r="O4" s="9">
        <v>201.00004999999999</v>
      </c>
      <c r="P4" s="9">
        <v>52.668799999999997</v>
      </c>
      <c r="Q4" s="9">
        <v>1043.36816</v>
      </c>
      <c r="R4" s="9">
        <v>189.80099000000001</v>
      </c>
    </row>
    <row r="5" spans="1:18" x14ac:dyDescent="0.3">
      <c r="A5" s="2" t="s">
        <v>216</v>
      </c>
      <c r="B5" s="2" t="s">
        <v>217</v>
      </c>
      <c r="C5" s="2">
        <v>153</v>
      </c>
      <c r="D5" s="2">
        <v>925001</v>
      </c>
      <c r="E5" s="2">
        <v>2332341</v>
      </c>
      <c r="F5" s="2">
        <v>432</v>
      </c>
      <c r="G5" s="2">
        <v>1968</v>
      </c>
      <c r="H5" s="2">
        <v>2010</v>
      </c>
      <c r="I5">
        <v>47.909486770000001</v>
      </c>
      <c r="J5">
        <v>6.6859255800000001</v>
      </c>
      <c r="K5" s="1">
        <v>4</v>
      </c>
      <c r="L5" s="9">
        <v>933657.875</v>
      </c>
      <c r="M5" s="9">
        <v>2330019.75</v>
      </c>
      <c r="N5" s="10">
        <v>4</v>
      </c>
      <c r="O5" s="9">
        <v>151.99992</v>
      </c>
      <c r="P5" s="9">
        <v>98.348089999999999</v>
      </c>
      <c r="Q5" s="9">
        <v>1194.34863</v>
      </c>
      <c r="R5" s="9">
        <v>739.82239000000004</v>
      </c>
    </row>
    <row r="6" spans="1:18" x14ac:dyDescent="0.3">
      <c r="A6" s="2" t="s">
        <v>218</v>
      </c>
      <c r="B6" s="11" t="s">
        <v>219</v>
      </c>
      <c r="C6" s="11">
        <v>621</v>
      </c>
      <c r="D6" s="11">
        <v>918439</v>
      </c>
      <c r="E6" s="11">
        <v>2349423</v>
      </c>
      <c r="F6" s="2">
        <v>371</v>
      </c>
      <c r="G6" s="2">
        <v>1961</v>
      </c>
      <c r="H6" s="2">
        <v>2010</v>
      </c>
      <c r="I6">
        <v>48.066104260000003</v>
      </c>
      <c r="J6">
        <v>6.6106993799999998</v>
      </c>
      <c r="K6" s="1">
        <v>4</v>
      </c>
      <c r="L6" s="9">
        <v>930534.125</v>
      </c>
      <c r="M6" s="9">
        <v>2339943</v>
      </c>
      <c r="N6" s="10">
        <v>4</v>
      </c>
      <c r="O6" s="9">
        <v>617.99968999999999</v>
      </c>
      <c r="P6" s="9">
        <v>83.203190000000006</v>
      </c>
      <c r="Q6" s="9">
        <v>1147.4870599999999</v>
      </c>
      <c r="R6" s="9">
        <v>715.08898999999997</v>
      </c>
    </row>
    <row r="7" spans="1:18" x14ac:dyDescent="0.3">
      <c r="A7" s="2" t="s">
        <v>220</v>
      </c>
      <c r="B7" s="11" t="s">
        <v>221</v>
      </c>
      <c r="C7" s="11">
        <v>1220</v>
      </c>
      <c r="D7" s="11">
        <v>906099</v>
      </c>
      <c r="E7" s="11">
        <v>2359835</v>
      </c>
      <c r="F7" s="2">
        <v>324</v>
      </c>
      <c r="G7" s="2">
        <v>1960</v>
      </c>
      <c r="H7" s="2">
        <v>2010</v>
      </c>
      <c r="I7">
        <v>48.165515159999998</v>
      </c>
      <c r="J7">
        <v>6.45268715</v>
      </c>
      <c r="K7" s="1">
        <v>4</v>
      </c>
      <c r="L7" s="9">
        <v>927448.75</v>
      </c>
      <c r="M7" s="9">
        <v>2347753.25</v>
      </c>
      <c r="N7" s="10">
        <v>4</v>
      </c>
      <c r="O7" s="9">
        <v>1188.00073</v>
      </c>
      <c r="P7" s="9">
        <v>75.175539999999998</v>
      </c>
      <c r="Q7" s="9">
        <v>1113.28369</v>
      </c>
      <c r="R7" s="9">
        <v>647.27611999999999</v>
      </c>
    </row>
    <row r="8" spans="1:18" x14ac:dyDescent="0.3">
      <c r="A8" s="2" t="s">
        <v>222</v>
      </c>
      <c r="B8" s="2" t="s">
        <v>223</v>
      </c>
      <c r="C8" s="2">
        <v>382</v>
      </c>
      <c r="D8" s="2">
        <v>881861</v>
      </c>
      <c r="E8" s="2">
        <v>2373834</v>
      </c>
      <c r="F8" s="2">
        <v>261</v>
      </c>
      <c r="G8" s="2">
        <v>1965</v>
      </c>
      <c r="H8" s="2">
        <v>2007</v>
      </c>
      <c r="I8">
        <v>48.302194919999998</v>
      </c>
      <c r="J8">
        <v>6.1363740299999998</v>
      </c>
      <c r="K8" s="1">
        <v>10</v>
      </c>
      <c r="L8" s="9">
        <v>884051.625</v>
      </c>
      <c r="M8" s="9">
        <v>2363562.5</v>
      </c>
      <c r="N8" s="10">
        <v>10</v>
      </c>
      <c r="O8" s="9">
        <v>368</v>
      </c>
      <c r="P8" s="9">
        <v>54.319159999999997</v>
      </c>
      <c r="Q8" s="9">
        <v>897.42389000000003</v>
      </c>
      <c r="R8" s="9">
        <v>341.57607999999999</v>
      </c>
    </row>
    <row r="9" spans="1:18" x14ac:dyDescent="0.3">
      <c r="A9" s="2" t="s">
        <v>224</v>
      </c>
      <c r="B9" s="11" t="s">
        <v>225</v>
      </c>
      <c r="C9" s="11">
        <v>940</v>
      </c>
      <c r="D9" s="11">
        <v>880252</v>
      </c>
      <c r="E9" s="11">
        <v>2400790</v>
      </c>
      <c r="F9" s="2">
        <v>225</v>
      </c>
      <c r="G9" s="2">
        <v>1964</v>
      </c>
      <c r="H9" s="2">
        <v>2010</v>
      </c>
      <c r="I9">
        <v>48.544953880000001</v>
      </c>
      <c r="J9">
        <v>6.1322489899999999</v>
      </c>
      <c r="K9" s="1">
        <v>10</v>
      </c>
      <c r="L9" s="9">
        <v>881201.5</v>
      </c>
      <c r="M9" s="9">
        <v>2376631.5</v>
      </c>
      <c r="N9" s="10">
        <v>10</v>
      </c>
      <c r="O9" s="9">
        <v>941.99956999999995</v>
      </c>
      <c r="P9" s="9">
        <v>52.663409999999999</v>
      </c>
      <c r="Q9" s="9">
        <v>883.14757999999995</v>
      </c>
      <c r="R9" s="9">
        <v>329.82166000000001</v>
      </c>
    </row>
    <row r="10" spans="1:18" x14ac:dyDescent="0.3">
      <c r="A10" s="2" t="s">
        <v>226</v>
      </c>
      <c r="B10" s="2" t="s">
        <v>227</v>
      </c>
      <c r="C10" s="2">
        <v>374</v>
      </c>
      <c r="D10" s="2">
        <v>942720</v>
      </c>
      <c r="E10" s="2">
        <v>2375131</v>
      </c>
      <c r="F10" s="2">
        <v>335</v>
      </c>
      <c r="G10" s="2">
        <v>1967</v>
      </c>
      <c r="H10" s="2">
        <v>2010</v>
      </c>
      <c r="I10">
        <v>48.284550959999997</v>
      </c>
      <c r="J10">
        <v>6.9561406100000003</v>
      </c>
      <c r="K10" s="1">
        <v>4</v>
      </c>
      <c r="L10" s="9">
        <v>948908.3125</v>
      </c>
      <c r="M10" s="9">
        <v>2369390</v>
      </c>
      <c r="N10" s="10">
        <v>4</v>
      </c>
      <c r="O10" s="9">
        <v>382.00024000000002</v>
      </c>
      <c r="P10" s="9">
        <v>68.330129999999997</v>
      </c>
      <c r="Q10" s="9">
        <v>1071.1962900000001</v>
      </c>
      <c r="R10" s="9">
        <v>634.41363999999999</v>
      </c>
    </row>
    <row r="11" spans="1:18" x14ac:dyDescent="0.3">
      <c r="A11" s="2" t="s">
        <v>228</v>
      </c>
      <c r="B11" s="2" t="s">
        <v>229</v>
      </c>
      <c r="C11" s="2">
        <v>1280</v>
      </c>
      <c r="D11" s="2">
        <v>881329</v>
      </c>
      <c r="E11" s="2">
        <v>2462728</v>
      </c>
      <c r="F11" s="2">
        <v>163</v>
      </c>
      <c r="G11" s="2">
        <v>1964</v>
      </c>
      <c r="H11" s="2">
        <v>2010</v>
      </c>
      <c r="I11">
        <v>49.10050176</v>
      </c>
      <c r="J11">
        <v>6.1878785599999997</v>
      </c>
      <c r="K11" s="1">
        <v>10</v>
      </c>
      <c r="L11" s="9">
        <v>902056.5</v>
      </c>
      <c r="M11" s="9">
        <v>2436625.75</v>
      </c>
      <c r="N11" s="10">
        <v>10</v>
      </c>
      <c r="O11" s="9">
        <v>1313.99963</v>
      </c>
      <c r="P11" s="9">
        <v>55.155819999999999</v>
      </c>
      <c r="Q11" s="9">
        <v>1112.11877</v>
      </c>
      <c r="R11" s="9">
        <v>237.61188000000001</v>
      </c>
    </row>
    <row r="12" spans="1:18" x14ac:dyDescent="0.3">
      <c r="A12" s="2" t="s">
        <v>230</v>
      </c>
      <c r="B12" s="2" t="s">
        <v>231</v>
      </c>
      <c r="C12" s="2">
        <v>407</v>
      </c>
      <c r="D12" s="2">
        <v>942200</v>
      </c>
      <c r="E12" s="2">
        <v>2452914</v>
      </c>
      <c r="F12" s="2">
        <v>208</v>
      </c>
      <c r="G12" s="2">
        <v>1967</v>
      </c>
      <c r="H12" s="2">
        <v>2007</v>
      </c>
      <c r="I12">
        <v>48.982792070000002</v>
      </c>
      <c r="J12">
        <v>7.0114262800000002</v>
      </c>
      <c r="K12" s="1">
        <v>10</v>
      </c>
      <c r="L12" s="9">
        <v>930998.875</v>
      </c>
      <c r="M12" s="9">
        <v>2450506.75</v>
      </c>
      <c r="N12" s="10">
        <v>10</v>
      </c>
      <c r="O12" s="9">
        <v>425.00002999999998</v>
      </c>
      <c r="P12" s="9">
        <v>56.407359999999997</v>
      </c>
      <c r="Q12" s="9">
        <v>1141.3270299999999</v>
      </c>
      <c r="R12" s="9">
        <v>240.95764</v>
      </c>
    </row>
    <row r="13" spans="1:18" x14ac:dyDescent="0.3">
      <c r="A13" s="2" t="s">
        <v>232</v>
      </c>
      <c r="B13" s="2" t="s">
        <v>233</v>
      </c>
      <c r="C13" s="2">
        <v>2540</v>
      </c>
      <c r="D13" s="2">
        <v>834386</v>
      </c>
      <c r="E13" s="2">
        <v>2435058</v>
      </c>
      <c r="F13" s="2">
        <v>219</v>
      </c>
      <c r="G13" s="2">
        <v>1968</v>
      </c>
      <c r="H13" s="2">
        <v>2008</v>
      </c>
      <c r="I13">
        <v>48.870990800000001</v>
      </c>
      <c r="J13">
        <v>5.5306312499999999</v>
      </c>
      <c r="K13" s="1">
        <v>-9999</v>
      </c>
      <c r="L13" s="9">
        <v>-9999</v>
      </c>
      <c r="M13" s="9">
        <v>-9999</v>
      </c>
      <c r="N13" s="10">
        <v>10</v>
      </c>
      <c r="O13" s="9">
        <v>-9999</v>
      </c>
      <c r="P13" s="9">
        <v>-9999</v>
      </c>
      <c r="Q13" s="9">
        <v>-9999</v>
      </c>
      <c r="R13" s="9">
        <v>-9999</v>
      </c>
    </row>
    <row r="14" spans="1:18" x14ac:dyDescent="0.3">
      <c r="A14" s="2" t="s">
        <v>234</v>
      </c>
      <c r="B14" s="2" t="s">
        <v>235</v>
      </c>
      <c r="C14" s="2">
        <v>1967</v>
      </c>
      <c r="D14" s="2">
        <v>804122</v>
      </c>
      <c r="E14" s="2">
        <v>2518369</v>
      </c>
      <c r="F14" s="2">
        <v>159</v>
      </c>
      <c r="G14" s="2">
        <v>1966</v>
      </c>
      <c r="H14" s="2">
        <v>2010</v>
      </c>
      <c r="I14">
        <v>49.62933623</v>
      </c>
      <c r="J14">
        <v>5.15932645</v>
      </c>
      <c r="K14" s="1">
        <v>10</v>
      </c>
      <c r="L14" s="9">
        <v>834371.1875</v>
      </c>
      <c r="M14" s="9">
        <v>2502891.5</v>
      </c>
      <c r="N14" s="10">
        <v>10</v>
      </c>
      <c r="O14" s="9">
        <v>1978.9997599999999</v>
      </c>
      <c r="P14" s="9">
        <v>49.898859999999999</v>
      </c>
      <c r="Q14" s="9">
        <v>425.85244999999998</v>
      </c>
      <c r="R14" s="9">
        <v>282.47701999999998</v>
      </c>
    </row>
    <row r="15" spans="1:18" x14ac:dyDescent="0.3">
      <c r="A15" s="2" t="s">
        <v>236</v>
      </c>
      <c r="B15" s="2" t="s">
        <v>237</v>
      </c>
      <c r="C15" s="2">
        <v>124</v>
      </c>
      <c r="D15" s="2">
        <v>771581</v>
      </c>
      <c r="E15" s="2">
        <v>2528241</v>
      </c>
      <c r="F15" s="2">
        <v>150</v>
      </c>
      <c r="G15" s="2">
        <v>1968</v>
      </c>
      <c r="H15" s="2">
        <v>2010</v>
      </c>
      <c r="I15">
        <v>49.727605920000002</v>
      </c>
      <c r="J15">
        <v>4.7137384899999999</v>
      </c>
      <c r="K15" s="1">
        <v>10</v>
      </c>
      <c r="L15" s="9">
        <v>764135</v>
      </c>
      <c r="M15" s="9">
        <v>2521341.25</v>
      </c>
      <c r="N15" s="10">
        <v>10</v>
      </c>
      <c r="O15" s="9">
        <v>125.99997999999999</v>
      </c>
      <c r="P15" s="9">
        <v>50.164050000000003</v>
      </c>
      <c r="Q15" s="9">
        <v>516.26984000000004</v>
      </c>
      <c r="R15" s="9">
        <v>224.7619</v>
      </c>
    </row>
    <row r="16" spans="1:18" x14ac:dyDescent="0.3">
      <c r="A16" s="2" t="s">
        <v>238</v>
      </c>
      <c r="B16" s="2" t="s">
        <v>239</v>
      </c>
      <c r="C16" s="2">
        <v>105</v>
      </c>
      <c r="D16" s="2">
        <v>578397</v>
      </c>
      <c r="E16" s="2">
        <v>2645262</v>
      </c>
      <c r="F16" s="2">
        <v>32</v>
      </c>
      <c r="G16" s="2">
        <v>1966</v>
      </c>
      <c r="H16" s="2">
        <v>2010</v>
      </c>
      <c r="I16">
        <v>50.800668870000003</v>
      </c>
      <c r="J16">
        <v>2.0307698300000001</v>
      </c>
      <c r="K16" s="1">
        <v>9</v>
      </c>
      <c r="L16" s="9">
        <v>573276.6875</v>
      </c>
      <c r="M16" s="9">
        <v>2641470.75</v>
      </c>
      <c r="N16" s="10">
        <v>9</v>
      </c>
      <c r="O16" s="9">
        <v>102.99999</v>
      </c>
      <c r="P16" s="9">
        <v>52.64922</v>
      </c>
      <c r="Q16" s="9">
        <v>585.50487999999996</v>
      </c>
      <c r="R16" s="9">
        <v>113.95144999999999</v>
      </c>
    </row>
    <row r="17" spans="1:18" x14ac:dyDescent="0.3">
      <c r="A17" s="2" t="s">
        <v>240</v>
      </c>
      <c r="B17" s="2" t="s">
        <v>241</v>
      </c>
      <c r="C17" s="2">
        <v>371</v>
      </c>
      <c r="D17" s="2">
        <v>767447</v>
      </c>
      <c r="E17" s="2">
        <v>2309617</v>
      </c>
      <c r="F17" s="2">
        <v>248</v>
      </c>
      <c r="G17" s="2">
        <v>1968</v>
      </c>
      <c r="H17" s="2">
        <v>2010</v>
      </c>
      <c r="I17">
        <v>47.764597459999997</v>
      </c>
      <c r="J17">
        <v>4.5704552999999999</v>
      </c>
      <c r="K17" s="1">
        <v>10</v>
      </c>
      <c r="L17" s="9">
        <v>777411.25</v>
      </c>
      <c r="M17" s="9">
        <v>2297258</v>
      </c>
      <c r="N17" s="10">
        <v>10</v>
      </c>
      <c r="O17" s="9">
        <v>372</v>
      </c>
      <c r="P17" s="9">
        <v>52.132530000000003</v>
      </c>
      <c r="Q17" s="9">
        <v>439.40053999999998</v>
      </c>
      <c r="R17" s="9">
        <v>400.83066000000002</v>
      </c>
    </row>
    <row r="18" spans="1:18" x14ac:dyDescent="0.3">
      <c r="A18" s="2" t="s">
        <v>242</v>
      </c>
      <c r="B18" s="2" t="s">
        <v>243</v>
      </c>
      <c r="C18" s="2">
        <v>704</v>
      </c>
      <c r="D18" s="2">
        <v>760025</v>
      </c>
      <c r="E18" s="2">
        <v>2335151</v>
      </c>
      <c r="F18" s="2">
        <v>179</v>
      </c>
      <c r="G18" s="2">
        <v>1967</v>
      </c>
      <c r="H18" s="2">
        <v>2010</v>
      </c>
      <c r="I18">
        <v>47.995999269999999</v>
      </c>
      <c r="J18">
        <v>4.4807753200000002</v>
      </c>
      <c r="K18" s="1">
        <v>10</v>
      </c>
      <c r="L18" s="9">
        <v>771882.0625</v>
      </c>
      <c r="M18" s="9">
        <v>2307892</v>
      </c>
      <c r="N18" s="10">
        <v>10</v>
      </c>
      <c r="O18" s="9">
        <v>703.99968999999999</v>
      </c>
      <c r="P18" s="9">
        <v>50.890709999999999</v>
      </c>
      <c r="Q18" s="9">
        <v>422.29404</v>
      </c>
      <c r="R18" s="9">
        <v>344.66336000000001</v>
      </c>
    </row>
    <row r="19" spans="1:18" x14ac:dyDescent="0.3">
      <c r="A19" s="2" t="s">
        <v>244</v>
      </c>
      <c r="B19" s="2" t="s">
        <v>245</v>
      </c>
      <c r="C19" s="2">
        <v>548</v>
      </c>
      <c r="D19" s="2">
        <v>770022</v>
      </c>
      <c r="E19" s="2">
        <v>2335690</v>
      </c>
      <c r="F19" s="2">
        <v>197</v>
      </c>
      <c r="G19" s="2">
        <v>1967</v>
      </c>
      <c r="H19" s="2">
        <v>2010</v>
      </c>
      <c r="I19">
        <v>47.99831631</v>
      </c>
      <c r="J19">
        <v>4.6148667699999999</v>
      </c>
      <c r="K19" s="1">
        <v>10</v>
      </c>
      <c r="L19" s="9">
        <v>784392</v>
      </c>
      <c r="M19" s="9">
        <v>2313837.5</v>
      </c>
      <c r="N19" s="10">
        <v>10</v>
      </c>
      <c r="O19" s="9">
        <v>536.99987999999996</v>
      </c>
      <c r="P19" s="9">
        <v>49.959980000000002</v>
      </c>
      <c r="Q19" s="9">
        <v>462.86407000000003</v>
      </c>
      <c r="R19" s="9">
        <v>358.88828000000001</v>
      </c>
    </row>
    <row r="20" spans="1:18" x14ac:dyDescent="0.3">
      <c r="A20" s="2" t="s">
        <v>246</v>
      </c>
      <c r="B20" s="2" t="s">
        <v>247</v>
      </c>
      <c r="C20" s="2">
        <v>264</v>
      </c>
      <c r="D20" s="2">
        <v>687315</v>
      </c>
      <c r="E20" s="2">
        <v>2268925</v>
      </c>
      <c r="F20" s="2">
        <v>160</v>
      </c>
      <c r="G20" s="2">
        <v>1967</v>
      </c>
      <c r="H20" s="2">
        <v>2010</v>
      </c>
      <c r="I20">
        <v>47.414213920000002</v>
      </c>
      <c r="J20">
        <v>3.4936426200000001</v>
      </c>
      <c r="K20" s="1">
        <v>10</v>
      </c>
      <c r="L20" s="9">
        <v>685950.8125</v>
      </c>
      <c r="M20" s="9">
        <v>2255079.75</v>
      </c>
      <c r="N20" s="10">
        <v>10</v>
      </c>
      <c r="O20" s="9">
        <v>264.00002999999998</v>
      </c>
      <c r="P20" s="9">
        <v>49.30583</v>
      </c>
      <c r="Q20" s="9">
        <v>645.45452999999998</v>
      </c>
      <c r="R20" s="9">
        <v>260.04926</v>
      </c>
    </row>
    <row r="21" spans="1:18" x14ac:dyDescent="0.3">
      <c r="A21" s="2" t="s">
        <v>248</v>
      </c>
      <c r="B21" s="2" t="s">
        <v>249</v>
      </c>
      <c r="C21" s="2">
        <v>81</v>
      </c>
      <c r="D21" s="2">
        <v>680799</v>
      </c>
      <c r="E21" s="2">
        <v>2270671</v>
      </c>
      <c r="F21" s="2">
        <v>172</v>
      </c>
      <c r="G21" s="2">
        <v>1967</v>
      </c>
      <c r="H21" s="2">
        <v>2010</v>
      </c>
      <c r="I21">
        <v>47.430747869999998</v>
      </c>
      <c r="J21">
        <v>3.40761738</v>
      </c>
      <c r="K21" s="1">
        <v>10</v>
      </c>
      <c r="L21" s="9">
        <v>674565.8125</v>
      </c>
      <c r="M21" s="9">
        <v>2267552.5</v>
      </c>
      <c r="N21" s="10">
        <v>10</v>
      </c>
      <c r="O21" s="9">
        <v>75.999960000000002</v>
      </c>
      <c r="P21" s="9">
        <v>43.683030000000002</v>
      </c>
      <c r="Q21" s="9">
        <v>306.21053999999998</v>
      </c>
      <c r="R21" s="9">
        <v>263.61840999999998</v>
      </c>
    </row>
    <row r="22" spans="1:18" x14ac:dyDescent="0.3">
      <c r="A22" s="2" t="s">
        <v>250</v>
      </c>
      <c r="B22" s="2" t="s">
        <v>251</v>
      </c>
      <c r="C22" s="2">
        <v>221</v>
      </c>
      <c r="D22" s="2">
        <v>722950</v>
      </c>
      <c r="E22" s="2">
        <v>2262850</v>
      </c>
      <c r="F22" s="2">
        <v>310</v>
      </c>
      <c r="G22" s="2">
        <v>1961</v>
      </c>
      <c r="H22" s="2">
        <v>2009</v>
      </c>
      <c r="I22">
        <v>47.353901669999999</v>
      </c>
      <c r="J22">
        <v>3.9641037300000002</v>
      </c>
      <c r="K22" s="1">
        <v>-9999</v>
      </c>
      <c r="L22" s="9">
        <v>-9999</v>
      </c>
      <c r="M22" s="9">
        <v>-9999</v>
      </c>
      <c r="N22" s="10">
        <v>9</v>
      </c>
      <c r="O22" s="9">
        <v>-9999</v>
      </c>
      <c r="P22" s="9">
        <v>-9999</v>
      </c>
      <c r="Q22" s="9">
        <v>-9999</v>
      </c>
      <c r="R22" s="9">
        <v>-9999</v>
      </c>
    </row>
    <row r="23" spans="1:18" x14ac:dyDescent="0.3">
      <c r="A23" s="2" t="s">
        <v>252</v>
      </c>
      <c r="B23" s="2" t="s">
        <v>253</v>
      </c>
      <c r="C23" s="2">
        <v>3900</v>
      </c>
      <c r="D23" s="2">
        <v>633515</v>
      </c>
      <c r="E23" s="2">
        <v>2371067</v>
      </c>
      <c r="F23" s="2">
        <v>48</v>
      </c>
      <c r="G23" s="2">
        <v>1948</v>
      </c>
      <c r="H23" s="2">
        <v>2010</v>
      </c>
      <c r="I23">
        <v>48.337699950000001</v>
      </c>
      <c r="J23">
        <v>2.7884721899999998</v>
      </c>
      <c r="K23" s="1">
        <v>-9999</v>
      </c>
      <c r="L23" s="9">
        <v>-9999</v>
      </c>
      <c r="M23" s="9">
        <v>-9999</v>
      </c>
      <c r="N23" s="10">
        <v>9</v>
      </c>
      <c r="O23" s="9">
        <v>-9999</v>
      </c>
      <c r="P23" s="9">
        <v>-9999</v>
      </c>
      <c r="Q23" s="9">
        <v>-9999</v>
      </c>
      <c r="R23" s="9">
        <v>-9999</v>
      </c>
    </row>
    <row r="24" spans="1:18" x14ac:dyDescent="0.3">
      <c r="A24" s="2" t="s">
        <v>254</v>
      </c>
      <c r="B24" s="2" t="s">
        <v>255</v>
      </c>
      <c r="C24" s="2">
        <v>147</v>
      </c>
      <c r="D24" s="2">
        <v>577524</v>
      </c>
      <c r="E24" s="2">
        <v>2395844</v>
      </c>
      <c r="F24" s="2">
        <v>77</v>
      </c>
      <c r="G24" s="2">
        <v>1968</v>
      </c>
      <c r="H24" s="2">
        <v>2010</v>
      </c>
      <c r="I24">
        <v>48.56091954</v>
      </c>
      <c r="J24">
        <v>2.0321188000000001</v>
      </c>
      <c r="K24" s="1">
        <v>9</v>
      </c>
      <c r="L24" s="9">
        <v>570973</v>
      </c>
      <c r="M24" s="9">
        <v>2401013.5</v>
      </c>
      <c r="N24" s="10">
        <v>9</v>
      </c>
      <c r="O24" s="9">
        <v>147.99995000000001</v>
      </c>
      <c r="P24" s="9">
        <v>49.523919999999997</v>
      </c>
      <c r="Q24" s="9">
        <v>815.56079</v>
      </c>
      <c r="R24" s="9">
        <v>143.99323999999999</v>
      </c>
    </row>
    <row r="25" spans="1:18" x14ac:dyDescent="0.3">
      <c r="A25" s="2" t="s">
        <v>256</v>
      </c>
      <c r="B25" s="2" t="s">
        <v>257</v>
      </c>
      <c r="C25" s="2">
        <v>922</v>
      </c>
      <c r="D25" s="2">
        <v>600344</v>
      </c>
      <c r="E25" s="2">
        <v>2407668</v>
      </c>
      <c r="F25" s="2">
        <v>35</v>
      </c>
      <c r="G25" s="2">
        <v>1967</v>
      </c>
      <c r="H25" s="2">
        <v>2010</v>
      </c>
      <c r="I25">
        <v>48.667599920000001</v>
      </c>
      <c r="J25">
        <v>2.3411765899999999</v>
      </c>
      <c r="K25" s="1">
        <v>9</v>
      </c>
      <c r="L25" s="9">
        <v>579924.9375</v>
      </c>
      <c r="M25" s="9">
        <v>2402251.5</v>
      </c>
      <c r="N25" s="10">
        <v>9</v>
      </c>
      <c r="O25" s="9">
        <v>917.99963000000002</v>
      </c>
      <c r="P25" s="9">
        <v>49.964469999999999</v>
      </c>
      <c r="Q25" s="9">
        <v>663.99890000000005</v>
      </c>
      <c r="R25" s="9">
        <v>131.63616999999999</v>
      </c>
    </row>
    <row r="26" spans="1:18" x14ac:dyDescent="0.3">
      <c r="A26" s="2" t="s">
        <v>258</v>
      </c>
      <c r="B26" s="11" t="s">
        <v>259</v>
      </c>
      <c r="C26" s="11">
        <v>2100</v>
      </c>
      <c r="D26" s="11">
        <v>768479</v>
      </c>
      <c r="E26" s="11">
        <v>2418840</v>
      </c>
      <c r="F26" s="2">
        <v>95</v>
      </c>
      <c r="G26" s="2">
        <v>1957</v>
      </c>
      <c r="H26" s="2">
        <v>2010</v>
      </c>
      <c r="I26">
        <v>48.745969879999997</v>
      </c>
      <c r="J26">
        <v>4.6266479299999999</v>
      </c>
      <c r="K26" s="1">
        <v>10</v>
      </c>
      <c r="L26" s="9">
        <v>809164.0625</v>
      </c>
      <c r="M26" s="9">
        <v>2412786.5</v>
      </c>
      <c r="N26" s="10">
        <v>10</v>
      </c>
      <c r="O26" s="9">
        <v>2160.9995100000001</v>
      </c>
      <c r="P26" s="9">
        <v>58.441839999999999</v>
      </c>
      <c r="Q26" s="9">
        <v>644.56915000000004</v>
      </c>
      <c r="R26" s="9">
        <v>264.70846999999998</v>
      </c>
    </row>
    <row r="27" spans="1:18" x14ac:dyDescent="0.3">
      <c r="A27" s="2" t="s">
        <v>260</v>
      </c>
      <c r="B27" s="11" t="s">
        <v>261</v>
      </c>
      <c r="C27" s="11">
        <v>2280</v>
      </c>
      <c r="D27" s="11">
        <v>778020</v>
      </c>
      <c r="E27" s="11">
        <v>2481710</v>
      </c>
      <c r="F27" s="2">
        <v>102</v>
      </c>
      <c r="G27" s="2">
        <v>1951</v>
      </c>
      <c r="H27" s="2">
        <v>2010</v>
      </c>
      <c r="I27">
        <v>49.308088689999998</v>
      </c>
      <c r="J27">
        <v>4.7828407200000003</v>
      </c>
      <c r="K27" s="1">
        <v>9</v>
      </c>
      <c r="L27" s="9">
        <v>793828.25</v>
      </c>
      <c r="M27" s="9">
        <v>2459920.25</v>
      </c>
      <c r="N27" s="10">
        <v>9</v>
      </c>
      <c r="O27" s="9">
        <v>2263.9987799999999</v>
      </c>
      <c r="P27" s="9">
        <v>52.03049</v>
      </c>
      <c r="Q27" s="9">
        <v>738.68065999999999</v>
      </c>
      <c r="R27" s="9">
        <v>207.85821999999999</v>
      </c>
    </row>
    <row r="28" spans="1:18" x14ac:dyDescent="0.3">
      <c r="A28" s="2" t="s">
        <v>262</v>
      </c>
      <c r="B28" s="2" t="s">
        <v>263</v>
      </c>
      <c r="C28" s="2">
        <v>258</v>
      </c>
      <c r="D28" s="2">
        <v>721043</v>
      </c>
      <c r="E28" s="2">
        <v>2545585</v>
      </c>
      <c r="F28" s="2">
        <v>140</v>
      </c>
      <c r="G28" s="2">
        <v>1967</v>
      </c>
      <c r="H28" s="2">
        <v>2010</v>
      </c>
      <c r="I28">
        <v>49.895003969999998</v>
      </c>
      <c r="J28">
        <v>4.0189351599999998</v>
      </c>
      <c r="K28" s="1">
        <v>9</v>
      </c>
      <c r="L28" s="9">
        <v>735171.9375</v>
      </c>
      <c r="M28" s="9">
        <v>2538920</v>
      </c>
      <c r="N28" s="10">
        <v>9</v>
      </c>
      <c r="O28" s="9">
        <v>259</v>
      </c>
      <c r="P28" s="9">
        <v>47.802700000000002</v>
      </c>
      <c r="Q28" s="9">
        <v>775.29729999999995</v>
      </c>
      <c r="R28" s="9">
        <v>216.5444</v>
      </c>
    </row>
    <row r="29" spans="1:18" x14ac:dyDescent="0.3">
      <c r="A29" s="2" t="s">
        <v>264</v>
      </c>
      <c r="B29" s="11" t="s">
        <v>265</v>
      </c>
      <c r="C29" s="11">
        <v>4290</v>
      </c>
      <c r="D29" s="11">
        <v>647604</v>
      </c>
      <c r="E29" s="11">
        <v>2507195</v>
      </c>
      <c r="F29" s="2">
        <v>33</v>
      </c>
      <c r="G29" s="2">
        <v>1955</v>
      </c>
      <c r="H29" s="2">
        <v>2010</v>
      </c>
      <c r="I29">
        <v>49.560102290000003</v>
      </c>
      <c r="J29">
        <v>2.9937925999999999</v>
      </c>
      <c r="K29" s="1">
        <v>9</v>
      </c>
      <c r="L29" s="9">
        <v>701149.75</v>
      </c>
      <c r="M29" s="9">
        <v>2527382.25</v>
      </c>
      <c r="N29" s="10">
        <v>9</v>
      </c>
      <c r="O29" s="9">
        <v>4235.0019499999999</v>
      </c>
      <c r="P29" s="9">
        <v>45.551569999999998</v>
      </c>
      <c r="Q29" s="9">
        <v>749.48595999999998</v>
      </c>
      <c r="R29" s="9">
        <v>139.24037000000001</v>
      </c>
    </row>
    <row r="30" spans="1:18" x14ac:dyDescent="0.3">
      <c r="A30" s="2" t="s">
        <v>266</v>
      </c>
      <c r="B30" s="2" t="s">
        <v>267</v>
      </c>
      <c r="C30" s="2">
        <v>57.3</v>
      </c>
      <c r="D30" s="2">
        <v>605790</v>
      </c>
      <c r="E30" s="2">
        <v>2459500</v>
      </c>
      <c r="F30" s="2">
        <v>39</v>
      </c>
      <c r="G30" s="2">
        <v>1967</v>
      </c>
      <c r="H30" s="2">
        <v>2010</v>
      </c>
      <c r="I30">
        <v>49.133392790000002</v>
      </c>
      <c r="J30">
        <v>2.4157851199999998</v>
      </c>
      <c r="K30" s="1">
        <v>-9999</v>
      </c>
      <c r="L30" s="9">
        <v>-9999</v>
      </c>
      <c r="M30" s="9">
        <v>-9999</v>
      </c>
      <c r="N30" s="10">
        <v>9</v>
      </c>
      <c r="O30" s="9">
        <v>-9999</v>
      </c>
      <c r="P30" s="9">
        <v>-9999</v>
      </c>
      <c r="Q30" s="9">
        <v>-9999</v>
      </c>
      <c r="R30" s="9">
        <v>-9999</v>
      </c>
    </row>
    <row r="31" spans="1:18" x14ac:dyDescent="0.3">
      <c r="A31" s="2" t="s">
        <v>268</v>
      </c>
      <c r="B31" s="2" t="s">
        <v>269</v>
      </c>
      <c r="C31" s="2">
        <v>330</v>
      </c>
      <c r="D31" s="2">
        <v>522651</v>
      </c>
      <c r="E31" s="2">
        <v>2383883</v>
      </c>
      <c r="F31" s="2">
        <v>154</v>
      </c>
      <c r="G31" s="2">
        <v>1965</v>
      </c>
      <c r="H31" s="2">
        <v>2010</v>
      </c>
      <c r="I31">
        <v>48.449154919999998</v>
      </c>
      <c r="J31">
        <v>1.2911899</v>
      </c>
      <c r="K31" s="1">
        <v>9</v>
      </c>
      <c r="L31" s="9">
        <v>503217.15625</v>
      </c>
      <c r="M31" s="9">
        <v>2389265</v>
      </c>
      <c r="N31" s="10">
        <v>9</v>
      </c>
      <c r="O31" s="9">
        <v>335.99993999999998</v>
      </c>
      <c r="P31" s="9">
        <v>44.188479999999998</v>
      </c>
      <c r="Q31" s="9">
        <v>776.28270999999995</v>
      </c>
      <c r="R31" s="9">
        <v>221.99404999999999</v>
      </c>
    </row>
    <row r="32" spans="1:18" x14ac:dyDescent="0.3">
      <c r="A32" s="2" t="s">
        <v>270</v>
      </c>
      <c r="B32" s="2" t="s">
        <v>271</v>
      </c>
      <c r="C32" s="2">
        <v>149</v>
      </c>
      <c r="D32" s="2">
        <v>470860</v>
      </c>
      <c r="E32" s="2">
        <v>2418153</v>
      </c>
      <c r="F32" s="2">
        <v>205</v>
      </c>
      <c r="G32" s="2">
        <v>1965</v>
      </c>
      <c r="H32" s="2">
        <v>2010</v>
      </c>
      <c r="I32">
        <v>48.748870449999998</v>
      </c>
      <c r="J32">
        <v>0.58110713999999997</v>
      </c>
      <c r="K32" s="1">
        <v>9</v>
      </c>
      <c r="L32" s="9">
        <v>461266.625</v>
      </c>
      <c r="M32" s="9">
        <v>2415606.5</v>
      </c>
      <c r="N32" s="10">
        <v>9</v>
      </c>
      <c r="O32" s="9">
        <v>149.99994000000001</v>
      </c>
      <c r="P32" s="9">
        <v>47.546329999999998</v>
      </c>
      <c r="Q32" s="9">
        <v>847.35999000000004</v>
      </c>
      <c r="R32" s="9">
        <v>271.06668000000002</v>
      </c>
    </row>
    <row r="33" spans="1:18" x14ac:dyDescent="0.3">
      <c r="A33" s="2" t="s">
        <v>272</v>
      </c>
      <c r="B33" s="2" t="s">
        <v>273</v>
      </c>
      <c r="C33" s="2">
        <v>81.5</v>
      </c>
      <c r="D33" s="2">
        <v>320847</v>
      </c>
      <c r="E33" s="2">
        <v>2387708</v>
      </c>
      <c r="F33" s="2">
        <v>50</v>
      </c>
      <c r="G33" s="2">
        <v>1968</v>
      </c>
      <c r="H33" s="2">
        <v>2010</v>
      </c>
      <c r="I33">
        <v>48.427912069999998</v>
      </c>
      <c r="J33">
        <v>-1.4358647600000001</v>
      </c>
      <c r="K33" s="1">
        <v>12</v>
      </c>
      <c r="L33" s="9">
        <v>329216.0625</v>
      </c>
      <c r="M33" s="9">
        <v>2387660.5</v>
      </c>
      <c r="N33" s="10">
        <v>12</v>
      </c>
      <c r="O33" s="9">
        <v>81.000010000000003</v>
      </c>
      <c r="P33" s="9">
        <v>45.648269999999997</v>
      </c>
      <c r="Q33" s="9">
        <v>1267.72839</v>
      </c>
      <c r="R33" s="9">
        <v>129.25926000000001</v>
      </c>
    </row>
    <row r="34" spans="1:18" x14ac:dyDescent="0.3">
      <c r="A34" s="2" t="s">
        <v>274</v>
      </c>
      <c r="B34" s="2" t="s">
        <v>275</v>
      </c>
      <c r="C34" s="2">
        <v>63</v>
      </c>
      <c r="D34" s="2">
        <v>302691</v>
      </c>
      <c r="E34" s="2">
        <v>2399536</v>
      </c>
      <c r="F34" s="2">
        <v>18</v>
      </c>
      <c r="G34" s="2">
        <v>1967</v>
      </c>
      <c r="H34" s="2">
        <v>2010</v>
      </c>
      <c r="I34">
        <v>48.526020000000003</v>
      </c>
      <c r="J34">
        <v>-1.6889841699999999</v>
      </c>
      <c r="K34" s="1">
        <v>12</v>
      </c>
      <c r="L34" s="9">
        <v>304406.25</v>
      </c>
      <c r="M34" s="9">
        <v>2396390.5</v>
      </c>
      <c r="N34" s="10">
        <v>12</v>
      </c>
      <c r="O34" s="9">
        <v>64</v>
      </c>
      <c r="P34" s="9">
        <v>42.701720000000002</v>
      </c>
      <c r="Q34" s="9">
        <v>854.15625</v>
      </c>
      <c r="R34" s="9">
        <v>72.640619999999998</v>
      </c>
    </row>
    <row r="35" spans="1:18" x14ac:dyDescent="0.3">
      <c r="A35" s="2" t="s">
        <v>276</v>
      </c>
      <c r="B35" s="2" t="s">
        <v>277</v>
      </c>
      <c r="C35" s="2">
        <v>82</v>
      </c>
      <c r="D35" s="2">
        <v>274999</v>
      </c>
      <c r="E35" s="2">
        <v>2372787</v>
      </c>
      <c r="F35" s="2">
        <v>57</v>
      </c>
      <c r="G35" s="2">
        <v>1968</v>
      </c>
      <c r="H35" s="2">
        <v>2010</v>
      </c>
      <c r="I35">
        <v>48.272569650000001</v>
      </c>
      <c r="J35">
        <v>-2.0430179900000001</v>
      </c>
      <c r="K35" s="1">
        <v>12</v>
      </c>
      <c r="L35" s="9">
        <v>277121.9375</v>
      </c>
      <c r="M35" s="9">
        <v>2370439</v>
      </c>
      <c r="N35" s="10">
        <v>12</v>
      </c>
      <c r="O35" s="9">
        <v>82</v>
      </c>
      <c r="P35" s="9">
        <v>49.651710000000001</v>
      </c>
      <c r="Q35" s="9">
        <v>896.68291999999997</v>
      </c>
      <c r="R35" s="9">
        <v>99.743899999999996</v>
      </c>
    </row>
    <row r="36" spans="1:18" x14ac:dyDescent="0.3">
      <c r="A36" s="2" t="s">
        <v>278</v>
      </c>
      <c r="B36" s="2" t="s">
        <v>279</v>
      </c>
      <c r="C36" s="2">
        <v>44</v>
      </c>
      <c r="D36" s="2">
        <v>147389</v>
      </c>
      <c r="E36" s="2">
        <v>2414104</v>
      </c>
      <c r="F36" s="2">
        <v>18</v>
      </c>
      <c r="G36" s="2">
        <v>1966</v>
      </c>
      <c r="H36" s="2">
        <v>2010</v>
      </c>
      <c r="I36">
        <v>48.566508349999999</v>
      </c>
      <c r="J36">
        <v>-3.80004556</v>
      </c>
      <c r="K36" s="1">
        <v>12</v>
      </c>
      <c r="L36" s="9">
        <v>149978.26561999999</v>
      </c>
      <c r="M36" s="9">
        <v>2407826</v>
      </c>
      <c r="N36" s="10">
        <v>12</v>
      </c>
      <c r="O36" s="9">
        <v>45.999980000000001</v>
      </c>
      <c r="P36" s="9">
        <v>55.807609999999997</v>
      </c>
      <c r="Q36" s="9">
        <v>898.6087</v>
      </c>
      <c r="R36" s="9">
        <v>159.13042999999999</v>
      </c>
    </row>
    <row r="37" spans="1:18" x14ac:dyDescent="0.3">
      <c r="A37" s="2" t="s">
        <v>280</v>
      </c>
      <c r="B37" s="2" t="s">
        <v>281</v>
      </c>
      <c r="C37" s="2">
        <v>141</v>
      </c>
      <c r="D37" s="2">
        <v>138459</v>
      </c>
      <c r="E37" s="2">
        <v>2416959</v>
      </c>
      <c r="F37" s="2">
        <v>6</v>
      </c>
      <c r="G37" s="2">
        <v>1967</v>
      </c>
      <c r="H37" s="2">
        <v>2010</v>
      </c>
      <c r="I37">
        <v>48.585768399999999</v>
      </c>
      <c r="J37">
        <v>-3.9236900800000001</v>
      </c>
      <c r="K37" s="1">
        <v>12</v>
      </c>
      <c r="L37" s="9">
        <v>136597.90625</v>
      </c>
      <c r="M37" s="9">
        <v>2406213.25</v>
      </c>
      <c r="N37" s="10">
        <v>12</v>
      </c>
      <c r="O37" s="9">
        <v>143.00003000000001</v>
      </c>
      <c r="P37" s="9">
        <v>57.930770000000003</v>
      </c>
      <c r="Q37" s="9">
        <v>924.28674000000001</v>
      </c>
      <c r="R37" s="9">
        <v>143.27972</v>
      </c>
    </row>
    <row r="38" spans="1:18" x14ac:dyDescent="0.3">
      <c r="A38" s="2" t="s">
        <v>282</v>
      </c>
      <c r="B38" s="2" t="s">
        <v>283</v>
      </c>
      <c r="C38" s="2">
        <v>43</v>
      </c>
      <c r="D38" s="2">
        <v>127486</v>
      </c>
      <c r="E38" s="2">
        <v>2421218</v>
      </c>
      <c r="F38" s="2">
        <v>35</v>
      </c>
      <c r="G38" s="2">
        <v>1966</v>
      </c>
      <c r="H38" s="2">
        <v>2010</v>
      </c>
      <c r="I38">
        <v>48.615984429999997</v>
      </c>
      <c r="J38">
        <v>-4.07657618</v>
      </c>
      <c r="K38" s="1">
        <v>12</v>
      </c>
      <c r="L38" s="9">
        <v>124695.125</v>
      </c>
      <c r="M38" s="9">
        <v>2416524.5</v>
      </c>
      <c r="N38" s="10">
        <v>12</v>
      </c>
      <c r="O38" s="9">
        <v>41</v>
      </c>
      <c r="P38" s="9">
        <v>51.764879999999998</v>
      </c>
      <c r="Q38" s="9">
        <v>945.60973999999999</v>
      </c>
      <c r="R38" s="9">
        <v>88.634150000000005</v>
      </c>
    </row>
    <row r="39" spans="1:18" x14ac:dyDescent="0.3">
      <c r="A39" s="2" t="s">
        <v>284</v>
      </c>
      <c r="B39" s="2" t="s">
        <v>285</v>
      </c>
      <c r="C39" s="2">
        <v>24</v>
      </c>
      <c r="D39" s="2">
        <v>105685</v>
      </c>
      <c r="E39" s="2">
        <v>2413594</v>
      </c>
      <c r="F39" s="2">
        <v>34</v>
      </c>
      <c r="G39" s="2">
        <v>1966</v>
      </c>
      <c r="H39" s="2">
        <v>2010</v>
      </c>
      <c r="I39">
        <v>48.531358140000002</v>
      </c>
      <c r="J39">
        <v>-4.3622648000000002</v>
      </c>
      <c r="K39" s="1">
        <v>12</v>
      </c>
      <c r="L39" s="9">
        <v>106239.13281</v>
      </c>
      <c r="M39" s="9">
        <v>2411065.25</v>
      </c>
      <c r="N39" s="10">
        <v>12</v>
      </c>
      <c r="O39" s="9">
        <v>22.99999</v>
      </c>
      <c r="P39" s="9">
        <v>49.473050000000001</v>
      </c>
      <c r="Q39" s="9">
        <v>1222.8260499999999</v>
      </c>
      <c r="R39" s="9">
        <v>73.217389999999995</v>
      </c>
    </row>
    <row r="40" spans="1:18" x14ac:dyDescent="0.3">
      <c r="A40" s="2" t="s">
        <v>286</v>
      </c>
      <c r="B40" s="2" t="s">
        <v>287</v>
      </c>
      <c r="C40" s="2">
        <v>7.04</v>
      </c>
      <c r="D40" s="2">
        <v>129481</v>
      </c>
      <c r="E40" s="2">
        <v>2363792</v>
      </c>
      <c r="F40" s="2">
        <v>130</v>
      </c>
      <c r="G40" s="2">
        <v>1967</v>
      </c>
      <c r="H40" s="2">
        <v>2010</v>
      </c>
      <c r="I40">
        <v>48.102831960000003</v>
      </c>
      <c r="J40">
        <v>-3.9870410000000001</v>
      </c>
      <c r="K40" s="1">
        <v>12</v>
      </c>
      <c r="L40" s="9">
        <v>128000</v>
      </c>
      <c r="M40" s="9">
        <v>2363000</v>
      </c>
      <c r="N40" s="10">
        <v>12</v>
      </c>
      <c r="O40" s="9">
        <v>8</v>
      </c>
      <c r="P40" s="9">
        <v>64.136250000000004</v>
      </c>
      <c r="Q40" s="9">
        <v>775.5</v>
      </c>
      <c r="R40" s="9">
        <v>130.375</v>
      </c>
    </row>
    <row r="41" spans="1:18" x14ac:dyDescent="0.3">
      <c r="A41" s="2" t="s">
        <v>288</v>
      </c>
      <c r="B41" s="2" t="s">
        <v>289</v>
      </c>
      <c r="C41" s="2">
        <v>107</v>
      </c>
      <c r="D41" s="2">
        <v>126454</v>
      </c>
      <c r="E41" s="2">
        <v>2351318</v>
      </c>
      <c r="F41" s="2">
        <v>18</v>
      </c>
      <c r="G41" s="2">
        <v>1966</v>
      </c>
      <c r="H41" s="2">
        <v>2010</v>
      </c>
      <c r="I41">
        <v>47.988832559999999</v>
      </c>
      <c r="J41">
        <v>-4.0140285000000002</v>
      </c>
      <c r="K41" s="1">
        <v>12</v>
      </c>
      <c r="L41" s="9">
        <v>133563.0625</v>
      </c>
      <c r="M41" s="9">
        <v>2352301.75</v>
      </c>
      <c r="N41" s="10">
        <v>12</v>
      </c>
      <c r="O41" s="9">
        <v>110.99996</v>
      </c>
      <c r="P41" s="9">
        <v>59.605409999999999</v>
      </c>
      <c r="Q41" s="9">
        <v>1127.9279799999999</v>
      </c>
      <c r="R41" s="9">
        <v>119.54955</v>
      </c>
    </row>
    <row r="42" spans="1:18" x14ac:dyDescent="0.3">
      <c r="A42" s="2" t="s">
        <v>290</v>
      </c>
      <c r="B42" s="2" t="s">
        <v>291</v>
      </c>
      <c r="C42" s="2">
        <v>20.100000000000001</v>
      </c>
      <c r="D42" s="2">
        <v>135882</v>
      </c>
      <c r="E42" s="2">
        <v>2338855</v>
      </c>
      <c r="F42" s="2">
        <v>10</v>
      </c>
      <c r="G42" s="2">
        <v>1967</v>
      </c>
      <c r="H42" s="2">
        <v>2010</v>
      </c>
      <c r="I42">
        <v>47.8838802</v>
      </c>
      <c r="J42">
        <v>-3.8749430999999999</v>
      </c>
      <c r="K42" s="1">
        <v>12</v>
      </c>
      <c r="L42" s="9">
        <v>139150</v>
      </c>
      <c r="M42" s="9">
        <v>2338250</v>
      </c>
      <c r="N42" s="10">
        <v>12</v>
      </c>
      <c r="O42" s="9">
        <v>20</v>
      </c>
      <c r="P42" s="9">
        <v>54.808999999999997</v>
      </c>
      <c r="Q42" s="9">
        <v>932</v>
      </c>
      <c r="R42" s="9">
        <v>65.099999999999994</v>
      </c>
    </row>
    <row r="43" spans="1:18" x14ac:dyDescent="0.3">
      <c r="A43" s="2" t="s">
        <v>292</v>
      </c>
      <c r="B43" s="2" t="s">
        <v>293</v>
      </c>
      <c r="C43" s="2">
        <v>69.7</v>
      </c>
      <c r="D43" s="2">
        <v>145275</v>
      </c>
      <c r="E43" s="2">
        <v>2340784</v>
      </c>
      <c r="F43" s="2">
        <v>28</v>
      </c>
      <c r="G43" s="2">
        <v>1966</v>
      </c>
      <c r="H43" s="2">
        <v>2010</v>
      </c>
      <c r="I43">
        <v>47.907778380000003</v>
      </c>
      <c r="J43">
        <v>-3.7517365300000001</v>
      </c>
      <c r="K43" s="1">
        <v>12</v>
      </c>
      <c r="L43" s="9">
        <v>145659.42188000001</v>
      </c>
      <c r="M43" s="9">
        <v>2349094.5</v>
      </c>
      <c r="N43" s="10">
        <v>12</v>
      </c>
      <c r="O43" s="9">
        <v>69.000039999999998</v>
      </c>
      <c r="P43" s="9">
        <v>63.48348</v>
      </c>
      <c r="Q43" s="9">
        <v>1184.15942</v>
      </c>
      <c r="R43" s="9">
        <v>141.39131</v>
      </c>
    </row>
    <row r="44" spans="1:18" x14ac:dyDescent="0.3">
      <c r="A44" s="2" t="s">
        <v>294</v>
      </c>
      <c r="B44" s="2" t="s">
        <v>295</v>
      </c>
      <c r="C44" s="2">
        <v>316</v>
      </c>
      <c r="D44" s="2">
        <v>203163</v>
      </c>
      <c r="E44" s="2">
        <v>2335808</v>
      </c>
      <c r="F44" s="2">
        <v>39</v>
      </c>
      <c r="G44" s="2">
        <v>1964</v>
      </c>
      <c r="H44" s="2">
        <v>2010</v>
      </c>
      <c r="I44">
        <v>47.900869980000003</v>
      </c>
      <c r="J44">
        <v>-2.9747170399999998</v>
      </c>
      <c r="K44" s="1">
        <v>12</v>
      </c>
      <c r="L44" s="9">
        <v>212226.10938000001</v>
      </c>
      <c r="M44" s="9">
        <v>2343554</v>
      </c>
      <c r="N44" s="10">
        <v>12</v>
      </c>
      <c r="O44" s="9">
        <v>314</v>
      </c>
      <c r="P44" s="9">
        <v>56.450949999999999</v>
      </c>
      <c r="Q44" s="9">
        <v>930.23566000000005</v>
      </c>
      <c r="R44" s="9">
        <v>105.21338</v>
      </c>
    </row>
    <row r="45" spans="1:18" x14ac:dyDescent="0.3">
      <c r="A45" s="2" t="s">
        <v>296</v>
      </c>
      <c r="B45" s="2" t="s">
        <v>297</v>
      </c>
      <c r="C45" s="2">
        <v>47.7</v>
      </c>
      <c r="D45" s="2">
        <v>186330</v>
      </c>
      <c r="E45" s="2">
        <v>2337444</v>
      </c>
      <c r="F45" s="2">
        <v>38</v>
      </c>
      <c r="G45" s="2">
        <v>1964</v>
      </c>
      <c r="H45" s="2">
        <v>2010</v>
      </c>
      <c r="I45">
        <v>47.905107360000002</v>
      </c>
      <c r="J45">
        <v>-3.2008191400000001</v>
      </c>
      <c r="K45" s="1">
        <v>12</v>
      </c>
      <c r="L45" s="9">
        <v>188460.78125</v>
      </c>
      <c r="M45" s="9">
        <v>2342186.25</v>
      </c>
      <c r="N45" s="10">
        <v>12</v>
      </c>
      <c r="O45" s="9">
        <v>51.000019999999999</v>
      </c>
      <c r="P45" s="9">
        <v>63.826079999999997</v>
      </c>
      <c r="Q45" s="9">
        <v>1030.1372100000001</v>
      </c>
      <c r="R45" s="9">
        <v>127.70587999999999</v>
      </c>
    </row>
    <row r="46" spans="1:18" x14ac:dyDescent="0.3">
      <c r="A46" s="2" t="s">
        <v>298</v>
      </c>
      <c r="B46" s="2" t="s">
        <v>299</v>
      </c>
      <c r="C46" s="2">
        <v>468</v>
      </c>
      <c r="D46" s="2">
        <v>281446</v>
      </c>
      <c r="E46" s="2">
        <v>2356379</v>
      </c>
      <c r="F46" s="2">
        <v>29</v>
      </c>
      <c r="G46" s="2">
        <v>1968</v>
      </c>
      <c r="H46" s="2">
        <v>2010</v>
      </c>
      <c r="I46">
        <v>48.128451839999997</v>
      </c>
      <c r="J46">
        <v>-1.9442834099999999</v>
      </c>
      <c r="K46" s="1">
        <v>12</v>
      </c>
      <c r="L46" s="9">
        <v>265662.5625</v>
      </c>
      <c r="M46" s="9">
        <v>2360496</v>
      </c>
      <c r="N46" s="10">
        <v>12</v>
      </c>
      <c r="O46" s="9">
        <v>486.00027</v>
      </c>
      <c r="P46" s="9">
        <v>51.034529999999997</v>
      </c>
      <c r="Q46" s="9">
        <v>804.73248000000001</v>
      </c>
      <c r="R46" s="9">
        <v>93.668719999999993</v>
      </c>
    </row>
    <row r="47" spans="1:18" x14ac:dyDescent="0.3">
      <c r="A47" s="2" t="s">
        <v>300</v>
      </c>
      <c r="B47" s="2" t="s">
        <v>301</v>
      </c>
      <c r="C47" s="2">
        <v>820</v>
      </c>
      <c r="D47" s="2">
        <v>297327</v>
      </c>
      <c r="E47" s="2">
        <v>2343403</v>
      </c>
      <c r="F47" s="2">
        <v>15</v>
      </c>
      <c r="G47" s="2">
        <v>1967</v>
      </c>
      <c r="H47" s="2">
        <v>2010</v>
      </c>
      <c r="I47">
        <v>48.019506120000003</v>
      </c>
      <c r="J47">
        <v>-1.7222630000000001</v>
      </c>
      <c r="K47" s="1">
        <v>12</v>
      </c>
      <c r="L47" s="9">
        <v>321569.53125</v>
      </c>
      <c r="M47" s="9">
        <v>2338953.25</v>
      </c>
      <c r="N47" s="10">
        <v>12</v>
      </c>
      <c r="O47" s="9">
        <v>833.99968999999999</v>
      </c>
      <c r="P47" s="9">
        <v>46.30603</v>
      </c>
      <c r="Q47" s="9">
        <v>879.29974000000004</v>
      </c>
      <c r="R47" s="9">
        <v>70.261390000000006</v>
      </c>
    </row>
    <row r="48" spans="1:18" x14ac:dyDescent="0.3">
      <c r="A48" s="2" t="s">
        <v>302</v>
      </c>
      <c r="B48" s="2" t="s">
        <v>303</v>
      </c>
      <c r="C48" s="2">
        <v>118</v>
      </c>
      <c r="D48" s="2">
        <v>297959</v>
      </c>
      <c r="E48" s="2">
        <v>2309261</v>
      </c>
      <c r="F48" s="2">
        <v>13</v>
      </c>
      <c r="G48" s="2">
        <v>1969</v>
      </c>
      <c r="H48" s="2">
        <v>2010</v>
      </c>
      <c r="I48">
        <v>47.713156679999997</v>
      </c>
      <c r="J48">
        <v>-1.6903627299999999</v>
      </c>
      <c r="K48" s="1">
        <v>12</v>
      </c>
      <c r="L48" s="9">
        <v>303956.90625</v>
      </c>
      <c r="M48" s="9">
        <v>2315301.75</v>
      </c>
      <c r="N48" s="10">
        <v>12</v>
      </c>
      <c r="O48" s="9">
        <v>115.99999</v>
      </c>
      <c r="P48" s="9">
        <v>49.448880000000003</v>
      </c>
      <c r="Q48" s="9">
        <v>804.70690999999999</v>
      </c>
      <c r="R48" s="9">
        <v>61.267240000000001</v>
      </c>
    </row>
    <row r="49" spans="1:18" x14ac:dyDescent="0.3">
      <c r="A49" s="2" t="s">
        <v>304</v>
      </c>
      <c r="B49" s="2" t="s">
        <v>305</v>
      </c>
      <c r="C49" s="2">
        <v>37</v>
      </c>
      <c r="D49" s="2">
        <v>276705</v>
      </c>
      <c r="E49" s="2">
        <v>2317415</v>
      </c>
      <c r="F49" s="2">
        <v>25</v>
      </c>
      <c r="G49" s="2">
        <v>1968</v>
      </c>
      <c r="H49" s="2">
        <v>2010</v>
      </c>
      <c r="I49">
        <v>47.77624728</v>
      </c>
      <c r="J49">
        <v>-1.97914027</v>
      </c>
      <c r="K49" s="1">
        <v>12</v>
      </c>
      <c r="L49" s="9">
        <v>279416.65625</v>
      </c>
      <c r="M49" s="9">
        <v>2319750</v>
      </c>
      <c r="N49" s="10">
        <v>12</v>
      </c>
      <c r="O49" s="9">
        <v>36</v>
      </c>
      <c r="P49" s="9">
        <v>48.875279999999997</v>
      </c>
      <c r="Q49" s="9">
        <v>1071.6389200000001</v>
      </c>
      <c r="R49" s="9">
        <v>64.55556</v>
      </c>
    </row>
    <row r="50" spans="1:18" x14ac:dyDescent="0.3">
      <c r="A50" s="2" t="s">
        <v>306</v>
      </c>
      <c r="B50" s="2" t="s">
        <v>307</v>
      </c>
      <c r="C50" s="2">
        <v>315</v>
      </c>
      <c r="D50" s="2">
        <v>249033</v>
      </c>
      <c r="E50" s="2">
        <v>2343342</v>
      </c>
      <c r="F50" s="2">
        <v>33</v>
      </c>
      <c r="G50" s="2">
        <v>1968</v>
      </c>
      <c r="H50" s="2">
        <v>2010</v>
      </c>
      <c r="I50">
        <v>47.994755230000003</v>
      </c>
      <c r="J50">
        <v>-2.3683857000000001</v>
      </c>
      <c r="K50" s="1">
        <v>12</v>
      </c>
      <c r="L50" s="9">
        <v>250985.65625</v>
      </c>
      <c r="M50" s="9">
        <v>2354481</v>
      </c>
      <c r="N50" s="10">
        <v>12</v>
      </c>
      <c r="O50" s="9">
        <v>312.99991</v>
      </c>
      <c r="P50" s="9">
        <v>50.149389999999997</v>
      </c>
      <c r="Q50" s="9">
        <v>839.40252999999996</v>
      </c>
      <c r="R50" s="9">
        <v>108.68371</v>
      </c>
    </row>
    <row r="51" spans="1:18" x14ac:dyDescent="0.3">
      <c r="A51" s="2" t="s">
        <v>308</v>
      </c>
      <c r="B51" s="2" t="s">
        <v>309</v>
      </c>
      <c r="C51" s="2">
        <v>137</v>
      </c>
      <c r="D51" s="2">
        <v>222912</v>
      </c>
      <c r="E51" s="2">
        <v>2326137</v>
      </c>
      <c r="F51" s="2">
        <v>44</v>
      </c>
      <c r="G51" s="2">
        <v>1967</v>
      </c>
      <c r="H51" s="2">
        <v>2010</v>
      </c>
      <c r="I51">
        <v>47.825772129999997</v>
      </c>
      <c r="J51">
        <v>-2.70285347</v>
      </c>
      <c r="K51" s="1">
        <v>12</v>
      </c>
      <c r="L51" s="9">
        <v>218645.98438000001</v>
      </c>
      <c r="M51" s="9">
        <v>2330660.25</v>
      </c>
      <c r="N51" s="10">
        <v>12</v>
      </c>
      <c r="O51" s="9">
        <v>137.00002000000001</v>
      </c>
      <c r="P51" s="9">
        <v>58.669269999999997</v>
      </c>
      <c r="Q51" s="9">
        <v>985.94890999999996</v>
      </c>
      <c r="R51" s="9">
        <v>110.10218999999999</v>
      </c>
    </row>
    <row r="52" spans="1:18" x14ac:dyDescent="0.3">
      <c r="A52" s="2" t="s">
        <v>310</v>
      </c>
      <c r="B52" s="2" t="s">
        <v>311</v>
      </c>
      <c r="C52" s="2">
        <v>30.2</v>
      </c>
      <c r="D52" s="2">
        <v>265728</v>
      </c>
      <c r="E52" s="2">
        <v>2341008</v>
      </c>
      <c r="F52" s="2">
        <v>64</v>
      </c>
      <c r="G52" s="2">
        <v>1968</v>
      </c>
      <c r="H52" s="2">
        <v>2010</v>
      </c>
      <c r="I52">
        <v>47.98257048</v>
      </c>
      <c r="J52">
        <v>-2.1432953399999999</v>
      </c>
      <c r="K52" s="1">
        <v>12</v>
      </c>
      <c r="L52" s="9">
        <v>265067.5625</v>
      </c>
      <c r="M52" s="9">
        <v>2345148.5</v>
      </c>
      <c r="N52" s="10">
        <v>12</v>
      </c>
      <c r="O52" s="9">
        <v>37</v>
      </c>
      <c r="P52" s="9">
        <v>49.17</v>
      </c>
      <c r="Q52" s="9">
        <v>881.86487</v>
      </c>
      <c r="R52" s="9">
        <v>153.16216</v>
      </c>
    </row>
    <row r="53" spans="1:18" x14ac:dyDescent="0.3">
      <c r="A53" s="2" t="s">
        <v>312</v>
      </c>
      <c r="B53" s="11" t="s">
        <v>313</v>
      </c>
      <c r="C53" s="11">
        <v>62</v>
      </c>
      <c r="D53" s="11">
        <v>744154</v>
      </c>
      <c r="E53" s="11">
        <v>1976301</v>
      </c>
      <c r="F53" s="2">
        <v>1012</v>
      </c>
      <c r="G53" s="2">
        <v>1969</v>
      </c>
      <c r="H53" s="2">
        <v>2009</v>
      </c>
      <c r="I53">
        <v>44.772484810000002</v>
      </c>
      <c r="J53">
        <v>4.1568956999999997</v>
      </c>
      <c r="K53" s="1">
        <v>8</v>
      </c>
      <c r="L53" s="9">
        <v>747024.5625</v>
      </c>
      <c r="M53" s="9">
        <v>1979713</v>
      </c>
      <c r="N53" s="10">
        <v>8</v>
      </c>
      <c r="O53" s="9">
        <v>61.000019999999999</v>
      </c>
      <c r="P53" s="9">
        <v>197.47327999999999</v>
      </c>
      <c r="Q53" s="9">
        <v>1458.95081</v>
      </c>
      <c r="R53" s="9">
        <v>1278.2294899999999</v>
      </c>
    </row>
    <row r="54" spans="1:18" x14ac:dyDescent="0.3">
      <c r="A54" s="2" t="s">
        <v>314</v>
      </c>
      <c r="B54" s="2" t="s">
        <v>315</v>
      </c>
      <c r="C54" s="2">
        <v>139</v>
      </c>
      <c r="D54" s="2">
        <v>754765</v>
      </c>
      <c r="E54" s="2">
        <v>2008282</v>
      </c>
      <c r="F54" s="2">
        <v>930</v>
      </c>
      <c r="G54" s="2">
        <v>1960</v>
      </c>
      <c r="H54" s="2">
        <v>2010</v>
      </c>
      <c r="I54">
        <v>45.057764140000003</v>
      </c>
      <c r="J54">
        <v>4.3009226399999996</v>
      </c>
      <c r="K54" s="1">
        <v>3</v>
      </c>
      <c r="L54" s="9">
        <v>750072.5</v>
      </c>
      <c r="M54" s="9">
        <v>2002413</v>
      </c>
      <c r="N54" s="10">
        <v>3</v>
      </c>
      <c r="O54" s="9">
        <v>138.00008</v>
      </c>
      <c r="P54" s="9">
        <v>95.337969999999999</v>
      </c>
      <c r="Q54" s="9">
        <v>1055.1014399999999</v>
      </c>
      <c r="R54" s="9">
        <v>1152.3260499999999</v>
      </c>
    </row>
    <row r="55" spans="1:18" x14ac:dyDescent="0.3">
      <c r="A55" s="2" t="s">
        <v>316</v>
      </c>
      <c r="B55" s="11" t="s">
        <v>317</v>
      </c>
      <c r="C55" s="11">
        <v>228</v>
      </c>
      <c r="D55" s="11">
        <v>747547</v>
      </c>
      <c r="E55" s="11">
        <v>2025563</v>
      </c>
      <c r="F55" s="2">
        <v>584</v>
      </c>
      <c r="G55" s="2">
        <v>1947</v>
      </c>
      <c r="H55" s="2">
        <v>2010</v>
      </c>
      <c r="I55">
        <v>45.214753780000002</v>
      </c>
      <c r="J55">
        <v>4.2145812500000002</v>
      </c>
      <c r="K55" s="1">
        <v>3</v>
      </c>
      <c r="L55" s="9">
        <v>758019.9375</v>
      </c>
      <c r="M55" s="9">
        <v>2025495.375</v>
      </c>
      <c r="N55" s="10">
        <v>3</v>
      </c>
      <c r="O55" s="9">
        <v>227.00003000000001</v>
      </c>
      <c r="P55" s="9">
        <v>83.502160000000003</v>
      </c>
      <c r="Q55" s="9">
        <v>1092.96912</v>
      </c>
      <c r="R55" s="9">
        <v>940.72686999999996</v>
      </c>
    </row>
    <row r="56" spans="1:18" x14ac:dyDescent="0.3">
      <c r="A56" s="2" t="s">
        <v>318</v>
      </c>
      <c r="B56" s="11" t="s">
        <v>319</v>
      </c>
      <c r="C56" s="11">
        <v>354</v>
      </c>
      <c r="D56" s="11">
        <v>725670</v>
      </c>
      <c r="E56" s="11">
        <v>2035417</v>
      </c>
      <c r="F56" s="2">
        <v>692</v>
      </c>
      <c r="G56" s="2">
        <v>1948</v>
      </c>
      <c r="H56" s="2">
        <v>2009</v>
      </c>
      <c r="I56">
        <v>45.307731359999998</v>
      </c>
      <c r="J56">
        <v>3.9387623700000001</v>
      </c>
      <c r="K56" s="1">
        <v>3</v>
      </c>
      <c r="L56" s="9">
        <v>722285.375</v>
      </c>
      <c r="M56" s="9">
        <v>2048432.5</v>
      </c>
      <c r="N56" s="10">
        <v>3</v>
      </c>
      <c r="O56" s="9">
        <v>354.00002999999998</v>
      </c>
      <c r="P56" s="9">
        <v>70.118279999999999</v>
      </c>
      <c r="Q56" s="9">
        <v>883.70623999999998</v>
      </c>
      <c r="R56" s="9">
        <v>997.79944</v>
      </c>
    </row>
    <row r="57" spans="1:18" x14ac:dyDescent="0.3">
      <c r="A57" s="2" t="s">
        <v>320</v>
      </c>
      <c r="B57" s="2" t="s">
        <v>321</v>
      </c>
      <c r="C57" s="2">
        <v>134</v>
      </c>
      <c r="D57" s="2">
        <v>750120</v>
      </c>
      <c r="E57" s="2">
        <v>2036618</v>
      </c>
      <c r="F57" s="2">
        <v>720</v>
      </c>
      <c r="G57" s="2">
        <v>1963</v>
      </c>
      <c r="H57" s="2">
        <v>2010</v>
      </c>
      <c r="I57">
        <v>45.31361485</v>
      </c>
      <c r="J57">
        <v>4.2507434999999996</v>
      </c>
      <c r="K57" s="1">
        <v>3</v>
      </c>
      <c r="L57" s="9">
        <v>758789</v>
      </c>
      <c r="M57" s="9">
        <v>2035152.125</v>
      </c>
      <c r="N57" s="10">
        <v>3</v>
      </c>
      <c r="O57" s="9">
        <v>135.00002000000001</v>
      </c>
      <c r="P57" s="9">
        <v>79.212069999999997</v>
      </c>
      <c r="Q57" s="9">
        <v>1062.3184799999999</v>
      </c>
      <c r="R57" s="9">
        <v>930.83704</v>
      </c>
    </row>
    <row r="58" spans="1:18" x14ac:dyDescent="0.3">
      <c r="A58" s="2" t="s">
        <v>322</v>
      </c>
      <c r="B58" s="2" t="s">
        <v>323</v>
      </c>
      <c r="C58" s="2">
        <v>138</v>
      </c>
      <c r="D58" s="2">
        <v>741420</v>
      </c>
      <c r="E58" s="2">
        <v>2224470</v>
      </c>
      <c r="F58" s="2">
        <v>322</v>
      </c>
      <c r="G58" s="2">
        <v>1969</v>
      </c>
      <c r="H58" s="2">
        <v>2010</v>
      </c>
      <c r="I58">
        <v>47.005046309999997</v>
      </c>
      <c r="J58">
        <v>4.1965024700000004</v>
      </c>
      <c r="K58" s="1">
        <v>21</v>
      </c>
      <c r="L58" s="9">
        <v>734521.875</v>
      </c>
      <c r="M58" s="9">
        <v>2229717.5</v>
      </c>
      <c r="N58" s="10">
        <v>13</v>
      </c>
      <c r="O58" s="9">
        <v>138.00008</v>
      </c>
      <c r="P58" s="9">
        <v>66.753910000000005</v>
      </c>
      <c r="Q58" s="9">
        <v>984.48553000000004</v>
      </c>
      <c r="R58" s="9">
        <v>547.25360000000001</v>
      </c>
    </row>
    <row r="59" spans="1:18" x14ac:dyDescent="0.3">
      <c r="A59" s="2" t="s">
        <v>324</v>
      </c>
      <c r="B59" s="2" t="s">
        <v>325</v>
      </c>
      <c r="C59" s="2">
        <v>2277</v>
      </c>
      <c r="D59" s="2">
        <v>730234</v>
      </c>
      <c r="E59" s="2">
        <v>2171909</v>
      </c>
      <c r="F59" s="2">
        <v>237</v>
      </c>
      <c r="G59" s="2">
        <v>1967</v>
      </c>
      <c r="H59" s="2">
        <v>2008</v>
      </c>
      <c r="I59">
        <v>46.534576379999997</v>
      </c>
      <c r="J59">
        <v>4.0345055199999997</v>
      </c>
      <c r="K59" s="1">
        <v>-9999</v>
      </c>
      <c r="L59" s="9">
        <v>-9999</v>
      </c>
      <c r="M59" s="9">
        <v>-9999</v>
      </c>
      <c r="N59" s="10">
        <v>13</v>
      </c>
      <c r="O59" s="9">
        <v>-9999</v>
      </c>
      <c r="P59" s="9">
        <v>-9999</v>
      </c>
      <c r="Q59" s="9">
        <v>-9999</v>
      </c>
      <c r="R59" s="9">
        <v>-9999</v>
      </c>
    </row>
    <row r="60" spans="1:18" x14ac:dyDescent="0.3">
      <c r="A60" s="2" t="s">
        <v>326</v>
      </c>
      <c r="B60" s="2" t="s">
        <v>327</v>
      </c>
      <c r="C60" s="2">
        <v>819</v>
      </c>
      <c r="D60" s="2">
        <v>733636</v>
      </c>
      <c r="E60" s="2">
        <v>2165449</v>
      </c>
      <c r="F60" s="2">
        <v>237</v>
      </c>
      <c r="G60" s="2">
        <v>1967</v>
      </c>
      <c r="H60" s="2">
        <v>2010</v>
      </c>
      <c r="I60">
        <v>46.475801330000003</v>
      </c>
      <c r="J60">
        <v>4.0769819199999997</v>
      </c>
      <c r="K60" s="1">
        <v>21</v>
      </c>
      <c r="L60" s="9">
        <v>749204.3125</v>
      </c>
      <c r="M60" s="9">
        <v>2181743.5</v>
      </c>
      <c r="N60" s="10">
        <v>13</v>
      </c>
      <c r="O60" s="9">
        <v>832.00054999999998</v>
      </c>
      <c r="P60" s="9">
        <v>57.635170000000002</v>
      </c>
      <c r="Q60" s="9">
        <v>1058.7644</v>
      </c>
      <c r="R60" s="9">
        <v>316.53726</v>
      </c>
    </row>
    <row r="61" spans="1:18" x14ac:dyDescent="0.3">
      <c r="A61" s="2" t="s">
        <v>328</v>
      </c>
      <c r="B61" s="2" t="s">
        <v>329</v>
      </c>
      <c r="C61" s="2">
        <v>115</v>
      </c>
      <c r="D61" s="2">
        <v>708703</v>
      </c>
      <c r="E61" s="2">
        <v>2213318</v>
      </c>
      <c r="F61" s="2">
        <v>210</v>
      </c>
      <c r="G61" s="2">
        <v>1968</v>
      </c>
      <c r="H61" s="2">
        <v>2010</v>
      </c>
      <c r="I61">
        <v>46.910893389999998</v>
      </c>
      <c r="J61">
        <v>3.7636521599999999</v>
      </c>
      <c r="K61" s="1">
        <v>21</v>
      </c>
      <c r="L61" s="9">
        <v>718455.3125</v>
      </c>
      <c r="M61" s="9">
        <v>2218044.75</v>
      </c>
      <c r="N61" s="10">
        <v>13</v>
      </c>
      <c r="O61" s="9">
        <v>112.00004</v>
      </c>
      <c r="P61" s="9">
        <v>60.737679999999997</v>
      </c>
      <c r="Q61" s="9">
        <v>1021.23212</v>
      </c>
      <c r="R61" s="9">
        <v>407.99106</v>
      </c>
    </row>
    <row r="62" spans="1:18" x14ac:dyDescent="0.3">
      <c r="A62" s="2" t="s">
        <v>330</v>
      </c>
      <c r="B62" s="2" t="s">
        <v>331</v>
      </c>
      <c r="C62" s="2">
        <v>155</v>
      </c>
      <c r="D62" s="2">
        <v>693213</v>
      </c>
      <c r="E62" s="2">
        <v>2022590</v>
      </c>
      <c r="F62" s="2">
        <v>538</v>
      </c>
      <c r="G62" s="2">
        <v>1961</v>
      </c>
      <c r="H62" s="2">
        <v>2009</v>
      </c>
      <c r="I62">
        <v>45.197536970000002</v>
      </c>
      <c r="J62">
        <v>3.52256452</v>
      </c>
      <c r="K62" s="1">
        <v>3</v>
      </c>
      <c r="L62" s="9">
        <v>701941</v>
      </c>
      <c r="M62" s="9">
        <v>2029108.875</v>
      </c>
      <c r="N62" s="10">
        <v>3</v>
      </c>
      <c r="O62" s="9">
        <v>160.99996999999999</v>
      </c>
      <c r="P62" s="9">
        <v>66.181550000000001</v>
      </c>
      <c r="Q62" s="9">
        <v>936.08074999999997</v>
      </c>
      <c r="R62" s="9">
        <v>947.12420999999995</v>
      </c>
    </row>
    <row r="63" spans="1:18" x14ac:dyDescent="0.3">
      <c r="A63" s="2" t="s">
        <v>332</v>
      </c>
      <c r="B63" s="11" t="s">
        <v>333</v>
      </c>
      <c r="C63" s="11">
        <v>157</v>
      </c>
      <c r="D63" s="11">
        <v>652750</v>
      </c>
      <c r="E63" s="11">
        <v>2015095</v>
      </c>
      <c r="F63" s="2">
        <v>746</v>
      </c>
      <c r="G63" s="2">
        <v>1965</v>
      </c>
      <c r="H63" s="2">
        <v>2010</v>
      </c>
      <c r="I63">
        <v>45.134415400000002</v>
      </c>
      <c r="J63">
        <v>3.00694873</v>
      </c>
      <c r="K63" s="1">
        <v>3</v>
      </c>
      <c r="L63" s="9">
        <v>640802.0625</v>
      </c>
      <c r="M63" s="9">
        <v>2011661.125</v>
      </c>
      <c r="N63" s="10">
        <v>3</v>
      </c>
      <c r="O63" s="9">
        <v>148.99992</v>
      </c>
      <c r="P63" s="9">
        <v>88.007990000000007</v>
      </c>
      <c r="Q63" s="9">
        <v>1035.1677199999999</v>
      </c>
      <c r="R63" s="9">
        <v>1120.46985</v>
      </c>
    </row>
    <row r="64" spans="1:18" x14ac:dyDescent="0.3">
      <c r="A64" s="2" t="s">
        <v>334</v>
      </c>
      <c r="B64" s="11" t="s">
        <v>335</v>
      </c>
      <c r="C64" s="11">
        <v>310</v>
      </c>
      <c r="D64" s="11">
        <v>654484</v>
      </c>
      <c r="E64" s="11">
        <v>2018233</v>
      </c>
      <c r="F64" s="2">
        <v>870</v>
      </c>
      <c r="G64" s="2">
        <v>1948</v>
      </c>
      <c r="H64" s="2">
        <v>2010</v>
      </c>
      <c r="I64">
        <v>45.162506909999998</v>
      </c>
      <c r="J64">
        <v>3.0293360200000001</v>
      </c>
      <c r="K64" s="1">
        <v>3</v>
      </c>
      <c r="L64" s="9">
        <v>643377.6875</v>
      </c>
      <c r="M64" s="9">
        <v>2018601.5</v>
      </c>
      <c r="N64" s="10">
        <v>3</v>
      </c>
      <c r="O64" s="9">
        <v>334.99975999999998</v>
      </c>
      <c r="P64" s="9">
        <v>78.201400000000007</v>
      </c>
      <c r="Q64" s="9">
        <v>978.22986000000003</v>
      </c>
      <c r="R64" s="9">
        <v>1117.3164099999999</v>
      </c>
    </row>
    <row r="65" spans="1:18" x14ac:dyDescent="0.3">
      <c r="A65" s="2" t="s">
        <v>336</v>
      </c>
      <c r="B65" s="2" t="s">
        <v>337</v>
      </c>
      <c r="C65" s="2">
        <v>984</v>
      </c>
      <c r="D65" s="2">
        <v>672702</v>
      </c>
      <c r="E65" s="2">
        <v>2042859</v>
      </c>
      <c r="F65" s="2">
        <v>450</v>
      </c>
      <c r="G65" s="2">
        <v>1967</v>
      </c>
      <c r="H65" s="2">
        <v>2010</v>
      </c>
      <c r="I65">
        <v>45.382336889999998</v>
      </c>
      <c r="J65">
        <v>3.2646599200000002</v>
      </c>
      <c r="K65" s="1">
        <v>3</v>
      </c>
      <c r="L65" s="9">
        <v>655303.625</v>
      </c>
      <c r="M65" s="9">
        <v>2024924.375</v>
      </c>
      <c r="N65" s="10">
        <v>3</v>
      </c>
      <c r="O65" s="9">
        <v>997.00005999999996</v>
      </c>
      <c r="P65" s="9">
        <v>71.315640000000002</v>
      </c>
      <c r="Q65" s="9">
        <v>1036.5426</v>
      </c>
      <c r="R65" s="9">
        <v>973.58172999999999</v>
      </c>
    </row>
    <row r="66" spans="1:18" x14ac:dyDescent="0.3">
      <c r="A66" s="2" t="s">
        <v>338</v>
      </c>
      <c r="B66" s="2" t="s">
        <v>339</v>
      </c>
      <c r="C66" s="2">
        <v>73.2</v>
      </c>
      <c r="D66" s="2">
        <v>679671</v>
      </c>
      <c r="E66" s="2">
        <v>2069679</v>
      </c>
      <c r="F66" s="2">
        <v>437</v>
      </c>
      <c r="G66" s="2">
        <v>1967</v>
      </c>
      <c r="H66" s="2">
        <v>2010</v>
      </c>
      <c r="I66">
        <v>45.622821770000002</v>
      </c>
      <c r="J66">
        <v>3.3580628400000001</v>
      </c>
      <c r="K66" s="1">
        <v>3</v>
      </c>
      <c r="L66" s="9">
        <v>683678.0625</v>
      </c>
      <c r="M66" s="9">
        <v>2067938.375</v>
      </c>
      <c r="N66" s="10">
        <v>3</v>
      </c>
      <c r="O66" s="9">
        <v>73.000050000000002</v>
      </c>
      <c r="P66" s="9">
        <v>65.886989999999997</v>
      </c>
      <c r="Q66" s="9">
        <v>1324.0548100000001</v>
      </c>
      <c r="R66" s="9">
        <v>598.24657999999999</v>
      </c>
    </row>
    <row r="67" spans="1:18" x14ac:dyDescent="0.3">
      <c r="A67" s="2" t="s">
        <v>340</v>
      </c>
      <c r="B67" s="2" t="s">
        <v>341</v>
      </c>
      <c r="C67" s="2">
        <v>112</v>
      </c>
      <c r="D67" s="2">
        <v>626203</v>
      </c>
      <c r="E67" s="2">
        <v>2096769</v>
      </c>
      <c r="F67" s="2">
        <v>536</v>
      </c>
      <c r="G67" s="2">
        <v>1967</v>
      </c>
      <c r="H67" s="2">
        <v>2010</v>
      </c>
      <c r="I67">
        <v>45.870689400000003</v>
      </c>
      <c r="J67">
        <v>2.6740195299999998</v>
      </c>
      <c r="K67" s="1">
        <v>21</v>
      </c>
      <c r="L67" s="9">
        <v>615863.6875</v>
      </c>
      <c r="M67" s="9">
        <v>2099987.75</v>
      </c>
      <c r="N67" s="10">
        <v>13</v>
      </c>
      <c r="O67" s="9">
        <v>121.00008</v>
      </c>
      <c r="P67" s="9">
        <v>56.598350000000003</v>
      </c>
      <c r="Q67" s="9">
        <v>554.43799000000001</v>
      </c>
      <c r="R67" s="9">
        <v>690.19835999999998</v>
      </c>
    </row>
    <row r="68" spans="1:18" x14ac:dyDescent="0.3">
      <c r="A68" s="2" t="s">
        <v>342</v>
      </c>
      <c r="B68" s="2" t="s">
        <v>343</v>
      </c>
      <c r="C68" s="2">
        <v>71.400000000000006</v>
      </c>
      <c r="D68" s="2">
        <v>666449</v>
      </c>
      <c r="E68" s="2">
        <v>2138525</v>
      </c>
      <c r="F68" s="2">
        <v>255</v>
      </c>
      <c r="G68" s="2">
        <v>1967</v>
      </c>
      <c r="H68" s="2">
        <v>2010</v>
      </c>
      <c r="I68">
        <v>46.243597379999997</v>
      </c>
      <c r="J68">
        <v>3.1982188699999998</v>
      </c>
      <c r="K68" s="1">
        <v>21</v>
      </c>
      <c r="L68" s="9">
        <v>658916.6875</v>
      </c>
      <c r="M68" s="9">
        <v>2133667</v>
      </c>
      <c r="N68" s="10">
        <v>13</v>
      </c>
      <c r="O68" s="9">
        <v>72</v>
      </c>
      <c r="P68" s="9">
        <v>61.645139999999998</v>
      </c>
      <c r="Q68" s="9">
        <v>953.55553999999995</v>
      </c>
      <c r="R68" s="9">
        <v>372.40276999999998</v>
      </c>
    </row>
    <row r="69" spans="1:18" x14ac:dyDescent="0.3">
      <c r="A69" s="2" t="s">
        <v>344</v>
      </c>
      <c r="B69" s="2" t="s">
        <v>345</v>
      </c>
      <c r="C69" s="2">
        <v>155</v>
      </c>
      <c r="D69" s="2">
        <v>548950</v>
      </c>
      <c r="E69" s="2">
        <v>2305560</v>
      </c>
      <c r="F69" s="2">
        <v>78</v>
      </c>
      <c r="G69" s="2">
        <v>1966</v>
      </c>
      <c r="H69" s="2">
        <v>2008</v>
      </c>
      <c r="I69">
        <v>47.747506450000003</v>
      </c>
      <c r="J69">
        <v>1.65575842</v>
      </c>
      <c r="K69" s="1">
        <v>-9999</v>
      </c>
      <c r="L69" s="9">
        <v>-9999</v>
      </c>
      <c r="M69" s="9">
        <v>-9999</v>
      </c>
      <c r="N69" s="10">
        <v>9</v>
      </c>
      <c r="O69" s="9">
        <v>-9999</v>
      </c>
      <c r="P69" s="9">
        <v>-9999</v>
      </c>
      <c r="Q69" s="9">
        <v>-9999</v>
      </c>
      <c r="R69" s="9">
        <v>-9999</v>
      </c>
    </row>
    <row r="70" spans="1:18" x14ac:dyDescent="0.3">
      <c r="A70" s="2" t="s">
        <v>346</v>
      </c>
      <c r="B70" s="2" t="s">
        <v>347</v>
      </c>
      <c r="C70" s="2">
        <v>854</v>
      </c>
      <c r="D70" s="2">
        <v>608370</v>
      </c>
      <c r="E70" s="2">
        <v>2131589</v>
      </c>
      <c r="F70" s="2">
        <v>334</v>
      </c>
      <c r="G70" s="2">
        <v>1944</v>
      </c>
      <c r="H70" s="2">
        <v>2007</v>
      </c>
      <c r="I70">
        <v>46.184414959999998</v>
      </c>
      <c r="J70">
        <v>2.4449596900000001</v>
      </c>
      <c r="K70" s="1">
        <v>-9999</v>
      </c>
      <c r="L70" s="9">
        <v>-9999</v>
      </c>
      <c r="M70" s="9">
        <v>-9999</v>
      </c>
      <c r="N70" s="10">
        <v>13</v>
      </c>
      <c r="O70" s="9">
        <v>-9999</v>
      </c>
      <c r="P70" s="9">
        <v>-9999</v>
      </c>
      <c r="Q70" s="9">
        <v>-9999</v>
      </c>
      <c r="R70" s="9">
        <v>-9999</v>
      </c>
    </row>
    <row r="71" spans="1:18" x14ac:dyDescent="0.3">
      <c r="A71" s="2" t="s">
        <v>348</v>
      </c>
      <c r="B71" s="11" t="s">
        <v>349</v>
      </c>
      <c r="C71" s="11">
        <v>1600</v>
      </c>
      <c r="D71" s="11">
        <v>625500</v>
      </c>
      <c r="E71" s="11">
        <v>2138050</v>
      </c>
      <c r="F71" s="2">
        <v>267</v>
      </c>
      <c r="G71" s="2">
        <v>1948</v>
      </c>
      <c r="H71" s="2">
        <v>2008</v>
      </c>
      <c r="I71">
        <v>46.242115140000003</v>
      </c>
      <c r="J71">
        <v>2.6671976100000001</v>
      </c>
      <c r="K71" s="1">
        <v>21</v>
      </c>
      <c r="L71" s="9">
        <v>607073.4375</v>
      </c>
      <c r="M71" s="9">
        <v>2121759.5</v>
      </c>
      <c r="N71" s="10">
        <v>13</v>
      </c>
      <c r="O71" s="9">
        <v>1519.0008499999999</v>
      </c>
      <c r="P71" s="9">
        <v>59.800469999999997</v>
      </c>
      <c r="Q71" s="9">
        <v>982.13232000000005</v>
      </c>
      <c r="R71" s="9">
        <v>524.87621999999999</v>
      </c>
    </row>
    <row r="72" spans="1:18" x14ac:dyDescent="0.3">
      <c r="A72" s="2" t="s">
        <v>350</v>
      </c>
      <c r="B72" s="2" t="s">
        <v>351</v>
      </c>
      <c r="C72" s="2">
        <v>585</v>
      </c>
      <c r="D72" s="2">
        <v>608476</v>
      </c>
      <c r="E72" s="2">
        <v>2226352</v>
      </c>
      <c r="F72" s="2">
        <v>130</v>
      </c>
      <c r="G72" s="2">
        <v>1967</v>
      </c>
      <c r="H72" s="2">
        <v>2010</v>
      </c>
      <c r="I72">
        <v>47.03696609</v>
      </c>
      <c r="J72">
        <v>2.4480636699999998</v>
      </c>
      <c r="K72" s="1">
        <v>9</v>
      </c>
      <c r="L72" s="9">
        <v>621029.75</v>
      </c>
      <c r="M72" s="9">
        <v>2206165.5</v>
      </c>
      <c r="N72" s="10">
        <v>9</v>
      </c>
      <c r="O72" s="9">
        <v>588.99994000000004</v>
      </c>
      <c r="P72" s="9">
        <v>51.835430000000002</v>
      </c>
      <c r="Q72" s="9">
        <v>717.08489999999995</v>
      </c>
      <c r="R72" s="9">
        <v>187.32087999999999</v>
      </c>
    </row>
    <row r="73" spans="1:18" x14ac:dyDescent="0.3">
      <c r="A73" s="2" t="s">
        <v>352</v>
      </c>
      <c r="B73" s="2" t="s">
        <v>353</v>
      </c>
      <c r="C73" s="2">
        <v>2254</v>
      </c>
      <c r="D73" s="2">
        <v>539369</v>
      </c>
      <c r="E73" s="2">
        <v>2254394</v>
      </c>
      <c r="F73" s="2">
        <v>73</v>
      </c>
      <c r="G73" s="2">
        <v>1964</v>
      </c>
      <c r="H73" s="2">
        <v>2008</v>
      </c>
      <c r="I73">
        <v>47.286492639999999</v>
      </c>
      <c r="J73">
        <v>1.53496623</v>
      </c>
      <c r="K73" s="1">
        <v>-9999</v>
      </c>
      <c r="L73" s="9">
        <v>-9999</v>
      </c>
      <c r="M73" s="9">
        <v>-9999</v>
      </c>
      <c r="N73" s="10">
        <v>9</v>
      </c>
      <c r="O73" s="9">
        <v>-9999</v>
      </c>
      <c r="P73" s="9">
        <v>-9999</v>
      </c>
      <c r="Q73" s="9">
        <v>-9999</v>
      </c>
      <c r="R73" s="9">
        <v>-9999</v>
      </c>
    </row>
    <row r="74" spans="1:18" x14ac:dyDescent="0.3">
      <c r="A74" s="2" t="s">
        <v>354</v>
      </c>
      <c r="B74" s="2" t="s">
        <v>355</v>
      </c>
      <c r="C74" s="2">
        <v>1712</v>
      </c>
      <c r="D74" s="2">
        <v>508056</v>
      </c>
      <c r="E74" s="2">
        <v>2224821</v>
      </c>
      <c r="F74" s="2">
        <v>85</v>
      </c>
      <c r="G74" s="2">
        <v>1968</v>
      </c>
      <c r="H74" s="2">
        <v>2010</v>
      </c>
      <c r="I74">
        <v>47.016875079999998</v>
      </c>
      <c r="J74">
        <v>1.1270721500000001</v>
      </c>
      <c r="K74" s="1">
        <v>9</v>
      </c>
      <c r="L74" s="9">
        <v>550770.6875</v>
      </c>
      <c r="M74" s="9">
        <v>2194353.75</v>
      </c>
      <c r="N74" s="10">
        <v>9</v>
      </c>
      <c r="O74" s="9">
        <v>1721.0006100000001</v>
      </c>
      <c r="P74" s="9">
        <v>52.288969999999999</v>
      </c>
      <c r="Q74" s="9">
        <v>705.77917000000002</v>
      </c>
      <c r="R74" s="9">
        <v>204.38815</v>
      </c>
    </row>
    <row r="75" spans="1:18" x14ac:dyDescent="0.3">
      <c r="A75" s="2" t="s">
        <v>356</v>
      </c>
      <c r="B75" s="2" t="s">
        <v>357</v>
      </c>
      <c r="C75" s="2">
        <v>127</v>
      </c>
      <c r="D75" s="2">
        <v>485127</v>
      </c>
      <c r="E75" s="2">
        <v>2250845</v>
      </c>
      <c r="F75" s="2">
        <v>63</v>
      </c>
      <c r="G75" s="2">
        <v>1968</v>
      </c>
      <c r="H75" s="2">
        <v>2010</v>
      </c>
      <c r="I75">
        <v>47.24736798</v>
      </c>
      <c r="J75">
        <v>0.81891248999999999</v>
      </c>
      <c r="K75" s="1">
        <v>9</v>
      </c>
      <c r="L75" s="9">
        <v>483750</v>
      </c>
      <c r="M75" s="9">
        <v>2240320.25</v>
      </c>
      <c r="N75" s="10">
        <v>9</v>
      </c>
      <c r="O75" s="9">
        <v>127.99994</v>
      </c>
      <c r="P75" s="9">
        <v>47.276249999999997</v>
      </c>
      <c r="Q75" s="9">
        <v>854.79687000000001</v>
      </c>
      <c r="R75" s="9">
        <v>108.22656000000001</v>
      </c>
    </row>
    <row r="76" spans="1:18" x14ac:dyDescent="0.3">
      <c r="A76" s="2" t="s">
        <v>358</v>
      </c>
      <c r="B76" s="2" t="s">
        <v>359</v>
      </c>
      <c r="C76" s="2">
        <v>58.5</v>
      </c>
      <c r="D76" s="2">
        <v>574363</v>
      </c>
      <c r="E76" s="2">
        <v>2078033</v>
      </c>
      <c r="F76" s="2">
        <v>618</v>
      </c>
      <c r="G76" s="2">
        <v>1957</v>
      </c>
      <c r="H76" s="2">
        <v>2010</v>
      </c>
      <c r="I76">
        <v>45.702145870000003</v>
      </c>
      <c r="J76">
        <v>2.0073732799999999</v>
      </c>
      <c r="K76" s="1">
        <v>21</v>
      </c>
      <c r="L76" s="9">
        <v>578324.5625</v>
      </c>
      <c r="M76" s="9">
        <v>2077535.125</v>
      </c>
      <c r="N76" s="10">
        <v>13</v>
      </c>
      <c r="O76" s="9">
        <v>56.999969999999998</v>
      </c>
      <c r="P76" s="9">
        <v>72.488420000000005</v>
      </c>
      <c r="Q76" s="9">
        <v>1137.1403800000001</v>
      </c>
      <c r="R76" s="9">
        <v>838.98248000000001</v>
      </c>
    </row>
    <row r="77" spans="1:18" x14ac:dyDescent="0.3">
      <c r="A77" s="2" t="s">
        <v>360</v>
      </c>
      <c r="B77" s="2" t="s">
        <v>361</v>
      </c>
      <c r="C77" s="2">
        <v>134</v>
      </c>
      <c r="D77" s="2">
        <v>541225</v>
      </c>
      <c r="E77" s="2">
        <v>2106498</v>
      </c>
      <c r="F77" s="2">
        <v>302</v>
      </c>
      <c r="G77" s="2">
        <v>1958</v>
      </c>
      <c r="H77" s="2">
        <v>2010</v>
      </c>
      <c r="I77">
        <v>45.956168939999998</v>
      </c>
      <c r="J77">
        <v>1.5783782399999999</v>
      </c>
      <c r="K77" s="1">
        <v>21</v>
      </c>
      <c r="L77" s="9">
        <v>547386.375</v>
      </c>
      <c r="M77" s="9">
        <v>2102590.5</v>
      </c>
      <c r="N77" s="10">
        <v>13</v>
      </c>
      <c r="O77" s="9">
        <v>132.00002000000001</v>
      </c>
      <c r="P77" s="9">
        <v>69.431520000000006</v>
      </c>
      <c r="Q77" s="9">
        <v>1091.6666299999999</v>
      </c>
      <c r="R77" s="9">
        <v>476.75</v>
      </c>
    </row>
    <row r="78" spans="1:18" x14ac:dyDescent="0.3">
      <c r="A78" s="2" t="s">
        <v>362</v>
      </c>
      <c r="B78" s="2" t="s">
        <v>363</v>
      </c>
      <c r="C78" s="2">
        <v>597</v>
      </c>
      <c r="D78" s="2">
        <v>514694</v>
      </c>
      <c r="E78" s="2">
        <v>2084646</v>
      </c>
      <c r="F78" s="2">
        <v>214</v>
      </c>
      <c r="G78" s="2">
        <v>1966</v>
      </c>
      <c r="H78" s="2">
        <v>2010</v>
      </c>
      <c r="I78">
        <v>45.756766059999997</v>
      </c>
      <c r="J78">
        <v>1.24011457</v>
      </c>
      <c r="K78" s="1">
        <v>21</v>
      </c>
      <c r="L78" s="9">
        <v>527928.1875</v>
      </c>
      <c r="M78" s="9">
        <v>2074920.875</v>
      </c>
      <c r="N78" s="10">
        <v>13</v>
      </c>
      <c r="O78" s="9">
        <v>598.00012000000004</v>
      </c>
      <c r="P78" s="9">
        <v>70.87903</v>
      </c>
      <c r="Q78" s="9">
        <v>881.76251000000002</v>
      </c>
      <c r="R78" s="9">
        <v>386.69063999999997</v>
      </c>
    </row>
    <row r="79" spans="1:18" x14ac:dyDescent="0.3">
      <c r="A79" s="2" t="s">
        <v>364</v>
      </c>
      <c r="B79" s="2" t="s">
        <v>365</v>
      </c>
      <c r="C79" s="2">
        <v>288</v>
      </c>
      <c r="D79" s="2">
        <v>489758</v>
      </c>
      <c r="E79" s="2">
        <v>2102428</v>
      </c>
      <c r="F79" s="2">
        <v>208</v>
      </c>
      <c r="G79" s="2">
        <v>1967</v>
      </c>
      <c r="H79" s="2">
        <v>2010</v>
      </c>
      <c r="I79">
        <v>45.913132050000002</v>
      </c>
      <c r="J79">
        <v>0.91554219999999997</v>
      </c>
      <c r="K79" s="1">
        <v>21</v>
      </c>
      <c r="L79" s="9">
        <v>501172.34375</v>
      </c>
      <c r="M79" s="9">
        <v>2106193.25</v>
      </c>
      <c r="N79" s="10">
        <v>13</v>
      </c>
      <c r="O79" s="9">
        <v>289.99997000000002</v>
      </c>
      <c r="P79" s="9">
        <v>61.565240000000003</v>
      </c>
      <c r="Q79" s="9">
        <v>1193.15515</v>
      </c>
      <c r="R79" s="9">
        <v>316.57932</v>
      </c>
    </row>
    <row r="80" spans="1:18" x14ac:dyDescent="0.3">
      <c r="A80" s="2" t="s">
        <v>366</v>
      </c>
      <c r="B80" s="11" t="s">
        <v>367</v>
      </c>
      <c r="C80" s="11">
        <v>165</v>
      </c>
      <c r="D80" s="11">
        <v>586857</v>
      </c>
      <c r="E80" s="11">
        <v>2098693</v>
      </c>
      <c r="F80" s="2">
        <v>510</v>
      </c>
      <c r="G80" s="2">
        <v>1958</v>
      </c>
      <c r="H80" s="2">
        <v>2010</v>
      </c>
      <c r="I80">
        <v>45.888374990000003</v>
      </c>
      <c r="J80">
        <v>2.1672193200000001</v>
      </c>
      <c r="K80" s="1">
        <v>21</v>
      </c>
      <c r="L80" s="9">
        <v>584207.5625</v>
      </c>
      <c r="M80" s="9">
        <v>2088991.125</v>
      </c>
      <c r="N80" s="10">
        <v>13</v>
      </c>
      <c r="O80" s="9">
        <v>171.00008</v>
      </c>
      <c r="P80" s="9">
        <v>70.367720000000006</v>
      </c>
      <c r="Q80" s="9">
        <v>981.15204000000006</v>
      </c>
      <c r="R80" s="9">
        <v>746.43859999999995</v>
      </c>
    </row>
    <row r="81" spans="1:18" x14ac:dyDescent="0.3">
      <c r="A81" s="2" t="s">
        <v>368</v>
      </c>
      <c r="B81" s="11" t="s">
        <v>369</v>
      </c>
      <c r="C81" s="11">
        <v>186</v>
      </c>
      <c r="D81" s="11">
        <v>587644</v>
      </c>
      <c r="E81" s="11">
        <v>2103530</v>
      </c>
      <c r="F81" s="2">
        <v>440</v>
      </c>
      <c r="G81" s="2">
        <v>1959</v>
      </c>
      <c r="H81" s="2">
        <v>2010</v>
      </c>
      <c r="I81">
        <v>45.931907529999997</v>
      </c>
      <c r="J81">
        <v>2.1772316300000001</v>
      </c>
      <c r="K81" s="1">
        <v>21</v>
      </c>
      <c r="L81" s="9">
        <v>594804.6875</v>
      </c>
      <c r="M81" s="9">
        <v>2092585.375</v>
      </c>
      <c r="N81" s="10">
        <v>13</v>
      </c>
      <c r="O81" s="9">
        <v>187.00009</v>
      </c>
      <c r="P81" s="9">
        <v>64.918660000000003</v>
      </c>
      <c r="Q81" s="9">
        <v>941.12836000000004</v>
      </c>
      <c r="R81" s="9">
        <v>700.09625000000005</v>
      </c>
    </row>
    <row r="82" spans="1:18" x14ac:dyDescent="0.3">
      <c r="A82" s="2" t="s">
        <v>370</v>
      </c>
      <c r="B82" s="11" t="s">
        <v>371</v>
      </c>
      <c r="C82" s="11">
        <v>1235</v>
      </c>
      <c r="D82" s="11">
        <v>549424</v>
      </c>
      <c r="E82" s="11">
        <v>2153359</v>
      </c>
      <c r="F82" s="2">
        <v>212</v>
      </c>
      <c r="G82" s="2">
        <v>1956</v>
      </c>
      <c r="H82" s="2">
        <v>2010</v>
      </c>
      <c r="I82">
        <v>46.378423179999999</v>
      </c>
      <c r="J82">
        <v>1.6790741</v>
      </c>
      <c r="K82" s="1">
        <v>21</v>
      </c>
      <c r="L82" s="9">
        <v>577199</v>
      </c>
      <c r="M82" s="9">
        <v>2115044.75</v>
      </c>
      <c r="N82" s="10">
        <v>13</v>
      </c>
      <c r="O82" s="9">
        <v>1234.99963</v>
      </c>
      <c r="P82" s="9">
        <v>63.844209999999997</v>
      </c>
      <c r="Q82" s="9">
        <v>930.74816999999996</v>
      </c>
      <c r="R82" s="9">
        <v>537.94739000000004</v>
      </c>
    </row>
    <row r="83" spans="1:18" x14ac:dyDescent="0.3">
      <c r="A83" s="2" t="s">
        <v>372</v>
      </c>
      <c r="B83" s="2" t="s">
        <v>373</v>
      </c>
      <c r="C83" s="2">
        <v>558</v>
      </c>
      <c r="D83" s="2">
        <v>573550</v>
      </c>
      <c r="E83" s="2">
        <v>2151950</v>
      </c>
      <c r="F83" s="2">
        <v>273</v>
      </c>
      <c r="G83" s="2">
        <v>1967</v>
      </c>
      <c r="H83" s="2">
        <v>2009</v>
      </c>
      <c r="I83">
        <v>46.367131120000003</v>
      </c>
      <c r="J83">
        <v>1.9927754900000001</v>
      </c>
      <c r="K83" s="1">
        <v>21</v>
      </c>
      <c r="L83" s="9">
        <v>585016</v>
      </c>
      <c r="M83" s="9">
        <v>2144233</v>
      </c>
      <c r="N83" s="10">
        <v>13</v>
      </c>
      <c r="O83" s="9">
        <v>562.00005999999996</v>
      </c>
      <c r="P83" s="9">
        <v>60.71678</v>
      </c>
      <c r="Q83" s="9">
        <v>1068.5481</v>
      </c>
      <c r="R83" s="9">
        <v>418.34875</v>
      </c>
    </row>
    <row r="84" spans="1:18" x14ac:dyDescent="0.3">
      <c r="A84" s="2" t="s">
        <v>374</v>
      </c>
      <c r="B84" s="11" t="s">
        <v>375</v>
      </c>
      <c r="C84" s="11">
        <v>850</v>
      </c>
      <c r="D84" s="11">
        <v>550194</v>
      </c>
      <c r="E84" s="11">
        <v>2154188</v>
      </c>
      <c r="F84" s="2">
        <v>218</v>
      </c>
      <c r="G84" s="2">
        <v>1958</v>
      </c>
      <c r="H84" s="2">
        <v>2010</v>
      </c>
      <c r="I84">
        <v>46.385938959999997</v>
      </c>
      <c r="J84">
        <v>1.6889944100000001</v>
      </c>
      <c r="K84" s="1">
        <v>21</v>
      </c>
      <c r="L84" s="9">
        <v>578290.125</v>
      </c>
      <c r="M84" s="9">
        <v>2147073</v>
      </c>
      <c r="N84" s="10">
        <v>13</v>
      </c>
      <c r="O84" s="9">
        <v>848.00018</v>
      </c>
      <c r="P84" s="9">
        <v>59.43074</v>
      </c>
      <c r="Q84" s="9">
        <v>1052.8195800000001</v>
      </c>
      <c r="R84" s="9">
        <v>393.90093999999999</v>
      </c>
    </row>
    <row r="85" spans="1:18" x14ac:dyDescent="0.3">
      <c r="A85" s="2" t="s">
        <v>376</v>
      </c>
      <c r="B85" s="2" t="s">
        <v>377</v>
      </c>
      <c r="C85" s="2">
        <v>131</v>
      </c>
      <c r="D85" s="2">
        <v>534981</v>
      </c>
      <c r="E85" s="2">
        <v>2122179</v>
      </c>
      <c r="F85" s="2">
        <v>318</v>
      </c>
      <c r="G85" s="2">
        <v>1967</v>
      </c>
      <c r="H85" s="2">
        <v>2010</v>
      </c>
      <c r="I85">
        <v>46.09667056</v>
      </c>
      <c r="J85">
        <v>1.4956741600000001</v>
      </c>
      <c r="K85" s="1">
        <v>21</v>
      </c>
      <c r="L85" s="9">
        <v>543372.0625</v>
      </c>
      <c r="M85" s="9">
        <v>2120804</v>
      </c>
      <c r="N85" s="10">
        <v>13</v>
      </c>
      <c r="O85" s="9">
        <v>125.00001</v>
      </c>
      <c r="P85" s="9">
        <v>59.856319999999997</v>
      </c>
      <c r="Q85" s="9">
        <v>900.43200999999999</v>
      </c>
      <c r="R85" s="9">
        <v>437.91199</v>
      </c>
    </row>
    <row r="86" spans="1:18" x14ac:dyDescent="0.3">
      <c r="A86" s="2" t="s">
        <v>378</v>
      </c>
      <c r="B86" s="2" t="s">
        <v>379</v>
      </c>
      <c r="C86" s="2">
        <v>570</v>
      </c>
      <c r="D86" s="2">
        <v>530170</v>
      </c>
      <c r="E86" s="2">
        <v>2124131</v>
      </c>
      <c r="F86" s="2">
        <v>298</v>
      </c>
      <c r="G86" s="2">
        <v>1960</v>
      </c>
      <c r="H86" s="2">
        <v>2010</v>
      </c>
      <c r="I86">
        <v>46.113750899999999</v>
      </c>
      <c r="J86">
        <v>1.4331700999999999</v>
      </c>
      <c r="K86" s="1">
        <v>21</v>
      </c>
      <c r="L86" s="9">
        <v>546369.125</v>
      </c>
      <c r="M86" s="9">
        <v>2125339.75</v>
      </c>
      <c r="N86" s="10">
        <v>13</v>
      </c>
      <c r="O86" s="9">
        <v>573.00005999999996</v>
      </c>
      <c r="P86" s="9">
        <v>60.599699999999999</v>
      </c>
      <c r="Q86" s="9">
        <v>955.24779999999998</v>
      </c>
      <c r="R86" s="9">
        <v>443.23212000000001</v>
      </c>
    </row>
    <row r="87" spans="1:18" x14ac:dyDescent="0.3">
      <c r="A87" s="2" t="s">
        <v>380</v>
      </c>
      <c r="B87" s="2" t="s">
        <v>381</v>
      </c>
      <c r="C87" s="2">
        <v>177</v>
      </c>
      <c r="D87" s="2">
        <v>507735</v>
      </c>
      <c r="E87" s="2">
        <v>2128547</v>
      </c>
      <c r="F87" s="2">
        <v>186</v>
      </c>
      <c r="G87" s="2">
        <v>1968</v>
      </c>
      <c r="H87" s="2">
        <v>2010</v>
      </c>
      <c r="I87">
        <v>46.150782700000001</v>
      </c>
      <c r="J87">
        <v>1.1421051600000001</v>
      </c>
      <c r="K87" s="1">
        <v>21</v>
      </c>
      <c r="L87" s="9">
        <v>523797.75</v>
      </c>
      <c r="M87" s="9">
        <v>2130798.5</v>
      </c>
      <c r="N87" s="10">
        <v>13</v>
      </c>
      <c r="O87" s="9">
        <v>178.00011000000001</v>
      </c>
      <c r="P87" s="9">
        <v>62.425060000000002</v>
      </c>
      <c r="Q87" s="9">
        <v>976.30334000000005</v>
      </c>
      <c r="R87" s="9">
        <v>324.10674999999998</v>
      </c>
    </row>
    <row r="88" spans="1:18" x14ac:dyDescent="0.3">
      <c r="A88" s="2" t="s">
        <v>382</v>
      </c>
      <c r="B88" s="2" t="s">
        <v>383</v>
      </c>
      <c r="C88" s="2">
        <v>286</v>
      </c>
      <c r="D88" s="2">
        <v>498358</v>
      </c>
      <c r="E88" s="2">
        <v>2126862</v>
      </c>
      <c r="F88" s="2">
        <v>235</v>
      </c>
      <c r="G88" s="2">
        <v>1966</v>
      </c>
      <c r="H88" s="2">
        <v>2010</v>
      </c>
      <c r="I88">
        <v>46.134277060000002</v>
      </c>
      <c r="J88">
        <v>1.02110005</v>
      </c>
      <c r="K88" s="1">
        <v>21</v>
      </c>
      <c r="L88" s="9">
        <v>507570.71875</v>
      </c>
      <c r="M88" s="9">
        <v>2116786.75</v>
      </c>
      <c r="N88" s="10">
        <v>13</v>
      </c>
      <c r="O88" s="9">
        <v>282.99997000000002</v>
      </c>
      <c r="P88" s="9">
        <v>62.38223</v>
      </c>
      <c r="Q88" s="9">
        <v>967.71027000000004</v>
      </c>
      <c r="R88" s="9">
        <v>318.75970000000001</v>
      </c>
    </row>
    <row r="89" spans="1:18" x14ac:dyDescent="0.3">
      <c r="A89" s="2" t="s">
        <v>384</v>
      </c>
      <c r="B89" s="2" t="s">
        <v>385</v>
      </c>
      <c r="C89" s="2">
        <v>19920</v>
      </c>
      <c r="D89" s="2">
        <v>463888</v>
      </c>
      <c r="E89" s="2">
        <v>2229317</v>
      </c>
      <c r="F89" s="2">
        <v>40</v>
      </c>
      <c r="G89" s="2">
        <v>1957</v>
      </c>
      <c r="H89" s="2">
        <v>2008</v>
      </c>
      <c r="I89">
        <v>47.049725479999999</v>
      </c>
      <c r="J89">
        <v>0.54489343999999995</v>
      </c>
      <c r="K89" s="1">
        <v>-9999</v>
      </c>
      <c r="L89" s="9">
        <v>-9999</v>
      </c>
      <c r="M89" s="9">
        <v>-9999</v>
      </c>
      <c r="N89" s="10">
        <v>9</v>
      </c>
      <c r="O89" s="9">
        <v>-9999</v>
      </c>
      <c r="P89" s="9">
        <v>-9999</v>
      </c>
      <c r="Q89" s="9">
        <v>-9999</v>
      </c>
      <c r="R89" s="9">
        <v>-9999</v>
      </c>
    </row>
    <row r="90" spans="1:18" x14ac:dyDescent="0.3">
      <c r="A90" s="2" t="s">
        <v>386</v>
      </c>
      <c r="B90" s="2" t="s">
        <v>387</v>
      </c>
      <c r="C90" s="2">
        <v>510</v>
      </c>
      <c r="D90" s="2">
        <v>441415</v>
      </c>
      <c r="E90" s="2">
        <v>2353322</v>
      </c>
      <c r="F90" s="2">
        <v>50</v>
      </c>
      <c r="G90" s="2">
        <v>1967</v>
      </c>
      <c r="H90" s="2">
        <v>2010</v>
      </c>
      <c r="I90">
        <v>48.159662779999998</v>
      </c>
      <c r="J90">
        <v>0.20494302</v>
      </c>
      <c r="K90" s="1">
        <v>9</v>
      </c>
      <c r="L90" s="9">
        <v>453427.15625</v>
      </c>
      <c r="M90" s="9">
        <v>2366063</v>
      </c>
      <c r="N90" s="10">
        <v>9</v>
      </c>
      <c r="O90" s="9">
        <v>535.99987999999996</v>
      </c>
      <c r="P90" s="9">
        <v>46.591810000000002</v>
      </c>
      <c r="Q90" s="9">
        <v>801.51495</v>
      </c>
      <c r="R90" s="9">
        <v>105.98881</v>
      </c>
    </row>
    <row r="91" spans="1:18" x14ac:dyDescent="0.3">
      <c r="A91" s="2" t="s">
        <v>388</v>
      </c>
      <c r="B91" s="2" t="s">
        <v>389</v>
      </c>
      <c r="C91" s="2">
        <v>270</v>
      </c>
      <c r="D91" s="2">
        <v>486825</v>
      </c>
      <c r="E91" s="2">
        <v>2336100</v>
      </c>
      <c r="F91" s="2">
        <v>101</v>
      </c>
      <c r="G91" s="2">
        <v>1968</v>
      </c>
      <c r="H91" s="2">
        <v>2010</v>
      </c>
      <c r="I91">
        <v>48.014319909999998</v>
      </c>
      <c r="J91">
        <v>0.81959426999999996</v>
      </c>
      <c r="K91" s="1">
        <v>9</v>
      </c>
      <c r="L91" s="9">
        <v>486942.03125</v>
      </c>
      <c r="M91" s="9">
        <v>2344826</v>
      </c>
      <c r="N91" s="10">
        <v>9</v>
      </c>
      <c r="O91" s="9">
        <v>276</v>
      </c>
      <c r="P91" s="9">
        <v>47.52431</v>
      </c>
      <c r="Q91" s="9">
        <v>797.23186999999996</v>
      </c>
      <c r="R91" s="9">
        <v>174.64131</v>
      </c>
    </row>
    <row r="92" spans="1:18" x14ac:dyDescent="0.3">
      <c r="A92" s="2" t="s">
        <v>390</v>
      </c>
      <c r="B92" s="2" t="s">
        <v>391</v>
      </c>
      <c r="C92" s="2">
        <v>67</v>
      </c>
      <c r="D92" s="2">
        <v>460299</v>
      </c>
      <c r="E92" s="2">
        <v>2290931</v>
      </c>
      <c r="F92" s="2">
        <v>65</v>
      </c>
      <c r="G92" s="2">
        <v>1968</v>
      </c>
      <c r="H92" s="2">
        <v>2010</v>
      </c>
      <c r="I92">
        <v>47.603061109999999</v>
      </c>
      <c r="J92">
        <v>0.47849277000000001</v>
      </c>
      <c r="K92" s="1">
        <v>9</v>
      </c>
      <c r="L92" s="9">
        <v>464085.71875</v>
      </c>
      <c r="M92" s="9">
        <v>2284828.25</v>
      </c>
      <c r="N92" s="10">
        <v>9</v>
      </c>
      <c r="O92" s="9">
        <v>69.999989999999997</v>
      </c>
      <c r="P92" s="9">
        <v>45.009</v>
      </c>
      <c r="Q92" s="9">
        <v>511.08571999999998</v>
      </c>
      <c r="R92" s="9">
        <v>113.58571999999999</v>
      </c>
    </row>
    <row r="93" spans="1:18" x14ac:dyDescent="0.3">
      <c r="A93" s="2" t="s">
        <v>392</v>
      </c>
      <c r="B93" s="2" t="s">
        <v>393</v>
      </c>
      <c r="C93" s="2">
        <v>375</v>
      </c>
      <c r="D93" s="2">
        <v>368397</v>
      </c>
      <c r="E93" s="2">
        <v>2356631</v>
      </c>
      <c r="F93" s="2">
        <v>63</v>
      </c>
      <c r="G93" s="2">
        <v>1968</v>
      </c>
      <c r="H93" s="2">
        <v>2010</v>
      </c>
      <c r="I93">
        <v>48.167489369999998</v>
      </c>
      <c r="J93">
        <v>-0.77740279000000001</v>
      </c>
      <c r="K93" s="1">
        <v>12</v>
      </c>
      <c r="L93" s="9">
        <v>358446.25</v>
      </c>
      <c r="M93" s="9">
        <v>2369883.5</v>
      </c>
      <c r="N93" s="10">
        <v>12</v>
      </c>
      <c r="O93" s="9">
        <v>372.99982</v>
      </c>
      <c r="P93" s="9">
        <v>46.174660000000003</v>
      </c>
      <c r="Q93" s="9">
        <v>1267.55762</v>
      </c>
      <c r="R93" s="9">
        <v>157.0992</v>
      </c>
    </row>
    <row r="94" spans="1:18" x14ac:dyDescent="0.3">
      <c r="A94" s="2" t="s">
        <v>394</v>
      </c>
      <c r="B94" s="2" t="s">
        <v>395</v>
      </c>
      <c r="C94" s="2">
        <v>410</v>
      </c>
      <c r="D94" s="2">
        <v>373173</v>
      </c>
      <c r="E94" s="2">
        <v>2341528</v>
      </c>
      <c r="F94" s="2">
        <v>47</v>
      </c>
      <c r="G94" s="2">
        <v>1968</v>
      </c>
      <c r="H94" s="2">
        <v>2010</v>
      </c>
      <c r="I94">
        <v>48.033467020000003</v>
      </c>
      <c r="J94">
        <v>-0.70539731999999999</v>
      </c>
      <c r="K94" s="1">
        <v>12</v>
      </c>
      <c r="L94" s="9">
        <v>388307.8125</v>
      </c>
      <c r="M94" s="9">
        <v>2356020.25</v>
      </c>
      <c r="N94" s="10">
        <v>12</v>
      </c>
      <c r="O94" s="9">
        <v>410.99984999999998</v>
      </c>
      <c r="P94" s="9">
        <v>46.015039999999999</v>
      </c>
      <c r="Q94" s="9">
        <v>1027.74451</v>
      </c>
      <c r="R94" s="9">
        <v>120.46472</v>
      </c>
    </row>
    <row r="95" spans="1:18" x14ac:dyDescent="0.3">
      <c r="A95" s="2" t="s">
        <v>396</v>
      </c>
      <c r="B95" s="2" t="s">
        <v>397</v>
      </c>
      <c r="C95" s="2">
        <v>250</v>
      </c>
      <c r="D95" s="2">
        <v>394615</v>
      </c>
      <c r="E95" s="2">
        <v>2247235</v>
      </c>
      <c r="F95" s="2">
        <v>44</v>
      </c>
      <c r="G95" s="2">
        <v>1967</v>
      </c>
      <c r="H95" s="2">
        <v>2010</v>
      </c>
      <c r="I95">
        <v>47.192996909999998</v>
      </c>
      <c r="J95">
        <v>-0.37447838</v>
      </c>
      <c r="K95" s="1">
        <v>12</v>
      </c>
      <c r="L95" s="9">
        <v>390384.34375</v>
      </c>
      <c r="M95" s="9">
        <v>2237805.5</v>
      </c>
      <c r="N95" s="10">
        <v>12</v>
      </c>
      <c r="O95" s="9">
        <v>242.00003000000001</v>
      </c>
      <c r="P95" s="9">
        <v>46.19979</v>
      </c>
      <c r="Q95" s="9">
        <v>580.35126000000002</v>
      </c>
      <c r="R95" s="9">
        <v>97.88843</v>
      </c>
    </row>
    <row r="96" spans="1:18" x14ac:dyDescent="0.3">
      <c r="A96" s="2" t="s">
        <v>398</v>
      </c>
      <c r="B96" s="2" t="s">
        <v>399</v>
      </c>
      <c r="C96" s="2">
        <v>920</v>
      </c>
      <c r="D96" s="2">
        <v>375608</v>
      </c>
      <c r="E96" s="2">
        <v>2261625</v>
      </c>
      <c r="F96" s="2">
        <v>15</v>
      </c>
      <c r="G96" s="2">
        <v>1967</v>
      </c>
      <c r="H96" s="2">
        <v>2010</v>
      </c>
      <c r="I96">
        <v>47.31618005</v>
      </c>
      <c r="J96">
        <v>-0.6323086</v>
      </c>
      <c r="K96" s="1">
        <v>12</v>
      </c>
      <c r="L96" s="9">
        <v>383505.4375</v>
      </c>
      <c r="M96" s="9">
        <v>2246249.5</v>
      </c>
      <c r="N96" s="10">
        <v>12</v>
      </c>
      <c r="O96" s="9">
        <v>916.99950999999999</v>
      </c>
      <c r="P96" s="9">
        <v>46.750219999999999</v>
      </c>
      <c r="Q96" s="9">
        <v>739.51580999999999</v>
      </c>
      <c r="R96" s="9">
        <v>93.191929999999999</v>
      </c>
    </row>
    <row r="97" spans="1:18" x14ac:dyDescent="0.3">
      <c r="A97" s="2" t="s">
        <v>400</v>
      </c>
      <c r="B97" s="2" t="s">
        <v>401</v>
      </c>
      <c r="C97" s="2">
        <v>460</v>
      </c>
      <c r="D97" s="2">
        <v>343871</v>
      </c>
      <c r="E97" s="2">
        <v>2262224</v>
      </c>
      <c r="F97" s="2">
        <v>11</v>
      </c>
      <c r="G97" s="2">
        <v>1967</v>
      </c>
      <c r="H97" s="2">
        <v>2010</v>
      </c>
      <c r="I97">
        <v>47.31001869</v>
      </c>
      <c r="J97">
        <v>-1.0520607099999999</v>
      </c>
      <c r="K97" s="1">
        <v>12</v>
      </c>
      <c r="L97" s="9">
        <v>352570.71875</v>
      </c>
      <c r="M97" s="9">
        <v>2247100.5</v>
      </c>
      <c r="N97" s="10">
        <v>12</v>
      </c>
      <c r="O97" s="9">
        <v>466.00018</v>
      </c>
      <c r="P97" s="9">
        <v>54.468260000000001</v>
      </c>
      <c r="Q97" s="9">
        <v>956.07941000000005</v>
      </c>
      <c r="R97" s="9">
        <v>103.3133</v>
      </c>
    </row>
    <row r="98" spans="1:18" x14ac:dyDescent="0.3">
      <c r="A98" s="2" t="s">
        <v>402</v>
      </c>
      <c r="B98" s="2" t="s">
        <v>403</v>
      </c>
      <c r="C98" s="2">
        <v>169</v>
      </c>
      <c r="D98" s="2">
        <v>345293</v>
      </c>
      <c r="E98" s="2">
        <v>2289926</v>
      </c>
      <c r="F98" s="2">
        <v>34</v>
      </c>
      <c r="G98" s="2">
        <v>1968</v>
      </c>
      <c r="H98" s="2">
        <v>2010</v>
      </c>
      <c r="I98">
        <v>47.559516700000003</v>
      </c>
      <c r="J98">
        <v>-1.0490511199999999</v>
      </c>
      <c r="K98" s="1">
        <v>12</v>
      </c>
      <c r="L98" s="9">
        <v>351367.9375</v>
      </c>
      <c r="M98" s="9">
        <v>2288896.25</v>
      </c>
      <c r="N98" s="10">
        <v>12</v>
      </c>
      <c r="O98" s="9">
        <v>105.99997</v>
      </c>
      <c r="P98" s="9">
        <v>45.60472</v>
      </c>
      <c r="Q98" s="9">
        <v>759.99054000000001</v>
      </c>
      <c r="R98" s="9">
        <v>59.528300000000002</v>
      </c>
    </row>
    <row r="99" spans="1:18" x14ac:dyDescent="0.3">
      <c r="A99" s="2" t="s">
        <v>404</v>
      </c>
      <c r="B99" s="2" t="s">
        <v>405</v>
      </c>
      <c r="C99" s="2">
        <v>472</v>
      </c>
      <c r="D99" s="2">
        <v>312298</v>
      </c>
      <c r="E99" s="2">
        <v>2280796</v>
      </c>
      <c r="F99" s="2">
        <v>4</v>
      </c>
      <c r="G99" s="2">
        <v>1967</v>
      </c>
      <c r="H99" s="2">
        <v>2008</v>
      </c>
      <c r="I99">
        <v>47.463883780000003</v>
      </c>
      <c r="J99">
        <v>-1.4810796399999999</v>
      </c>
      <c r="K99" s="1">
        <v>-9999</v>
      </c>
      <c r="L99" s="9">
        <v>-9999</v>
      </c>
      <c r="M99" s="9">
        <v>-9999</v>
      </c>
      <c r="N99" s="10">
        <v>12</v>
      </c>
      <c r="O99" s="9">
        <v>-9999</v>
      </c>
      <c r="P99" s="9">
        <v>-9999</v>
      </c>
      <c r="Q99" s="9">
        <v>-9999</v>
      </c>
      <c r="R99" s="9">
        <v>-9999</v>
      </c>
    </row>
    <row r="100" spans="1:18" x14ac:dyDescent="0.3">
      <c r="A100" s="2" t="s">
        <v>406</v>
      </c>
      <c r="B100" s="2" t="s">
        <v>407</v>
      </c>
      <c r="C100" s="2">
        <v>814</v>
      </c>
      <c r="D100" s="2">
        <v>337639</v>
      </c>
      <c r="E100" s="2">
        <v>2230023</v>
      </c>
      <c r="F100" s="2">
        <v>43</v>
      </c>
      <c r="G100" s="2">
        <v>1967</v>
      </c>
      <c r="H100" s="2">
        <v>2010</v>
      </c>
      <c r="I100">
        <v>47.018181409999997</v>
      </c>
      <c r="J100">
        <v>-1.11570122</v>
      </c>
      <c r="K100" s="1">
        <v>12</v>
      </c>
      <c r="L100" s="9">
        <v>364587.90625</v>
      </c>
      <c r="M100" s="9">
        <v>2207691.25</v>
      </c>
      <c r="N100" s="10">
        <v>12</v>
      </c>
      <c r="O100" s="9">
        <v>807.00036999999998</v>
      </c>
      <c r="P100" s="9">
        <v>55.756309999999999</v>
      </c>
      <c r="Q100" s="9">
        <v>1096.8662099999999</v>
      </c>
      <c r="R100" s="9">
        <v>172.48203000000001</v>
      </c>
    </row>
    <row r="101" spans="1:18" x14ac:dyDescent="0.3">
      <c r="A101" s="2" t="s">
        <v>408</v>
      </c>
      <c r="B101" s="2" t="s">
        <v>409</v>
      </c>
      <c r="C101" s="2">
        <v>147</v>
      </c>
      <c r="D101" s="2">
        <v>306570</v>
      </c>
      <c r="E101" s="2">
        <v>2242980</v>
      </c>
      <c r="F101" s="2">
        <v>0</v>
      </c>
      <c r="G101" s="2">
        <v>1964</v>
      </c>
      <c r="H101" s="2">
        <v>2010</v>
      </c>
      <c r="I101">
        <v>47.121601769999998</v>
      </c>
      <c r="J101">
        <v>-1.53227997</v>
      </c>
      <c r="K101" s="1">
        <v>12</v>
      </c>
      <c r="L101" s="9">
        <v>311940.78125</v>
      </c>
      <c r="M101" s="9">
        <v>2231085.25</v>
      </c>
      <c r="N101" s="10">
        <v>12</v>
      </c>
      <c r="O101" s="9">
        <v>151.99992</v>
      </c>
      <c r="P101" s="9">
        <v>50.298949999999998</v>
      </c>
      <c r="Q101" s="9">
        <v>926.06579999999997</v>
      </c>
      <c r="R101" s="9">
        <v>37.486840000000001</v>
      </c>
    </row>
    <row r="102" spans="1:18" x14ac:dyDescent="0.3">
      <c r="A102" s="2" t="s">
        <v>410</v>
      </c>
      <c r="B102" s="2" t="s">
        <v>411</v>
      </c>
      <c r="C102" s="2">
        <v>131</v>
      </c>
      <c r="D102" s="2">
        <v>348880</v>
      </c>
      <c r="E102" s="2">
        <v>2199730</v>
      </c>
      <c r="F102" s="2">
        <v>63</v>
      </c>
      <c r="G102" s="2">
        <v>1968</v>
      </c>
      <c r="H102" s="2">
        <v>2010</v>
      </c>
      <c r="I102">
        <v>46.750240480000002</v>
      </c>
      <c r="J102">
        <v>-0.95129808999999999</v>
      </c>
      <c r="K102" s="1">
        <v>12</v>
      </c>
      <c r="L102" s="9">
        <v>357284.625</v>
      </c>
      <c r="M102" s="9">
        <v>2200423.5</v>
      </c>
      <c r="N102" s="10">
        <v>12</v>
      </c>
      <c r="O102" s="9">
        <v>130.00009</v>
      </c>
      <c r="P102" s="9">
        <v>52.492460000000001</v>
      </c>
      <c r="Q102" s="9">
        <v>990.04614000000004</v>
      </c>
      <c r="R102" s="9">
        <v>158.60001</v>
      </c>
    </row>
    <row r="103" spans="1:18" x14ac:dyDescent="0.3">
      <c r="A103" s="2" t="s">
        <v>412</v>
      </c>
      <c r="B103" s="2" t="s">
        <v>413</v>
      </c>
      <c r="C103" s="2">
        <v>120</v>
      </c>
      <c r="D103" s="2">
        <v>346980</v>
      </c>
      <c r="E103" s="2">
        <v>2190840</v>
      </c>
      <c r="F103" s="2">
        <v>43</v>
      </c>
      <c r="G103" s="2">
        <v>1967</v>
      </c>
      <c r="H103" s="2">
        <v>2008</v>
      </c>
      <c r="I103">
        <v>46.66961354</v>
      </c>
      <c r="J103">
        <v>-0.97124834000000004</v>
      </c>
      <c r="K103" s="1">
        <v>-9999</v>
      </c>
      <c r="L103" s="9">
        <v>-9999</v>
      </c>
      <c r="M103" s="9">
        <v>-9999</v>
      </c>
      <c r="N103" s="10">
        <v>12</v>
      </c>
      <c r="O103" s="9">
        <v>-9999</v>
      </c>
      <c r="P103" s="9">
        <v>-9999</v>
      </c>
      <c r="Q103" s="9">
        <v>-9999</v>
      </c>
      <c r="R103" s="9">
        <v>-9999</v>
      </c>
    </row>
    <row r="104" spans="1:18" x14ac:dyDescent="0.3">
      <c r="A104" s="2" t="s">
        <v>414</v>
      </c>
      <c r="B104" s="2" t="s">
        <v>415</v>
      </c>
      <c r="C104" s="2">
        <v>38</v>
      </c>
      <c r="D104" s="2">
        <v>469828</v>
      </c>
      <c r="E104" s="2">
        <v>1764001</v>
      </c>
      <c r="F104" s="2">
        <v>555</v>
      </c>
      <c r="G104" s="2">
        <v>1961</v>
      </c>
      <c r="H104" s="2">
        <v>2010</v>
      </c>
      <c r="I104">
        <v>42.867289300000003</v>
      </c>
      <c r="J104">
        <v>0.74696256999999999</v>
      </c>
      <c r="K104" s="1">
        <v>1</v>
      </c>
      <c r="L104" s="9">
        <v>473370.96875</v>
      </c>
      <c r="M104" s="9">
        <v>1764016.125</v>
      </c>
      <c r="N104" s="10">
        <v>1</v>
      </c>
      <c r="O104" s="9">
        <v>30.99999</v>
      </c>
      <c r="P104" s="9">
        <v>86.995800000000003</v>
      </c>
      <c r="Q104" s="9">
        <v>1362.1936000000001</v>
      </c>
      <c r="R104" s="9">
        <v>1392.03223</v>
      </c>
    </row>
    <row r="105" spans="1:18" x14ac:dyDescent="0.3">
      <c r="A105" s="2" t="s">
        <v>416</v>
      </c>
      <c r="B105" s="2" t="s">
        <v>417</v>
      </c>
      <c r="C105" s="2">
        <v>169</v>
      </c>
      <c r="D105" s="2">
        <v>509579</v>
      </c>
      <c r="E105" s="2">
        <v>1766866</v>
      </c>
      <c r="F105" s="2">
        <v>480</v>
      </c>
      <c r="G105" s="2">
        <v>1962</v>
      </c>
      <c r="H105" s="2">
        <v>2010</v>
      </c>
      <c r="I105">
        <v>42.899142179999998</v>
      </c>
      <c r="J105">
        <v>1.2318183899999999</v>
      </c>
      <c r="K105" s="1">
        <v>1</v>
      </c>
      <c r="L105" s="9">
        <v>519132.46875</v>
      </c>
      <c r="M105" s="9">
        <v>1764560.25</v>
      </c>
      <c r="N105" s="10">
        <v>1</v>
      </c>
      <c r="O105" s="9">
        <v>166.00004999999999</v>
      </c>
      <c r="P105" s="9">
        <v>81.464699999999993</v>
      </c>
      <c r="Q105" s="9">
        <v>1375.87354</v>
      </c>
      <c r="R105" s="9">
        <v>1086.5542</v>
      </c>
    </row>
    <row r="106" spans="1:18" x14ac:dyDescent="0.3">
      <c r="A106" s="2" t="s">
        <v>418</v>
      </c>
      <c r="B106" s="2" t="s">
        <v>419</v>
      </c>
      <c r="C106" s="2">
        <v>98</v>
      </c>
      <c r="D106" s="2">
        <v>485062</v>
      </c>
      <c r="E106" s="2">
        <v>1783633</v>
      </c>
      <c r="F106" s="2">
        <v>332</v>
      </c>
      <c r="G106" s="2">
        <v>1968</v>
      </c>
      <c r="H106" s="2">
        <v>2010</v>
      </c>
      <c r="I106">
        <v>43.046219489999999</v>
      </c>
      <c r="J106">
        <v>0.92865690999999995</v>
      </c>
      <c r="K106" s="1">
        <v>1</v>
      </c>
      <c r="L106" s="9">
        <v>482430</v>
      </c>
      <c r="M106" s="9">
        <v>1779800.125</v>
      </c>
      <c r="N106" s="10">
        <v>1</v>
      </c>
      <c r="O106" s="9">
        <v>99.999960000000002</v>
      </c>
      <c r="P106" s="9">
        <v>71.764499999999998</v>
      </c>
      <c r="Q106" s="9">
        <v>1165.1199999999999</v>
      </c>
      <c r="R106" s="9">
        <v>618.55999999999995</v>
      </c>
    </row>
    <row r="107" spans="1:18" x14ac:dyDescent="0.3">
      <c r="A107" s="2" t="s">
        <v>420</v>
      </c>
      <c r="B107" s="2" t="s">
        <v>421</v>
      </c>
      <c r="C107" s="2">
        <v>91</v>
      </c>
      <c r="D107" s="2">
        <v>502630</v>
      </c>
      <c r="E107" s="2">
        <v>1794306</v>
      </c>
      <c r="F107" s="2">
        <v>274</v>
      </c>
      <c r="G107" s="2">
        <v>1968</v>
      </c>
      <c r="H107" s="2">
        <v>2010</v>
      </c>
      <c r="I107">
        <v>43.144707390000001</v>
      </c>
      <c r="J107">
        <v>1.14182994</v>
      </c>
      <c r="K107" s="1">
        <v>1</v>
      </c>
      <c r="L107" s="9">
        <v>507000</v>
      </c>
      <c r="M107" s="9">
        <v>1786332.75</v>
      </c>
      <c r="N107" s="10">
        <v>1</v>
      </c>
      <c r="O107" s="9">
        <v>90.000050000000002</v>
      </c>
      <c r="P107" s="9">
        <v>68.551779999999994</v>
      </c>
      <c r="Q107" s="9">
        <v>1407.6333</v>
      </c>
      <c r="R107" s="9">
        <v>477.70001000000002</v>
      </c>
    </row>
    <row r="108" spans="1:18" x14ac:dyDescent="0.3">
      <c r="A108" s="2" t="s">
        <v>422</v>
      </c>
      <c r="B108" s="11" t="s">
        <v>423</v>
      </c>
      <c r="C108" s="11">
        <v>52.8</v>
      </c>
      <c r="D108" s="11">
        <v>543275</v>
      </c>
      <c r="E108" s="11">
        <v>1745824</v>
      </c>
      <c r="F108" s="2">
        <v>1110</v>
      </c>
      <c r="G108" s="2">
        <v>1960</v>
      </c>
      <c r="H108" s="2">
        <v>2008</v>
      </c>
      <c r="I108">
        <v>42.713623130000002</v>
      </c>
      <c r="J108">
        <v>1.64574888</v>
      </c>
      <c r="K108" s="1">
        <v>1</v>
      </c>
      <c r="L108" s="9">
        <v>541330.1875</v>
      </c>
      <c r="M108" s="9">
        <v>1740198</v>
      </c>
      <c r="N108" s="10">
        <v>1</v>
      </c>
      <c r="O108" s="9">
        <v>53.000010000000003</v>
      </c>
      <c r="P108" s="9">
        <v>88.857249999999993</v>
      </c>
      <c r="Q108" s="9">
        <v>802.13207999999997</v>
      </c>
      <c r="R108" s="9">
        <v>2090.3584000000001</v>
      </c>
    </row>
    <row r="109" spans="1:18" x14ac:dyDescent="0.3">
      <c r="A109" s="2" t="s">
        <v>424</v>
      </c>
      <c r="B109" s="2" t="s">
        <v>425</v>
      </c>
      <c r="C109" s="2">
        <v>67</v>
      </c>
      <c r="D109" s="2">
        <v>573783</v>
      </c>
      <c r="E109" s="2">
        <v>1775037</v>
      </c>
      <c r="F109" s="2">
        <v>375</v>
      </c>
      <c r="G109" s="2">
        <v>1961</v>
      </c>
      <c r="H109" s="2">
        <v>2008</v>
      </c>
      <c r="I109">
        <v>42.977772250000001</v>
      </c>
      <c r="J109">
        <v>2.01583304</v>
      </c>
      <c r="K109" s="1">
        <v>-9999</v>
      </c>
      <c r="L109" s="9">
        <v>-9999</v>
      </c>
      <c r="M109" s="9">
        <v>-9999</v>
      </c>
      <c r="N109" s="10">
        <v>6</v>
      </c>
      <c r="O109" s="9">
        <v>-9999</v>
      </c>
      <c r="P109" s="9">
        <v>-9999</v>
      </c>
      <c r="Q109" s="9">
        <v>-9999</v>
      </c>
      <c r="R109" s="9">
        <v>-9999</v>
      </c>
    </row>
    <row r="110" spans="1:18" x14ac:dyDescent="0.3">
      <c r="A110" s="2" t="s">
        <v>426</v>
      </c>
      <c r="B110" s="2" t="s">
        <v>427</v>
      </c>
      <c r="C110" s="2">
        <v>131</v>
      </c>
      <c r="D110" s="2">
        <v>553958</v>
      </c>
      <c r="E110" s="2">
        <v>1782472</v>
      </c>
      <c r="F110" s="2">
        <v>301</v>
      </c>
      <c r="G110" s="2">
        <v>1968</v>
      </c>
      <c r="H110" s="2">
        <v>2010</v>
      </c>
      <c r="I110">
        <v>43.04355872</v>
      </c>
      <c r="J110">
        <v>1.77264238</v>
      </c>
      <c r="K110" s="1">
        <v>1</v>
      </c>
      <c r="L110" s="9">
        <v>555100</v>
      </c>
      <c r="M110" s="9">
        <v>1773396.625</v>
      </c>
      <c r="N110" s="10">
        <v>1</v>
      </c>
      <c r="O110" s="9">
        <v>145.00005999999999</v>
      </c>
      <c r="P110" s="9">
        <v>72.470070000000007</v>
      </c>
      <c r="Q110" s="9">
        <v>1125.3724400000001</v>
      </c>
      <c r="R110" s="9">
        <v>623.82758000000001</v>
      </c>
    </row>
    <row r="111" spans="1:18" x14ac:dyDescent="0.3">
      <c r="A111" s="2" t="s">
        <v>428</v>
      </c>
      <c r="B111" s="2" t="s">
        <v>429</v>
      </c>
      <c r="C111" s="2">
        <v>36</v>
      </c>
      <c r="D111" s="2">
        <v>469855</v>
      </c>
      <c r="E111" s="2">
        <v>1834191</v>
      </c>
      <c r="F111" s="2">
        <v>187</v>
      </c>
      <c r="G111" s="2">
        <v>1965</v>
      </c>
      <c r="H111" s="2">
        <v>2006</v>
      </c>
      <c r="I111">
        <v>43.497800239999997</v>
      </c>
      <c r="J111">
        <v>0.72976525999999997</v>
      </c>
      <c r="K111" s="1">
        <v>14</v>
      </c>
      <c r="L111" s="9">
        <v>466094.59375</v>
      </c>
      <c r="M111" s="9">
        <v>1827121.75</v>
      </c>
      <c r="N111" s="10">
        <v>11</v>
      </c>
      <c r="O111" s="9">
        <v>37</v>
      </c>
      <c r="P111" s="9">
        <v>58.774059999999999</v>
      </c>
      <c r="Q111" s="9">
        <v>1093.43237</v>
      </c>
      <c r="R111" s="9">
        <v>264.24326000000002</v>
      </c>
    </row>
    <row r="112" spans="1:18" x14ac:dyDescent="0.3">
      <c r="A112" s="2" t="s">
        <v>430</v>
      </c>
      <c r="B112" s="2" t="s">
        <v>431</v>
      </c>
      <c r="C112" s="2">
        <v>10</v>
      </c>
      <c r="D112" s="2">
        <v>715880</v>
      </c>
      <c r="E112" s="2">
        <v>1927760</v>
      </c>
      <c r="F112" s="2">
        <v>1008</v>
      </c>
      <c r="G112" s="2">
        <v>1949</v>
      </c>
      <c r="H112" s="2">
        <v>2010</v>
      </c>
      <c r="I112">
        <v>44.341326670000001</v>
      </c>
      <c r="J112">
        <v>3.7886332</v>
      </c>
      <c r="K112" s="1">
        <v>8</v>
      </c>
      <c r="L112" s="9">
        <v>715700</v>
      </c>
      <c r="M112" s="9">
        <v>1926600</v>
      </c>
      <c r="N112" s="10">
        <v>8</v>
      </c>
      <c r="O112" s="9">
        <v>10</v>
      </c>
      <c r="P112" s="9">
        <v>208.886</v>
      </c>
      <c r="Q112" s="9">
        <v>1732.5</v>
      </c>
      <c r="R112" s="9">
        <v>1133.09998</v>
      </c>
    </row>
    <row r="113" spans="1:18" x14ac:dyDescent="0.3">
      <c r="A113" s="2" t="s">
        <v>432</v>
      </c>
      <c r="B113" s="11" t="s">
        <v>433</v>
      </c>
      <c r="C113" s="11">
        <v>67</v>
      </c>
      <c r="D113" s="11">
        <v>713110</v>
      </c>
      <c r="E113" s="11">
        <v>1929950</v>
      </c>
      <c r="F113" s="2">
        <v>905</v>
      </c>
      <c r="G113" s="2">
        <v>1948</v>
      </c>
      <c r="H113" s="2">
        <v>2010</v>
      </c>
      <c r="I113">
        <v>44.361471119999997</v>
      </c>
      <c r="J113">
        <v>3.7544252400000002</v>
      </c>
      <c r="K113" s="1">
        <v>8</v>
      </c>
      <c r="L113" s="9">
        <v>715977.625</v>
      </c>
      <c r="M113" s="9">
        <v>1930962.625</v>
      </c>
      <c r="N113" s="10">
        <v>8</v>
      </c>
      <c r="O113" s="9">
        <v>67.000020000000006</v>
      </c>
      <c r="P113" s="9">
        <v>201.87671</v>
      </c>
      <c r="Q113" s="9">
        <v>1418.7612300000001</v>
      </c>
      <c r="R113" s="9">
        <v>1289.0447999999999</v>
      </c>
    </row>
    <row r="114" spans="1:18" x14ac:dyDescent="0.3">
      <c r="A114" s="2" t="s">
        <v>434</v>
      </c>
      <c r="B114" s="2" t="s">
        <v>435</v>
      </c>
      <c r="C114" s="2">
        <v>189</v>
      </c>
      <c r="D114" s="2">
        <v>702293</v>
      </c>
      <c r="E114" s="2">
        <v>1928006</v>
      </c>
      <c r="F114" s="2">
        <v>565</v>
      </c>
      <c r="G114" s="2">
        <v>1961</v>
      </c>
      <c r="H114" s="2">
        <v>2010</v>
      </c>
      <c r="I114">
        <v>44.345662259999997</v>
      </c>
      <c r="J114">
        <v>3.61845952</v>
      </c>
      <c r="K114" s="1">
        <v>8</v>
      </c>
      <c r="L114" s="9">
        <v>710965.625</v>
      </c>
      <c r="M114" s="9">
        <v>1931574.75</v>
      </c>
      <c r="N114" s="10">
        <v>8</v>
      </c>
      <c r="O114" s="9">
        <v>173.99997999999999</v>
      </c>
      <c r="P114" s="9">
        <v>174.14667</v>
      </c>
      <c r="Q114" s="9">
        <v>1243.79883</v>
      </c>
      <c r="R114" s="9">
        <v>1203.2930899999999</v>
      </c>
    </row>
    <row r="115" spans="1:18" x14ac:dyDescent="0.3">
      <c r="A115" s="2" t="s">
        <v>436</v>
      </c>
      <c r="B115" s="2" t="s">
        <v>437</v>
      </c>
      <c r="C115" s="2">
        <v>25</v>
      </c>
      <c r="D115" s="2">
        <v>701830</v>
      </c>
      <c r="E115" s="2">
        <v>1929120</v>
      </c>
      <c r="F115" s="2">
        <v>591</v>
      </c>
      <c r="G115" s="2">
        <v>1949</v>
      </c>
      <c r="H115" s="2">
        <v>2010</v>
      </c>
      <c r="I115">
        <v>44.355746109999998</v>
      </c>
      <c r="J115">
        <v>3.6128849600000001</v>
      </c>
      <c r="K115" s="1">
        <v>8</v>
      </c>
      <c r="L115" s="9">
        <v>701083.3125</v>
      </c>
      <c r="M115" s="9">
        <v>1932083.375</v>
      </c>
      <c r="N115" s="10">
        <v>8</v>
      </c>
      <c r="O115" s="9">
        <v>24.00001</v>
      </c>
      <c r="P115" s="9">
        <v>120.48417000000001</v>
      </c>
      <c r="Q115" s="9">
        <v>1377.25</v>
      </c>
      <c r="R115" s="9">
        <v>953.375</v>
      </c>
    </row>
    <row r="116" spans="1:18" x14ac:dyDescent="0.3">
      <c r="A116" s="2" t="s">
        <v>438</v>
      </c>
      <c r="B116" s="2" t="s">
        <v>439</v>
      </c>
      <c r="C116" s="2">
        <v>621</v>
      </c>
      <c r="D116" s="2">
        <v>692591</v>
      </c>
      <c r="E116" s="2">
        <v>1926545</v>
      </c>
      <c r="F116" s="2">
        <v>480</v>
      </c>
      <c r="G116" s="2">
        <v>1961</v>
      </c>
      <c r="H116" s="2">
        <v>2009</v>
      </c>
      <c r="I116">
        <v>44.333880639999997</v>
      </c>
      <c r="J116">
        <v>3.4966263099999999</v>
      </c>
      <c r="K116" s="1">
        <v>8</v>
      </c>
      <c r="L116" s="9">
        <v>703303.75</v>
      </c>
      <c r="M116" s="9">
        <v>1924862.625</v>
      </c>
      <c r="N116" s="10">
        <v>8</v>
      </c>
      <c r="O116" s="9">
        <v>631.99963000000002</v>
      </c>
      <c r="P116" s="9">
        <v>153.07688999999999</v>
      </c>
      <c r="Q116" s="9">
        <v>1122.4652100000001</v>
      </c>
      <c r="R116" s="9">
        <v>1014.96838</v>
      </c>
    </row>
    <row r="117" spans="1:18" x14ac:dyDescent="0.3">
      <c r="A117" s="2" t="s">
        <v>440</v>
      </c>
      <c r="B117" s="2" t="s">
        <v>441</v>
      </c>
      <c r="C117" s="2">
        <v>300</v>
      </c>
      <c r="D117" s="2">
        <v>676468</v>
      </c>
      <c r="E117" s="2">
        <v>1897287</v>
      </c>
      <c r="F117" s="2">
        <v>433</v>
      </c>
      <c r="G117" s="2">
        <v>1962</v>
      </c>
      <c r="H117" s="2">
        <v>2009</v>
      </c>
      <c r="I117">
        <v>44.072777340000002</v>
      </c>
      <c r="J117">
        <v>3.2902005000000001</v>
      </c>
      <c r="K117" s="1">
        <v>19</v>
      </c>
      <c r="L117" s="9">
        <v>679117.8125</v>
      </c>
      <c r="M117" s="9">
        <v>1889690</v>
      </c>
      <c r="N117" s="10">
        <v>8</v>
      </c>
      <c r="O117" s="9">
        <v>326.99991</v>
      </c>
      <c r="P117" s="9">
        <v>137.54614000000001</v>
      </c>
      <c r="Q117" s="9">
        <v>879.84406000000001</v>
      </c>
      <c r="R117" s="9">
        <v>845.95105000000001</v>
      </c>
    </row>
    <row r="118" spans="1:18" x14ac:dyDescent="0.3">
      <c r="A118" s="2" t="s">
        <v>442</v>
      </c>
      <c r="B118" s="2" t="s">
        <v>443</v>
      </c>
      <c r="C118" s="2">
        <v>112</v>
      </c>
      <c r="D118" s="2">
        <v>646915</v>
      </c>
      <c r="E118" s="2">
        <v>1897988</v>
      </c>
      <c r="F118" s="2">
        <v>330</v>
      </c>
      <c r="G118" s="2">
        <v>1968</v>
      </c>
      <c r="H118" s="2">
        <v>2010</v>
      </c>
      <c r="I118">
        <v>44.08167847</v>
      </c>
      <c r="J118">
        <v>2.9217272300000001</v>
      </c>
      <c r="K118" s="1">
        <v>3</v>
      </c>
      <c r="L118" s="9">
        <v>648203.375</v>
      </c>
      <c r="M118" s="9">
        <v>1908067.75</v>
      </c>
      <c r="N118" s="10">
        <v>3</v>
      </c>
      <c r="O118" s="9">
        <v>118.00006999999999</v>
      </c>
      <c r="P118" s="9">
        <v>87.173649999999995</v>
      </c>
      <c r="Q118" s="9">
        <v>985.67798000000005</v>
      </c>
      <c r="R118" s="9">
        <v>789.7627</v>
      </c>
    </row>
    <row r="119" spans="1:18" x14ac:dyDescent="0.3">
      <c r="A119" s="2" t="s">
        <v>444</v>
      </c>
      <c r="B119" s="11" t="s">
        <v>445</v>
      </c>
      <c r="C119" s="11">
        <v>48</v>
      </c>
      <c r="D119" s="11">
        <v>638444</v>
      </c>
      <c r="E119" s="11">
        <v>1846445</v>
      </c>
      <c r="F119" s="2">
        <v>792</v>
      </c>
      <c r="G119" s="2">
        <v>1951</v>
      </c>
      <c r="H119" s="2">
        <v>2009</v>
      </c>
      <c r="I119">
        <v>43.618856970000003</v>
      </c>
      <c r="J119">
        <v>2.8121880199999998</v>
      </c>
      <c r="K119" s="1">
        <v>8</v>
      </c>
      <c r="L119" s="9">
        <v>642280</v>
      </c>
      <c r="M119" s="9">
        <v>1847140</v>
      </c>
      <c r="N119" s="10">
        <v>8</v>
      </c>
      <c r="O119" s="9">
        <v>50</v>
      </c>
      <c r="P119" s="9">
        <v>182.96260000000001</v>
      </c>
      <c r="Q119" s="9">
        <v>1479.1800499999999</v>
      </c>
      <c r="R119" s="9">
        <v>995.09997999999996</v>
      </c>
    </row>
    <row r="120" spans="1:18" x14ac:dyDescent="0.3">
      <c r="A120" s="2" t="s">
        <v>446</v>
      </c>
      <c r="B120" s="2" t="s">
        <v>447</v>
      </c>
      <c r="C120" s="2">
        <v>72</v>
      </c>
      <c r="D120" s="2">
        <v>608382</v>
      </c>
      <c r="E120" s="2">
        <v>1868950</v>
      </c>
      <c r="F120" s="2">
        <v>413</v>
      </c>
      <c r="G120" s="2">
        <v>1968</v>
      </c>
      <c r="H120" s="2">
        <v>2008</v>
      </c>
      <c r="I120">
        <v>43.822140529999999</v>
      </c>
      <c r="J120">
        <v>2.44063835</v>
      </c>
      <c r="K120" s="1">
        <v>-9999</v>
      </c>
      <c r="L120" s="9">
        <v>-9999</v>
      </c>
      <c r="M120" s="9">
        <v>-9999</v>
      </c>
      <c r="N120" s="10">
        <v>3</v>
      </c>
      <c r="O120" s="9">
        <v>-9999</v>
      </c>
      <c r="P120" s="9">
        <v>-9999</v>
      </c>
      <c r="Q120" s="9">
        <v>-9999</v>
      </c>
      <c r="R120" s="9">
        <v>-9999</v>
      </c>
    </row>
    <row r="121" spans="1:18" x14ac:dyDescent="0.3">
      <c r="A121" s="2" t="s">
        <v>448</v>
      </c>
      <c r="B121" s="2" t="s">
        <v>449</v>
      </c>
      <c r="C121" s="2">
        <v>270</v>
      </c>
      <c r="D121" s="2">
        <v>640615</v>
      </c>
      <c r="E121" s="2">
        <v>1933243</v>
      </c>
      <c r="F121" s="2">
        <v>580</v>
      </c>
      <c r="G121" s="2">
        <v>1968</v>
      </c>
      <c r="H121" s="2">
        <v>2010</v>
      </c>
      <c r="I121">
        <v>44.399068870000001</v>
      </c>
      <c r="J121">
        <v>2.8459974799999999</v>
      </c>
      <c r="K121" s="1">
        <v>19</v>
      </c>
      <c r="L121" s="9">
        <v>655131</v>
      </c>
      <c r="M121" s="9">
        <v>1926197.25</v>
      </c>
      <c r="N121" s="10">
        <v>8</v>
      </c>
      <c r="O121" s="9">
        <v>271.00002999999998</v>
      </c>
      <c r="P121" s="9">
        <v>83.239369999999994</v>
      </c>
      <c r="Q121" s="9">
        <v>510</v>
      </c>
      <c r="R121" s="9">
        <v>798.78967</v>
      </c>
    </row>
    <row r="122" spans="1:18" x14ac:dyDescent="0.3">
      <c r="A122" s="2" t="s">
        <v>450</v>
      </c>
      <c r="B122" s="2" t="s">
        <v>451</v>
      </c>
      <c r="C122" s="2">
        <v>110</v>
      </c>
      <c r="D122" s="2">
        <v>642715</v>
      </c>
      <c r="E122" s="2">
        <v>1935107</v>
      </c>
      <c r="F122" s="2">
        <v>580</v>
      </c>
      <c r="G122" s="2">
        <v>1967</v>
      </c>
      <c r="H122" s="2">
        <v>2008</v>
      </c>
      <c r="I122">
        <v>44.415705279999997</v>
      </c>
      <c r="J122">
        <v>2.8724962600000001</v>
      </c>
      <c r="K122" s="1">
        <v>-9999</v>
      </c>
      <c r="L122" s="9">
        <v>-9999</v>
      </c>
      <c r="M122" s="9">
        <v>-9999</v>
      </c>
      <c r="N122" s="10">
        <v>3</v>
      </c>
      <c r="O122" s="9">
        <v>-9999</v>
      </c>
      <c r="P122" s="9">
        <v>-9999</v>
      </c>
      <c r="Q122" s="9">
        <v>-9999</v>
      </c>
      <c r="R122" s="9">
        <v>-9999</v>
      </c>
    </row>
    <row r="123" spans="1:18" x14ac:dyDescent="0.3">
      <c r="A123" s="2" t="s">
        <v>452</v>
      </c>
      <c r="B123" s="2" t="s">
        <v>453</v>
      </c>
      <c r="C123" s="2">
        <v>199</v>
      </c>
      <c r="D123" s="2">
        <v>577091</v>
      </c>
      <c r="E123" s="2">
        <v>1928453</v>
      </c>
      <c r="F123" s="2">
        <v>405</v>
      </c>
      <c r="G123" s="2">
        <v>1942</v>
      </c>
      <c r="H123" s="2">
        <v>2010</v>
      </c>
      <c r="I123">
        <v>44.356797690000001</v>
      </c>
      <c r="J123">
        <v>2.0494318200000001</v>
      </c>
      <c r="K123" s="1">
        <v>3</v>
      </c>
      <c r="L123" s="9">
        <v>587246.3125</v>
      </c>
      <c r="M123" s="9">
        <v>1935032</v>
      </c>
      <c r="N123" s="10">
        <v>3</v>
      </c>
      <c r="O123" s="9">
        <v>201.00004999999999</v>
      </c>
      <c r="P123" s="9">
        <v>62.935369999999999</v>
      </c>
      <c r="Q123" s="9">
        <v>1080.6467299999999</v>
      </c>
      <c r="R123" s="9">
        <v>478.07461999999998</v>
      </c>
    </row>
    <row r="124" spans="1:18" x14ac:dyDescent="0.3">
      <c r="A124" s="2" t="s">
        <v>454</v>
      </c>
      <c r="B124" s="2" t="s">
        <v>455</v>
      </c>
      <c r="C124" s="2">
        <v>103</v>
      </c>
      <c r="D124" s="2">
        <v>576566</v>
      </c>
      <c r="E124" s="2">
        <v>1912000</v>
      </c>
      <c r="F124" s="2">
        <v>305</v>
      </c>
      <c r="G124" s="2">
        <v>1968</v>
      </c>
      <c r="H124" s="2">
        <v>2008</v>
      </c>
      <c r="I124">
        <v>44.208836269999999</v>
      </c>
      <c r="J124">
        <v>2.04362201</v>
      </c>
      <c r="K124" s="1">
        <v>-9999</v>
      </c>
      <c r="L124" s="9">
        <v>-9999</v>
      </c>
      <c r="M124" s="9">
        <v>-9999</v>
      </c>
      <c r="N124" s="10">
        <v>3</v>
      </c>
      <c r="O124" s="9">
        <v>-9999</v>
      </c>
      <c r="P124" s="9">
        <v>-9999</v>
      </c>
      <c r="Q124" s="9">
        <v>-9999</v>
      </c>
      <c r="R124" s="9">
        <v>-9999</v>
      </c>
    </row>
    <row r="125" spans="1:18" x14ac:dyDescent="0.3">
      <c r="A125" s="2" t="s">
        <v>456</v>
      </c>
      <c r="B125" s="2" t="s">
        <v>457</v>
      </c>
      <c r="C125" s="2">
        <v>138</v>
      </c>
      <c r="D125" s="2">
        <v>637142</v>
      </c>
      <c r="E125" s="2">
        <v>1923154</v>
      </c>
      <c r="F125" s="2">
        <v>732</v>
      </c>
      <c r="G125" s="2">
        <v>1953</v>
      </c>
      <c r="H125" s="2">
        <v>2004</v>
      </c>
      <c r="I125">
        <v>44.308540290000003</v>
      </c>
      <c r="J125">
        <v>2.80168879</v>
      </c>
      <c r="K125" s="1">
        <v>3</v>
      </c>
      <c r="L125" s="9">
        <v>642637.75</v>
      </c>
      <c r="M125" s="9">
        <v>1920354.75</v>
      </c>
      <c r="N125" s="10">
        <v>3</v>
      </c>
      <c r="O125" s="9">
        <v>138.00008</v>
      </c>
      <c r="P125" s="9">
        <v>82.930359999999993</v>
      </c>
      <c r="Q125" s="9">
        <v>864.52899000000002</v>
      </c>
      <c r="R125" s="9">
        <v>886.35509999999999</v>
      </c>
    </row>
    <row r="126" spans="1:18" x14ac:dyDescent="0.3">
      <c r="A126" s="2" t="s">
        <v>458</v>
      </c>
      <c r="B126" s="11" t="s">
        <v>459</v>
      </c>
      <c r="C126" s="11">
        <v>57</v>
      </c>
      <c r="D126" s="11">
        <v>638138</v>
      </c>
      <c r="E126" s="11">
        <v>1912229</v>
      </c>
      <c r="F126" s="2">
        <v>806</v>
      </c>
      <c r="G126" s="2">
        <v>1960</v>
      </c>
      <c r="H126" s="2">
        <v>2009</v>
      </c>
      <c r="I126">
        <v>44.210252429999997</v>
      </c>
      <c r="J126">
        <v>2.8133325199999999</v>
      </c>
      <c r="K126" s="1">
        <v>3</v>
      </c>
      <c r="L126" s="9">
        <v>641800</v>
      </c>
      <c r="M126" s="9">
        <v>1911266.625</v>
      </c>
      <c r="N126" s="10">
        <v>3</v>
      </c>
      <c r="O126" s="9">
        <v>60.000030000000002</v>
      </c>
      <c r="P126" s="9">
        <v>85.197670000000002</v>
      </c>
      <c r="Q126" s="9">
        <v>913.98334</v>
      </c>
      <c r="R126" s="9">
        <v>929.81664999999998</v>
      </c>
    </row>
    <row r="127" spans="1:18" x14ac:dyDescent="0.3">
      <c r="A127" s="2" t="s">
        <v>460</v>
      </c>
      <c r="B127" s="2" t="s">
        <v>461</v>
      </c>
      <c r="C127" s="2">
        <v>175</v>
      </c>
      <c r="D127" s="2">
        <v>607872</v>
      </c>
      <c r="E127" s="2">
        <v>1900836</v>
      </c>
      <c r="F127" s="2">
        <v>360</v>
      </c>
      <c r="G127" s="2">
        <v>1968</v>
      </c>
      <c r="H127" s="2">
        <v>2010</v>
      </c>
      <c r="I127">
        <v>44.108807880000001</v>
      </c>
      <c r="J127">
        <v>2.4347979</v>
      </c>
      <c r="K127" s="1">
        <v>3</v>
      </c>
      <c r="L127" s="9">
        <v>616821.8125</v>
      </c>
      <c r="M127" s="9">
        <v>1898707</v>
      </c>
      <c r="N127" s="10">
        <v>3</v>
      </c>
      <c r="O127" s="9">
        <v>173.99997999999999</v>
      </c>
      <c r="P127" s="9">
        <v>70.532880000000006</v>
      </c>
      <c r="Q127" s="9">
        <v>1257.4713099999999</v>
      </c>
      <c r="R127" s="9">
        <v>601.25860999999998</v>
      </c>
    </row>
    <row r="128" spans="1:18" x14ac:dyDescent="0.3">
      <c r="A128" s="2" t="s">
        <v>462</v>
      </c>
      <c r="B128" s="2" t="s">
        <v>463</v>
      </c>
      <c r="C128" s="2">
        <v>10.199999999999999</v>
      </c>
      <c r="D128" s="2">
        <v>436738</v>
      </c>
      <c r="E128" s="2">
        <v>1823996</v>
      </c>
      <c r="F128" s="2">
        <v>238</v>
      </c>
      <c r="G128" s="2">
        <v>1965</v>
      </c>
      <c r="H128" s="2">
        <v>2006</v>
      </c>
      <c r="I128">
        <v>43.399350329999997</v>
      </c>
      <c r="J128">
        <v>0.32427710999999998</v>
      </c>
      <c r="K128" s="1">
        <v>14</v>
      </c>
      <c r="L128" s="9">
        <v>436500</v>
      </c>
      <c r="M128" s="9">
        <v>1822000</v>
      </c>
      <c r="N128" s="10">
        <v>11</v>
      </c>
      <c r="O128" s="9">
        <v>8</v>
      </c>
      <c r="P128" s="9">
        <v>57.75</v>
      </c>
      <c r="Q128" s="9">
        <v>953.375</v>
      </c>
      <c r="R128" s="9">
        <v>288.375</v>
      </c>
    </row>
    <row r="129" spans="1:18" x14ac:dyDescent="0.3">
      <c r="A129" s="2" t="s">
        <v>464</v>
      </c>
      <c r="B129" s="2" t="s">
        <v>465</v>
      </c>
      <c r="C129" s="2">
        <v>465</v>
      </c>
      <c r="D129" s="2">
        <v>686700</v>
      </c>
      <c r="E129" s="2">
        <v>1943100</v>
      </c>
      <c r="F129" s="2">
        <v>663</v>
      </c>
      <c r="G129" s="2">
        <v>1966</v>
      </c>
      <c r="H129" s="2">
        <v>2009</v>
      </c>
      <c r="I129">
        <v>44.483495499999997</v>
      </c>
      <c r="J129">
        <v>3.4257005999999999</v>
      </c>
      <c r="K129" s="1">
        <v>19</v>
      </c>
      <c r="L129" s="9">
        <v>699188.9375</v>
      </c>
      <c r="M129" s="9">
        <v>1945757.625</v>
      </c>
      <c r="N129" s="10">
        <v>8</v>
      </c>
      <c r="O129" s="9">
        <v>466.00018</v>
      </c>
      <c r="P129" s="9">
        <v>93.643169999999998</v>
      </c>
      <c r="Q129" s="9">
        <v>1001.38409</v>
      </c>
      <c r="R129" s="9">
        <v>1110.49353</v>
      </c>
    </row>
    <row r="130" spans="1:18" x14ac:dyDescent="0.3">
      <c r="A130" s="2" t="s">
        <v>466</v>
      </c>
      <c r="B130" s="11" t="s">
        <v>467</v>
      </c>
      <c r="C130" s="11">
        <v>310</v>
      </c>
      <c r="D130" s="11">
        <v>662432</v>
      </c>
      <c r="E130" s="11">
        <v>2001559</v>
      </c>
      <c r="F130" s="2">
        <v>749</v>
      </c>
      <c r="G130" s="2">
        <v>1956</v>
      </c>
      <c r="H130" s="2">
        <v>2009</v>
      </c>
      <c r="I130">
        <v>45.011852009999998</v>
      </c>
      <c r="J130">
        <v>3.1282573500000002</v>
      </c>
      <c r="K130" s="1">
        <v>3</v>
      </c>
      <c r="L130" s="9">
        <v>656496.8125</v>
      </c>
      <c r="M130" s="9">
        <v>2006264.75</v>
      </c>
      <c r="N130" s="10">
        <v>3</v>
      </c>
      <c r="O130" s="9">
        <v>301.99993999999998</v>
      </c>
      <c r="P130" s="9">
        <v>68.203770000000006</v>
      </c>
      <c r="Q130" s="9">
        <v>904.48009999999999</v>
      </c>
      <c r="R130" s="9">
        <v>975.07947000000001</v>
      </c>
    </row>
    <row r="131" spans="1:18" x14ac:dyDescent="0.3">
      <c r="A131" s="2" t="s">
        <v>468</v>
      </c>
      <c r="B131" s="11" t="s">
        <v>469</v>
      </c>
      <c r="C131" s="11">
        <v>283</v>
      </c>
      <c r="D131" s="11">
        <v>659260</v>
      </c>
      <c r="E131" s="11">
        <v>1980900</v>
      </c>
      <c r="F131" s="2">
        <v>917</v>
      </c>
      <c r="G131" s="2">
        <v>1956</v>
      </c>
      <c r="H131" s="2">
        <v>2009</v>
      </c>
      <c r="I131">
        <v>44.826318489999998</v>
      </c>
      <c r="J131">
        <v>3.0855414400000001</v>
      </c>
      <c r="K131" s="1">
        <v>3</v>
      </c>
      <c r="L131" s="9">
        <v>656265.9375</v>
      </c>
      <c r="M131" s="9">
        <v>1964897.125</v>
      </c>
      <c r="N131" s="10">
        <v>3</v>
      </c>
      <c r="O131" s="9">
        <v>282.00002999999998</v>
      </c>
      <c r="P131" s="9">
        <v>89.028189999999995</v>
      </c>
      <c r="Q131" s="9">
        <v>1055.8298299999999</v>
      </c>
      <c r="R131" s="9">
        <v>1204.3652300000001</v>
      </c>
    </row>
    <row r="132" spans="1:18" x14ac:dyDescent="0.3">
      <c r="A132" s="2" t="s">
        <v>470</v>
      </c>
      <c r="B132" s="2" t="s">
        <v>471</v>
      </c>
      <c r="C132" s="2">
        <v>676</v>
      </c>
      <c r="D132" s="2">
        <v>572041</v>
      </c>
      <c r="E132" s="2">
        <v>1954232</v>
      </c>
      <c r="F132" s="2">
        <v>182</v>
      </c>
      <c r="G132" s="2">
        <v>1950</v>
      </c>
      <c r="H132" s="2">
        <v>2004</v>
      </c>
      <c r="I132">
        <v>44.588438789999998</v>
      </c>
      <c r="J132">
        <v>1.9846890100000001</v>
      </c>
      <c r="K132" s="1">
        <v>3</v>
      </c>
      <c r="L132" s="9">
        <v>585675.625</v>
      </c>
      <c r="M132" s="9">
        <v>1969959</v>
      </c>
      <c r="N132" s="10">
        <v>3</v>
      </c>
      <c r="O132" s="9">
        <v>705.99994000000004</v>
      </c>
      <c r="P132" s="9">
        <v>73.186120000000003</v>
      </c>
      <c r="Q132" s="9">
        <v>1172.31592</v>
      </c>
      <c r="R132" s="9">
        <v>475.59491000000003</v>
      </c>
    </row>
    <row r="133" spans="1:18" x14ac:dyDescent="0.3">
      <c r="A133" s="2" t="s">
        <v>472</v>
      </c>
      <c r="B133" s="2" t="s">
        <v>473</v>
      </c>
      <c r="C133" s="2">
        <v>19.8</v>
      </c>
      <c r="D133" s="2">
        <v>628113</v>
      </c>
      <c r="E133" s="2">
        <v>2058757</v>
      </c>
      <c r="F133" s="2">
        <v>905</v>
      </c>
      <c r="G133" s="2">
        <v>1944</v>
      </c>
      <c r="H133" s="2">
        <v>2010</v>
      </c>
      <c r="I133">
        <v>45.528637699999997</v>
      </c>
      <c r="J133">
        <v>2.6963813999999999</v>
      </c>
      <c r="K133" s="1">
        <v>3</v>
      </c>
      <c r="L133" s="9">
        <v>631500</v>
      </c>
      <c r="M133" s="9">
        <v>2059441.125</v>
      </c>
      <c r="N133" s="10">
        <v>3</v>
      </c>
      <c r="O133" s="9">
        <v>17</v>
      </c>
      <c r="P133" s="9">
        <v>73.653530000000003</v>
      </c>
      <c r="Q133" s="9">
        <v>928.47058000000004</v>
      </c>
      <c r="R133" s="9">
        <v>1199.2353499999999</v>
      </c>
    </row>
    <row r="134" spans="1:18" x14ac:dyDescent="0.3">
      <c r="A134" s="2" t="s">
        <v>474</v>
      </c>
      <c r="B134" s="2" t="s">
        <v>475</v>
      </c>
      <c r="C134" s="2">
        <v>85</v>
      </c>
      <c r="D134" s="2">
        <v>616100</v>
      </c>
      <c r="E134" s="2">
        <v>2060400</v>
      </c>
      <c r="F134" s="2">
        <v>557</v>
      </c>
      <c r="G134" s="2">
        <v>1960</v>
      </c>
      <c r="H134" s="2">
        <v>2009</v>
      </c>
      <c r="I134">
        <v>45.54380681</v>
      </c>
      <c r="J134">
        <v>2.5426771100000001</v>
      </c>
      <c r="K134" s="1">
        <v>3</v>
      </c>
      <c r="L134" s="9">
        <v>625697.6875</v>
      </c>
      <c r="M134" s="9">
        <v>2059127.5</v>
      </c>
      <c r="N134" s="10">
        <v>3</v>
      </c>
      <c r="O134" s="9">
        <v>85.999979999999994</v>
      </c>
      <c r="P134" s="9">
        <v>68.627560000000003</v>
      </c>
      <c r="Q134" s="9">
        <v>1013.11627</v>
      </c>
      <c r="R134" s="9">
        <v>979.74419999999998</v>
      </c>
    </row>
    <row r="135" spans="1:18" x14ac:dyDescent="0.3">
      <c r="A135" s="2" t="s">
        <v>476</v>
      </c>
      <c r="B135" s="2" t="s">
        <v>477</v>
      </c>
      <c r="C135" s="2">
        <v>172</v>
      </c>
      <c r="D135" s="2">
        <v>632571</v>
      </c>
      <c r="E135" s="2">
        <v>2037176</v>
      </c>
      <c r="F135" s="2">
        <v>693</v>
      </c>
      <c r="G135" s="2">
        <v>1916</v>
      </c>
      <c r="H135" s="2">
        <v>2009</v>
      </c>
      <c r="I135">
        <v>45.334296799999997</v>
      </c>
      <c r="J135">
        <v>2.7519828799999999</v>
      </c>
      <c r="K135" s="1">
        <v>3</v>
      </c>
      <c r="L135" s="9">
        <v>635326.625</v>
      </c>
      <c r="M135" s="9">
        <v>2023633</v>
      </c>
      <c r="N135" s="10">
        <v>3</v>
      </c>
      <c r="O135" s="9">
        <v>173.00011000000001</v>
      </c>
      <c r="P135" s="9">
        <v>79.149249999999995</v>
      </c>
      <c r="Q135" s="9">
        <v>1238.3237300000001</v>
      </c>
      <c r="R135" s="9">
        <v>1142.0578599999999</v>
      </c>
    </row>
    <row r="136" spans="1:18" x14ac:dyDescent="0.3">
      <c r="A136" s="2" t="s">
        <v>478</v>
      </c>
      <c r="B136" s="2" t="s">
        <v>479</v>
      </c>
      <c r="C136" s="2">
        <v>117</v>
      </c>
      <c r="D136" s="2">
        <v>604018</v>
      </c>
      <c r="E136" s="2">
        <v>2032932</v>
      </c>
      <c r="F136" s="2">
        <v>366</v>
      </c>
      <c r="G136" s="2">
        <v>1923</v>
      </c>
      <c r="H136" s="2">
        <v>2010</v>
      </c>
      <c r="I136">
        <v>45.296878659999997</v>
      </c>
      <c r="J136">
        <v>2.3877655299999998</v>
      </c>
      <c r="K136" s="1">
        <v>3</v>
      </c>
      <c r="L136" s="9">
        <v>614915.4375</v>
      </c>
      <c r="M136" s="9">
        <v>2021161.75</v>
      </c>
      <c r="N136" s="10">
        <v>3</v>
      </c>
      <c r="O136" s="9">
        <v>130.00009</v>
      </c>
      <c r="P136" s="9">
        <v>84.686999999999998</v>
      </c>
      <c r="Q136" s="9">
        <v>1201.3923299999999</v>
      </c>
      <c r="R136" s="9">
        <v>978.85382000000004</v>
      </c>
    </row>
    <row r="137" spans="1:18" x14ac:dyDescent="0.3">
      <c r="A137" s="2" t="s">
        <v>480</v>
      </c>
      <c r="B137" s="2" t="s">
        <v>481</v>
      </c>
      <c r="C137" s="2">
        <v>112</v>
      </c>
      <c r="D137" s="2">
        <v>603787</v>
      </c>
      <c r="E137" s="2">
        <v>2013144</v>
      </c>
      <c r="F137" s="2">
        <v>595</v>
      </c>
      <c r="G137" s="2">
        <v>1934</v>
      </c>
      <c r="H137" s="2">
        <v>2010</v>
      </c>
      <c r="I137">
        <v>45.118874929999997</v>
      </c>
      <c r="J137">
        <v>2.3846689200000002</v>
      </c>
      <c r="K137" s="1">
        <v>3</v>
      </c>
      <c r="L137" s="9">
        <v>613276.8125</v>
      </c>
      <c r="M137" s="9">
        <v>2013517.75</v>
      </c>
      <c r="N137" s="10">
        <v>3</v>
      </c>
      <c r="O137" s="9">
        <v>112.00004</v>
      </c>
      <c r="P137" s="9">
        <v>86.147769999999994</v>
      </c>
      <c r="Q137" s="9">
        <v>966.03570999999999</v>
      </c>
      <c r="R137" s="9">
        <v>974.76787999999999</v>
      </c>
    </row>
    <row r="138" spans="1:18" x14ac:dyDescent="0.3">
      <c r="A138" s="2" t="s">
        <v>482</v>
      </c>
      <c r="B138" s="11" t="s">
        <v>483</v>
      </c>
      <c r="C138" s="11">
        <v>513</v>
      </c>
      <c r="D138" s="11">
        <v>588829</v>
      </c>
      <c r="E138" s="11">
        <v>2009197</v>
      </c>
      <c r="F138" s="2">
        <v>370</v>
      </c>
      <c r="G138" s="2">
        <v>1961</v>
      </c>
      <c r="H138" s="2">
        <v>2008</v>
      </c>
      <c r="I138">
        <v>45.083289100000002</v>
      </c>
      <c r="J138">
        <v>2.1947155999999999</v>
      </c>
      <c r="K138" s="1">
        <v>3</v>
      </c>
      <c r="L138" s="9">
        <v>602580.6875</v>
      </c>
      <c r="M138" s="9">
        <v>2008419.125</v>
      </c>
      <c r="N138" s="10">
        <v>3</v>
      </c>
      <c r="O138" s="9">
        <v>520.00012000000004</v>
      </c>
      <c r="P138" s="9">
        <v>77.01146</v>
      </c>
      <c r="Q138" s="9">
        <v>1115.9538600000001</v>
      </c>
      <c r="R138" s="9">
        <v>747.71343999999999</v>
      </c>
    </row>
    <row r="139" spans="1:18" x14ac:dyDescent="0.3">
      <c r="A139" s="2" t="s">
        <v>484</v>
      </c>
      <c r="B139" s="2" t="s">
        <v>485</v>
      </c>
      <c r="C139" s="2">
        <v>603</v>
      </c>
      <c r="D139" s="2">
        <v>507732</v>
      </c>
      <c r="E139" s="2">
        <v>1977200</v>
      </c>
      <c r="F139" s="2">
        <v>74</v>
      </c>
      <c r="G139" s="2">
        <v>1968</v>
      </c>
      <c r="H139" s="2">
        <v>2010</v>
      </c>
      <c r="I139">
        <v>44.78941511</v>
      </c>
      <c r="J139">
        <v>1.17113212</v>
      </c>
      <c r="K139" s="1">
        <v>11</v>
      </c>
      <c r="L139" s="9">
        <v>520882.0625</v>
      </c>
      <c r="M139" s="9">
        <v>1965945.625</v>
      </c>
      <c r="N139" s="10">
        <v>11</v>
      </c>
      <c r="O139" s="9">
        <v>547.00018</v>
      </c>
      <c r="P139" s="9">
        <v>69.486710000000002</v>
      </c>
      <c r="Q139" s="9">
        <v>450.55576000000002</v>
      </c>
      <c r="R139" s="9">
        <v>261.93054000000001</v>
      </c>
    </row>
    <row r="140" spans="1:18" x14ac:dyDescent="0.3">
      <c r="A140" s="2" t="s">
        <v>486</v>
      </c>
      <c r="B140" s="11" t="s">
        <v>487</v>
      </c>
      <c r="C140" s="11">
        <v>143</v>
      </c>
      <c r="D140" s="11">
        <v>567826</v>
      </c>
      <c r="E140" s="11">
        <v>2067161</v>
      </c>
      <c r="F140" s="2">
        <v>675</v>
      </c>
      <c r="G140" s="2">
        <v>1951</v>
      </c>
      <c r="H140" s="2">
        <v>2009</v>
      </c>
      <c r="I140">
        <v>45.604058539999997</v>
      </c>
      <c r="J140">
        <v>1.92417444</v>
      </c>
      <c r="K140" s="1">
        <v>21</v>
      </c>
      <c r="L140" s="9">
        <v>574750</v>
      </c>
      <c r="M140" s="9">
        <v>2066874.625</v>
      </c>
      <c r="N140" s="10">
        <v>13</v>
      </c>
      <c r="O140" s="9">
        <v>143.99994000000001</v>
      </c>
      <c r="P140" s="9">
        <v>73.567430000000002</v>
      </c>
      <c r="Q140" s="9">
        <v>1338.6041299999999</v>
      </c>
      <c r="R140" s="9">
        <v>836.27777000000003</v>
      </c>
    </row>
    <row r="141" spans="1:18" x14ac:dyDescent="0.3">
      <c r="A141" s="2" t="s">
        <v>488</v>
      </c>
      <c r="B141" s="2" t="s">
        <v>489</v>
      </c>
      <c r="C141" s="2">
        <v>103</v>
      </c>
      <c r="D141" s="2">
        <v>527723</v>
      </c>
      <c r="E141" s="2">
        <v>2034382</v>
      </c>
      <c r="F141" s="2">
        <v>145</v>
      </c>
      <c r="G141" s="2">
        <v>1968</v>
      </c>
      <c r="H141" s="2">
        <v>2010</v>
      </c>
      <c r="I141">
        <v>45.306117489999998</v>
      </c>
      <c r="J141">
        <v>1.4151371699999999</v>
      </c>
      <c r="K141" s="1">
        <v>21</v>
      </c>
      <c r="L141" s="9">
        <v>528846.9375</v>
      </c>
      <c r="M141" s="9">
        <v>2042234.625</v>
      </c>
      <c r="N141" s="10">
        <v>13</v>
      </c>
      <c r="O141" s="9">
        <v>98.000060000000005</v>
      </c>
      <c r="P141" s="9">
        <v>75.728260000000006</v>
      </c>
      <c r="Q141" s="9">
        <v>960.78570999999999</v>
      </c>
      <c r="R141" s="9">
        <v>356.78570999999999</v>
      </c>
    </row>
    <row r="142" spans="1:18" x14ac:dyDescent="0.3">
      <c r="A142" s="2" t="s">
        <v>490</v>
      </c>
      <c r="B142" s="2" t="s">
        <v>491</v>
      </c>
      <c r="C142" s="2">
        <v>58</v>
      </c>
      <c r="D142" s="2">
        <v>524962</v>
      </c>
      <c r="E142" s="2">
        <v>2029522</v>
      </c>
      <c r="F142" s="2">
        <v>115</v>
      </c>
      <c r="G142" s="2">
        <v>1968</v>
      </c>
      <c r="H142" s="2">
        <v>2010</v>
      </c>
      <c r="I142">
        <v>45.262104170000001</v>
      </c>
      <c r="J142">
        <v>1.3806962599999999</v>
      </c>
      <c r="K142" s="1">
        <v>21</v>
      </c>
      <c r="L142" s="9">
        <v>518940.6875</v>
      </c>
      <c r="M142" s="9">
        <v>2034567.625</v>
      </c>
      <c r="N142" s="10">
        <v>13</v>
      </c>
      <c r="O142" s="9">
        <v>59.000030000000002</v>
      </c>
      <c r="P142" s="9">
        <v>65.289490000000001</v>
      </c>
      <c r="Q142" s="9">
        <v>1039.7457300000001</v>
      </c>
      <c r="R142" s="9">
        <v>239.06779</v>
      </c>
    </row>
    <row r="143" spans="1:18" x14ac:dyDescent="0.3">
      <c r="A143" s="2" t="s">
        <v>492</v>
      </c>
      <c r="B143" s="2" t="s">
        <v>493</v>
      </c>
      <c r="C143" s="2">
        <v>3736</v>
      </c>
      <c r="D143" s="2">
        <v>491210</v>
      </c>
      <c r="E143" s="2">
        <v>1990201</v>
      </c>
      <c r="F143" s="2">
        <v>51</v>
      </c>
      <c r="G143" s="2">
        <v>1967</v>
      </c>
      <c r="H143" s="2">
        <v>2008</v>
      </c>
      <c r="I143">
        <v>44.90393229</v>
      </c>
      <c r="J143">
        <v>0.95960626000000004</v>
      </c>
      <c r="K143" s="1">
        <v>-9999</v>
      </c>
      <c r="L143" s="9">
        <v>-9999</v>
      </c>
      <c r="M143" s="9">
        <v>-9999</v>
      </c>
      <c r="N143" s="10">
        <v>11</v>
      </c>
      <c r="O143" s="9">
        <v>-9999</v>
      </c>
      <c r="P143" s="9">
        <v>-9999</v>
      </c>
      <c r="Q143" s="9">
        <v>-9999</v>
      </c>
      <c r="R143" s="9">
        <v>-9999</v>
      </c>
    </row>
    <row r="144" spans="1:18" x14ac:dyDescent="0.3">
      <c r="A144" s="2" t="s">
        <v>494</v>
      </c>
      <c r="B144" s="2" t="s">
        <v>495</v>
      </c>
      <c r="C144" s="2">
        <v>73.5</v>
      </c>
      <c r="D144" s="2">
        <v>444310</v>
      </c>
      <c r="E144" s="2">
        <v>1989593</v>
      </c>
      <c r="F144" s="2">
        <v>32</v>
      </c>
      <c r="G144" s="2">
        <v>1967</v>
      </c>
      <c r="H144" s="2">
        <v>2010</v>
      </c>
      <c r="I144">
        <v>44.889479690000002</v>
      </c>
      <c r="J144">
        <v>0.36639922000000003</v>
      </c>
      <c r="K144" s="1">
        <v>14</v>
      </c>
      <c r="L144" s="9">
        <v>446705.46875</v>
      </c>
      <c r="M144" s="9">
        <v>1994979.25</v>
      </c>
      <c r="N144" s="10">
        <v>11</v>
      </c>
      <c r="O144" s="9">
        <v>73.000050000000002</v>
      </c>
      <c r="P144" s="9">
        <v>56.837119999999999</v>
      </c>
      <c r="Q144" s="9">
        <v>672.91778999999997</v>
      </c>
      <c r="R144" s="9">
        <v>103.20547999999999</v>
      </c>
    </row>
    <row r="145" spans="1:18" x14ac:dyDescent="0.3">
      <c r="A145" s="2" t="s">
        <v>496</v>
      </c>
      <c r="B145" s="2" t="s">
        <v>497</v>
      </c>
      <c r="C145" s="2">
        <v>30</v>
      </c>
      <c r="D145" s="2">
        <v>400832</v>
      </c>
      <c r="E145" s="2">
        <v>1972527</v>
      </c>
      <c r="F145" s="2">
        <v>33</v>
      </c>
      <c r="G145" s="2">
        <v>1966</v>
      </c>
      <c r="H145" s="2">
        <v>2010</v>
      </c>
      <c r="I145">
        <v>44.724889689999998</v>
      </c>
      <c r="J145">
        <v>-0.17654747000000001</v>
      </c>
      <c r="K145" s="1">
        <v>14</v>
      </c>
      <c r="L145" s="9">
        <v>399630.4375</v>
      </c>
      <c r="M145" s="9">
        <v>1969195.625</v>
      </c>
      <c r="N145" s="10">
        <v>11</v>
      </c>
      <c r="O145" s="9">
        <v>22.99999</v>
      </c>
      <c r="P145" s="9">
        <v>64.452610000000007</v>
      </c>
      <c r="Q145" s="9">
        <v>834.86956999999995</v>
      </c>
      <c r="R145" s="9">
        <v>71.565219999999997</v>
      </c>
    </row>
    <row r="146" spans="1:18" x14ac:dyDescent="0.3">
      <c r="A146" s="2" t="s">
        <v>498</v>
      </c>
      <c r="B146" s="2" t="s">
        <v>499</v>
      </c>
      <c r="C146" s="2">
        <v>140</v>
      </c>
      <c r="D146" s="2">
        <v>476000</v>
      </c>
      <c r="E146" s="2">
        <v>2058526</v>
      </c>
      <c r="F146" s="2">
        <v>150</v>
      </c>
      <c r="G146" s="2">
        <v>1966</v>
      </c>
      <c r="H146" s="2">
        <v>2010</v>
      </c>
      <c r="I146">
        <v>45.515865320000003</v>
      </c>
      <c r="J146">
        <v>0.74967790999999995</v>
      </c>
      <c r="K146" s="1">
        <v>21</v>
      </c>
      <c r="L146" s="9">
        <v>488226.65625</v>
      </c>
      <c r="M146" s="9">
        <v>2067090</v>
      </c>
      <c r="N146" s="10">
        <v>13</v>
      </c>
      <c r="O146" s="9">
        <v>139.00002000000001</v>
      </c>
      <c r="P146" s="9">
        <v>67.713459999999998</v>
      </c>
      <c r="Q146" s="9">
        <v>907.48199</v>
      </c>
      <c r="R146" s="9">
        <v>354.25900000000001</v>
      </c>
    </row>
    <row r="147" spans="1:18" x14ac:dyDescent="0.3">
      <c r="A147" s="2" t="s">
        <v>500</v>
      </c>
      <c r="B147" s="2" t="s">
        <v>501</v>
      </c>
      <c r="C147" s="2">
        <v>89.6</v>
      </c>
      <c r="D147" s="2">
        <v>411498</v>
      </c>
      <c r="E147" s="2">
        <v>1799772</v>
      </c>
      <c r="F147" s="2">
        <v>333</v>
      </c>
      <c r="G147" s="2">
        <v>1968</v>
      </c>
      <c r="H147" s="2">
        <v>2010</v>
      </c>
      <c r="I147">
        <v>43.175522690000001</v>
      </c>
      <c r="J147">
        <v>2.2140050000000001E-2</v>
      </c>
      <c r="K147" s="1">
        <v>14</v>
      </c>
      <c r="L147" s="9">
        <v>411347.0625</v>
      </c>
      <c r="M147" s="9">
        <v>1791405.75</v>
      </c>
      <c r="N147" s="10">
        <v>11</v>
      </c>
      <c r="O147" s="9">
        <v>84.999960000000002</v>
      </c>
      <c r="P147" s="9">
        <v>75.583759999999998</v>
      </c>
      <c r="Q147" s="9">
        <v>1451.0705599999999</v>
      </c>
      <c r="R147" s="9">
        <v>575.30591000000004</v>
      </c>
    </row>
    <row r="148" spans="1:18" x14ac:dyDescent="0.3">
      <c r="A148" s="2" t="s">
        <v>502</v>
      </c>
      <c r="B148" s="2" t="s">
        <v>503</v>
      </c>
      <c r="C148" s="2">
        <v>173</v>
      </c>
      <c r="D148" s="2">
        <v>430674</v>
      </c>
      <c r="E148" s="2">
        <v>1794338</v>
      </c>
      <c r="F148" s="2">
        <v>292</v>
      </c>
      <c r="G148" s="2">
        <v>1968</v>
      </c>
      <c r="H148" s="2">
        <v>2010</v>
      </c>
      <c r="I148">
        <v>43.131533930000003</v>
      </c>
      <c r="J148">
        <v>0.25923129</v>
      </c>
      <c r="K148" s="1">
        <v>1</v>
      </c>
      <c r="L148" s="9">
        <v>430668.53125</v>
      </c>
      <c r="M148" s="9">
        <v>1786297.75</v>
      </c>
      <c r="N148" s="10">
        <v>1</v>
      </c>
      <c r="O148" s="9">
        <v>178.00011000000001</v>
      </c>
      <c r="P148" s="9">
        <v>76.673649999999995</v>
      </c>
      <c r="Q148" s="9">
        <v>1289.6179199999999</v>
      </c>
      <c r="R148" s="9">
        <v>644.25842</v>
      </c>
    </row>
    <row r="149" spans="1:18" x14ac:dyDescent="0.3">
      <c r="A149" s="2" t="s">
        <v>504</v>
      </c>
      <c r="B149" s="11" t="s">
        <v>505</v>
      </c>
      <c r="C149" s="11">
        <v>2575</v>
      </c>
      <c r="D149" s="11">
        <v>341740</v>
      </c>
      <c r="E149" s="11">
        <v>1839321</v>
      </c>
      <c r="F149" s="2">
        <v>38</v>
      </c>
      <c r="G149" s="2">
        <v>1923</v>
      </c>
      <c r="H149" s="2">
        <v>2010</v>
      </c>
      <c r="I149">
        <v>43.508747</v>
      </c>
      <c r="J149">
        <v>-0.85324281999999996</v>
      </c>
      <c r="K149" s="1">
        <v>1</v>
      </c>
      <c r="L149" s="9">
        <v>387821.1875</v>
      </c>
      <c r="M149" s="9">
        <v>1791019.5</v>
      </c>
      <c r="N149" s="10">
        <v>1</v>
      </c>
      <c r="O149" s="9">
        <v>2586.9995100000001</v>
      </c>
      <c r="P149" s="9">
        <v>73.204859999999996</v>
      </c>
      <c r="Q149" s="9">
        <v>1343.09509</v>
      </c>
      <c r="R149" s="9">
        <v>929.58483999999999</v>
      </c>
    </row>
    <row r="150" spans="1:18" x14ac:dyDescent="0.3">
      <c r="A150" s="2" t="s">
        <v>506</v>
      </c>
      <c r="B150" s="2" t="s">
        <v>507</v>
      </c>
      <c r="C150" s="2">
        <v>488</v>
      </c>
      <c r="D150" s="2">
        <v>361173</v>
      </c>
      <c r="E150" s="2">
        <v>1802909</v>
      </c>
      <c r="F150" s="2">
        <v>215</v>
      </c>
      <c r="G150" s="2">
        <v>1912</v>
      </c>
      <c r="H150" s="2">
        <v>2010</v>
      </c>
      <c r="I150">
        <v>43.188597199999997</v>
      </c>
      <c r="J150">
        <v>-0.59667630999999999</v>
      </c>
      <c r="K150" s="1">
        <v>1</v>
      </c>
      <c r="L150" s="9">
        <v>373713.96875</v>
      </c>
      <c r="M150" s="9">
        <v>1779026.375</v>
      </c>
      <c r="N150" s="10">
        <v>1</v>
      </c>
      <c r="O150" s="9">
        <v>504.99973</v>
      </c>
      <c r="P150" s="9">
        <v>90.919740000000004</v>
      </c>
      <c r="Q150" s="9">
        <v>1096.1069299999999</v>
      </c>
      <c r="R150" s="9">
        <v>1314.1564900000001</v>
      </c>
    </row>
    <row r="151" spans="1:18" x14ac:dyDescent="0.3">
      <c r="A151" s="2" t="s">
        <v>508</v>
      </c>
      <c r="B151" s="2" t="s">
        <v>509</v>
      </c>
      <c r="C151" s="2">
        <v>1085</v>
      </c>
      <c r="D151" s="2">
        <v>360293</v>
      </c>
      <c r="E151" s="2">
        <v>1804085</v>
      </c>
      <c r="F151" s="2">
        <v>204</v>
      </c>
      <c r="G151" s="2">
        <v>1912</v>
      </c>
      <c r="H151" s="2">
        <v>2010</v>
      </c>
      <c r="I151">
        <v>43.198860349999997</v>
      </c>
      <c r="J151">
        <v>-0.60801527</v>
      </c>
      <c r="K151" s="1">
        <v>1</v>
      </c>
      <c r="L151" s="9">
        <v>365899.875</v>
      </c>
      <c r="M151" s="9">
        <v>1778849.375</v>
      </c>
      <c r="N151" s="10">
        <v>1</v>
      </c>
      <c r="O151" s="9">
        <v>1132.9993899999999</v>
      </c>
      <c r="P151" s="9">
        <v>87.404499999999999</v>
      </c>
      <c r="Q151" s="9">
        <v>1073.6989699999999</v>
      </c>
      <c r="R151" s="9">
        <v>1248.7404799999999</v>
      </c>
    </row>
    <row r="152" spans="1:18" x14ac:dyDescent="0.3">
      <c r="A152" s="2" t="s">
        <v>510</v>
      </c>
      <c r="B152" s="2" t="s">
        <v>511</v>
      </c>
      <c r="C152" s="2">
        <v>480</v>
      </c>
      <c r="D152" s="2">
        <v>338837</v>
      </c>
      <c r="E152" s="2">
        <v>1810273</v>
      </c>
      <c r="F152" s="2">
        <v>129</v>
      </c>
      <c r="G152" s="2">
        <v>1967</v>
      </c>
      <c r="H152" s="2">
        <v>2010</v>
      </c>
      <c r="I152">
        <v>43.246868720000002</v>
      </c>
      <c r="J152">
        <v>-0.87440671999999997</v>
      </c>
      <c r="K152" s="1">
        <v>1</v>
      </c>
      <c r="L152" s="9">
        <v>334681.28125</v>
      </c>
      <c r="M152" s="9">
        <v>1791011.125</v>
      </c>
      <c r="N152" s="10">
        <v>1</v>
      </c>
      <c r="O152" s="9">
        <v>490.99997000000002</v>
      </c>
      <c r="P152" s="9">
        <v>80.817480000000003</v>
      </c>
      <c r="Q152" s="9">
        <v>1283.1364699999999</v>
      </c>
      <c r="R152" s="9">
        <v>716.06110000000001</v>
      </c>
    </row>
    <row r="153" spans="1:18" x14ac:dyDescent="0.3">
      <c r="A153" s="2" t="s">
        <v>512</v>
      </c>
      <c r="B153" s="11" t="s">
        <v>513</v>
      </c>
      <c r="C153" s="11">
        <v>156</v>
      </c>
      <c r="D153" s="11">
        <v>300932</v>
      </c>
      <c r="E153" s="11">
        <v>1804972</v>
      </c>
      <c r="F153" s="2">
        <v>144</v>
      </c>
      <c r="G153" s="2">
        <v>1920</v>
      </c>
      <c r="H153" s="2">
        <v>2010</v>
      </c>
      <c r="I153">
        <v>43.184371419999998</v>
      </c>
      <c r="J153">
        <v>-1.3367656400000001</v>
      </c>
      <c r="K153" s="1">
        <v>1</v>
      </c>
      <c r="L153" s="9">
        <v>294359.875</v>
      </c>
      <c r="M153" s="9">
        <v>1794608.125</v>
      </c>
      <c r="N153" s="10">
        <v>1</v>
      </c>
      <c r="O153" s="9">
        <v>157</v>
      </c>
      <c r="P153" s="9">
        <v>94.609909999999999</v>
      </c>
      <c r="Q153" s="9">
        <v>668.85986000000003</v>
      </c>
      <c r="R153" s="9">
        <v>686.24207000000001</v>
      </c>
    </row>
    <row r="154" spans="1:18" x14ac:dyDescent="0.3">
      <c r="A154" s="2" t="s">
        <v>514</v>
      </c>
      <c r="B154" s="2" t="s">
        <v>515</v>
      </c>
      <c r="C154" s="2">
        <v>36</v>
      </c>
      <c r="D154" s="2">
        <v>352354</v>
      </c>
      <c r="E154" s="2">
        <v>1945375</v>
      </c>
      <c r="F154" s="2">
        <v>23</v>
      </c>
      <c r="G154" s="2">
        <v>1967</v>
      </c>
      <c r="H154" s="2">
        <v>2008</v>
      </c>
      <c r="I154">
        <v>44.465256369999999</v>
      </c>
      <c r="J154">
        <v>-0.77411010999999996</v>
      </c>
      <c r="K154" s="1">
        <v>-9999</v>
      </c>
      <c r="L154" s="9">
        <v>-9999</v>
      </c>
      <c r="M154" s="9">
        <v>-9999</v>
      </c>
      <c r="N154" s="10">
        <v>11</v>
      </c>
      <c r="O154" s="9">
        <v>-9999</v>
      </c>
      <c r="P154" s="9">
        <v>-9999</v>
      </c>
      <c r="Q154" s="9">
        <v>-9999</v>
      </c>
      <c r="R154" s="9">
        <v>-9999</v>
      </c>
    </row>
    <row r="155" spans="1:18" x14ac:dyDescent="0.3">
      <c r="A155" s="2" t="s">
        <v>516</v>
      </c>
      <c r="B155" s="2" t="s">
        <v>517</v>
      </c>
      <c r="C155" s="2">
        <v>1650</v>
      </c>
      <c r="D155" s="2">
        <v>344977</v>
      </c>
      <c r="E155" s="2">
        <v>1954894</v>
      </c>
      <c r="F155" s="2">
        <v>14</v>
      </c>
      <c r="G155" s="2">
        <v>1967</v>
      </c>
      <c r="H155" s="2">
        <v>2010</v>
      </c>
      <c r="I155">
        <v>44.54812561</v>
      </c>
      <c r="J155">
        <v>-0.87154962999999996</v>
      </c>
      <c r="K155" s="1">
        <v>13</v>
      </c>
      <c r="L155" s="9">
        <v>358899.40625</v>
      </c>
      <c r="M155" s="9">
        <v>1927493.375</v>
      </c>
      <c r="N155" s="10">
        <v>11</v>
      </c>
      <c r="O155" s="9">
        <v>1666.9998800000001</v>
      </c>
      <c r="P155" s="9">
        <v>66.899820000000005</v>
      </c>
      <c r="Q155" s="9">
        <v>1210.71741</v>
      </c>
      <c r="R155" s="9">
        <v>75.573490000000007</v>
      </c>
    </row>
    <row r="156" spans="1:18" x14ac:dyDescent="0.3">
      <c r="A156" s="2" t="s">
        <v>518</v>
      </c>
      <c r="B156" s="2" t="s">
        <v>519</v>
      </c>
      <c r="C156" s="2">
        <v>123</v>
      </c>
      <c r="D156" s="2">
        <v>911688</v>
      </c>
      <c r="E156" s="2">
        <v>2322469</v>
      </c>
      <c r="F156" s="2">
        <v>343</v>
      </c>
      <c r="G156" s="2">
        <v>1967</v>
      </c>
      <c r="H156" s="2">
        <v>2010</v>
      </c>
      <c r="I156">
        <v>47.827315630000001</v>
      </c>
      <c r="J156">
        <v>6.5011094099999998</v>
      </c>
      <c r="K156" s="1">
        <v>4</v>
      </c>
      <c r="L156" s="9">
        <v>919163.875</v>
      </c>
      <c r="M156" s="9">
        <v>2327008</v>
      </c>
      <c r="N156" s="10">
        <v>4</v>
      </c>
      <c r="O156" s="9">
        <v>121.99997999999999</v>
      </c>
      <c r="P156" s="9">
        <v>72.020740000000004</v>
      </c>
      <c r="Q156" s="9">
        <v>1110.2131300000001</v>
      </c>
      <c r="R156" s="9">
        <v>574.36066000000005</v>
      </c>
    </row>
    <row r="157" spans="1:18" x14ac:dyDescent="0.3">
      <c r="A157" s="2" t="s">
        <v>520</v>
      </c>
      <c r="B157" s="2" t="s">
        <v>521</v>
      </c>
      <c r="C157" s="2">
        <v>1020</v>
      </c>
      <c r="D157" s="2">
        <v>880330</v>
      </c>
      <c r="E157" s="2">
        <v>2312100</v>
      </c>
      <c r="F157" s="2">
        <v>211</v>
      </c>
      <c r="G157" s="2">
        <v>1964</v>
      </c>
      <c r="H157" s="2">
        <v>2010</v>
      </c>
      <c r="I157">
        <v>47.748350539999997</v>
      </c>
      <c r="J157">
        <v>6.07620498</v>
      </c>
      <c r="K157" s="1">
        <v>10</v>
      </c>
      <c r="L157" s="9">
        <v>902807.5</v>
      </c>
      <c r="M157" s="9">
        <v>2326448.75</v>
      </c>
      <c r="N157" s="10">
        <v>10</v>
      </c>
      <c r="O157" s="9">
        <v>1021</v>
      </c>
      <c r="P157" s="9">
        <v>62.734540000000003</v>
      </c>
      <c r="Q157" s="9">
        <v>1080.3595</v>
      </c>
      <c r="R157" s="9">
        <v>395.67971999999997</v>
      </c>
    </row>
    <row r="158" spans="1:18" x14ac:dyDescent="0.3">
      <c r="A158" s="2" t="s">
        <v>522</v>
      </c>
      <c r="B158" s="2" t="s">
        <v>523</v>
      </c>
      <c r="C158" s="2">
        <v>73.5</v>
      </c>
      <c r="D158" s="2">
        <v>924288</v>
      </c>
      <c r="E158" s="2">
        <v>2320413</v>
      </c>
      <c r="F158" s="2">
        <v>380</v>
      </c>
      <c r="G158" s="2">
        <v>1968</v>
      </c>
      <c r="H158" s="2">
        <v>2010</v>
      </c>
      <c r="I158">
        <v>47.802731690000002</v>
      </c>
      <c r="J158">
        <v>6.6676171599999998</v>
      </c>
      <c r="K158" s="1">
        <v>4</v>
      </c>
      <c r="L158" s="9">
        <v>928226</v>
      </c>
      <c r="M158" s="9">
        <v>2322801.25</v>
      </c>
      <c r="N158" s="10">
        <v>4</v>
      </c>
      <c r="O158" s="9">
        <v>73.000050000000002</v>
      </c>
      <c r="P158" s="9">
        <v>90.110280000000003</v>
      </c>
      <c r="Q158" s="9">
        <v>1297.2192399999999</v>
      </c>
      <c r="R158" s="9">
        <v>696.94519000000003</v>
      </c>
    </row>
    <row r="159" spans="1:18" x14ac:dyDescent="0.3">
      <c r="A159" s="2" t="s">
        <v>524</v>
      </c>
      <c r="B159" s="2" t="s">
        <v>525</v>
      </c>
      <c r="C159" s="2">
        <v>1250</v>
      </c>
      <c r="D159" s="2">
        <v>889978</v>
      </c>
      <c r="E159" s="2">
        <v>2275556</v>
      </c>
      <c r="F159" s="2">
        <v>229</v>
      </c>
      <c r="G159" s="2">
        <v>1967</v>
      </c>
      <c r="H159" s="2">
        <v>2010</v>
      </c>
      <c r="I159">
        <v>47.415855759999999</v>
      </c>
      <c r="J159">
        <v>6.1808880100000003</v>
      </c>
      <c r="K159" s="1">
        <v>10</v>
      </c>
      <c r="L159" s="9">
        <v>909890.8125</v>
      </c>
      <c r="M159" s="9">
        <v>2296539</v>
      </c>
      <c r="N159" s="10">
        <v>10</v>
      </c>
      <c r="O159" s="9">
        <v>1327.9997599999999</v>
      </c>
      <c r="P159" s="9">
        <v>61.979520000000001</v>
      </c>
      <c r="Q159" s="9">
        <v>891.64080999999999</v>
      </c>
      <c r="R159" s="9">
        <v>381.69653</v>
      </c>
    </row>
    <row r="160" spans="1:18" x14ac:dyDescent="0.3">
      <c r="A160" s="2" t="s">
        <v>526</v>
      </c>
      <c r="B160" s="2" t="s">
        <v>527</v>
      </c>
      <c r="C160" s="2">
        <v>2038</v>
      </c>
      <c r="D160" s="2">
        <v>842600</v>
      </c>
      <c r="E160" s="2">
        <v>2259780</v>
      </c>
      <c r="F160" s="2">
        <v>185</v>
      </c>
      <c r="G160" s="2">
        <v>1963</v>
      </c>
      <c r="H160" s="2">
        <v>2008</v>
      </c>
      <c r="I160">
        <v>47.293199530000003</v>
      </c>
      <c r="J160">
        <v>5.5450135700000001</v>
      </c>
      <c r="K160" s="1">
        <v>-9999</v>
      </c>
      <c r="L160" s="9">
        <v>-9999</v>
      </c>
      <c r="M160" s="9">
        <v>-9999</v>
      </c>
      <c r="N160" s="10">
        <v>10</v>
      </c>
      <c r="O160" s="9">
        <v>-9999</v>
      </c>
      <c r="P160" s="9">
        <v>-9999</v>
      </c>
      <c r="Q160" s="9">
        <v>-9999</v>
      </c>
      <c r="R160" s="9">
        <v>-9999</v>
      </c>
    </row>
    <row r="161" spans="1:18" x14ac:dyDescent="0.3">
      <c r="A161" s="2" t="s">
        <v>528</v>
      </c>
      <c r="B161" s="2" t="s">
        <v>529</v>
      </c>
      <c r="C161" s="2">
        <v>700</v>
      </c>
      <c r="D161" s="2">
        <v>815388</v>
      </c>
      <c r="E161" s="2">
        <v>2267613</v>
      </c>
      <c r="F161" s="2">
        <v>223</v>
      </c>
      <c r="G161" s="2">
        <v>1966</v>
      </c>
      <c r="H161" s="2">
        <v>2008</v>
      </c>
      <c r="I161">
        <v>47.37304117</v>
      </c>
      <c r="J161">
        <v>5.1892160599999997</v>
      </c>
      <c r="K161" s="1">
        <v>-9999</v>
      </c>
      <c r="L161" s="9">
        <v>-9999</v>
      </c>
      <c r="M161" s="9">
        <v>-9999</v>
      </c>
      <c r="N161" s="10">
        <v>10</v>
      </c>
      <c r="O161" s="9">
        <v>-9999</v>
      </c>
      <c r="P161" s="9">
        <v>-9999</v>
      </c>
      <c r="Q161" s="9">
        <v>-9999</v>
      </c>
      <c r="R161" s="9">
        <v>-9999</v>
      </c>
    </row>
    <row r="162" spans="1:18" x14ac:dyDescent="0.3">
      <c r="A162" s="2" t="s">
        <v>530</v>
      </c>
      <c r="B162" s="2" t="s">
        <v>531</v>
      </c>
      <c r="C162" s="2">
        <v>744</v>
      </c>
      <c r="D162" s="2">
        <v>817903</v>
      </c>
      <c r="E162" s="2">
        <v>2257400</v>
      </c>
      <c r="F162" s="2">
        <v>201</v>
      </c>
      <c r="G162" s="2">
        <v>1962</v>
      </c>
      <c r="H162" s="2">
        <v>2008</v>
      </c>
      <c r="I162">
        <v>47.280408340000001</v>
      </c>
      <c r="J162">
        <v>5.2175414099999999</v>
      </c>
      <c r="K162" s="1">
        <v>-9999</v>
      </c>
      <c r="L162" s="9">
        <v>-9999</v>
      </c>
      <c r="M162" s="9">
        <v>-9999</v>
      </c>
      <c r="N162" s="10">
        <v>10</v>
      </c>
      <c r="O162" s="9">
        <v>-9999</v>
      </c>
      <c r="P162" s="9">
        <v>-9999</v>
      </c>
      <c r="Q162" s="9">
        <v>-9999</v>
      </c>
      <c r="R162" s="9">
        <v>-9999</v>
      </c>
    </row>
    <row r="163" spans="1:18" x14ac:dyDescent="0.3">
      <c r="A163" s="2" t="s">
        <v>532</v>
      </c>
      <c r="B163" s="2" t="s">
        <v>533</v>
      </c>
      <c r="C163" s="2">
        <v>264</v>
      </c>
      <c r="D163" s="2">
        <v>818337</v>
      </c>
      <c r="E163" s="2">
        <v>2252688</v>
      </c>
      <c r="F163" s="2">
        <v>196</v>
      </c>
      <c r="G163" s="2">
        <v>1963</v>
      </c>
      <c r="H163" s="2">
        <v>2010</v>
      </c>
      <c r="I163">
        <v>47.237906860000002</v>
      </c>
      <c r="J163">
        <v>5.2209896699999998</v>
      </c>
      <c r="K163" s="1">
        <v>15</v>
      </c>
      <c r="L163" s="9">
        <v>809507.375</v>
      </c>
      <c r="M163" s="9">
        <v>2268314.75</v>
      </c>
      <c r="N163" s="10">
        <v>10</v>
      </c>
      <c r="O163" s="9">
        <v>264.00002999999998</v>
      </c>
      <c r="P163" s="9">
        <v>60.050339999999998</v>
      </c>
      <c r="Q163" s="9">
        <v>874.03790000000004</v>
      </c>
      <c r="R163" s="9">
        <v>267.28030000000001</v>
      </c>
    </row>
    <row r="164" spans="1:18" x14ac:dyDescent="0.3">
      <c r="A164" s="2" t="s">
        <v>534</v>
      </c>
      <c r="B164" s="2" t="s">
        <v>535</v>
      </c>
      <c r="C164" s="2">
        <v>655</v>
      </c>
      <c r="D164" s="2">
        <v>799810</v>
      </c>
      <c r="E164" s="2">
        <v>2262580</v>
      </c>
      <c r="F164" s="2">
        <v>243</v>
      </c>
      <c r="G164" s="2">
        <v>1964</v>
      </c>
      <c r="H164" s="2">
        <v>2010</v>
      </c>
      <c r="I164">
        <v>47.332693620000001</v>
      </c>
      <c r="J164">
        <v>4.9808149799999999</v>
      </c>
      <c r="K164" s="1">
        <v>10</v>
      </c>
      <c r="L164" s="9">
        <v>782290.375</v>
      </c>
      <c r="M164" s="9">
        <v>2250670.75</v>
      </c>
      <c r="N164" s="10">
        <v>10</v>
      </c>
      <c r="O164" s="9">
        <v>649.00012000000004</v>
      </c>
      <c r="P164" s="9">
        <v>60.416269999999997</v>
      </c>
      <c r="Q164" s="9">
        <v>530.92449999999997</v>
      </c>
      <c r="R164" s="9">
        <v>451.81049000000002</v>
      </c>
    </row>
    <row r="165" spans="1:18" x14ac:dyDescent="0.3">
      <c r="A165" s="2" t="s">
        <v>536</v>
      </c>
      <c r="B165" s="2" t="s">
        <v>537</v>
      </c>
      <c r="C165" s="2">
        <v>42.2</v>
      </c>
      <c r="D165" s="2">
        <v>932546</v>
      </c>
      <c r="E165" s="2">
        <v>2287200</v>
      </c>
      <c r="F165" s="2">
        <v>322</v>
      </c>
      <c r="G165" s="2">
        <v>1968</v>
      </c>
      <c r="H165" s="2">
        <v>2010</v>
      </c>
      <c r="I165">
        <v>47.500340090000002</v>
      </c>
      <c r="J165">
        <v>6.7527847899999998</v>
      </c>
      <c r="K165" s="1">
        <v>10</v>
      </c>
      <c r="L165" s="9">
        <v>929476.75</v>
      </c>
      <c r="M165" s="9">
        <v>2290825.75</v>
      </c>
      <c r="N165" s="10">
        <v>10</v>
      </c>
      <c r="O165" s="9">
        <v>42.999989999999997</v>
      </c>
      <c r="P165" s="9">
        <v>60.324649999999998</v>
      </c>
      <c r="Q165" s="9">
        <v>442.11626999999999</v>
      </c>
      <c r="R165" s="9">
        <v>383.32558999999998</v>
      </c>
    </row>
    <row r="166" spans="1:18" x14ac:dyDescent="0.3">
      <c r="A166" s="2" t="s">
        <v>538</v>
      </c>
      <c r="B166" s="2" t="s">
        <v>539</v>
      </c>
      <c r="C166" s="2">
        <v>217</v>
      </c>
      <c r="D166" s="2">
        <v>875104</v>
      </c>
      <c r="E166" s="2">
        <v>2232091</v>
      </c>
      <c r="F166" s="2">
        <v>317</v>
      </c>
      <c r="G166" s="2">
        <v>1967</v>
      </c>
      <c r="H166" s="2">
        <v>2008</v>
      </c>
      <c r="I166">
        <v>47.031653200000001</v>
      </c>
      <c r="J166">
        <v>5.9574630199999996</v>
      </c>
      <c r="K166" s="1">
        <v>-9999</v>
      </c>
      <c r="L166" s="9">
        <v>-9999</v>
      </c>
      <c r="M166" s="9">
        <v>-9999</v>
      </c>
      <c r="N166" s="10">
        <v>5</v>
      </c>
      <c r="O166" s="9">
        <v>-9999</v>
      </c>
      <c r="P166" s="9">
        <v>-9999</v>
      </c>
      <c r="Q166" s="9">
        <v>-9999</v>
      </c>
      <c r="R166" s="9">
        <v>-9999</v>
      </c>
    </row>
    <row r="167" spans="1:18" x14ac:dyDescent="0.3">
      <c r="A167" s="2" t="s">
        <v>540</v>
      </c>
      <c r="B167" s="2" t="s">
        <v>541</v>
      </c>
      <c r="C167" s="2">
        <v>1380</v>
      </c>
      <c r="D167" s="2">
        <v>864228</v>
      </c>
      <c r="E167" s="2">
        <v>2232923</v>
      </c>
      <c r="F167" s="2">
        <v>237</v>
      </c>
      <c r="G167" s="2">
        <v>1963</v>
      </c>
      <c r="H167" s="2">
        <v>2010</v>
      </c>
      <c r="I167">
        <v>47.043546679999999</v>
      </c>
      <c r="J167">
        <v>5.8149873400000001</v>
      </c>
      <c r="K167" s="1">
        <v>5</v>
      </c>
      <c r="L167" s="9">
        <v>884983.6875</v>
      </c>
      <c r="M167" s="9">
        <v>2232211.5</v>
      </c>
      <c r="N167" s="10">
        <v>5</v>
      </c>
      <c r="O167" s="9">
        <v>1325.00037</v>
      </c>
      <c r="P167" s="9">
        <v>68.576710000000006</v>
      </c>
      <c r="Q167" s="9">
        <v>337.79547000000002</v>
      </c>
      <c r="R167" s="9">
        <v>597.93358999999998</v>
      </c>
    </row>
    <row r="168" spans="1:18" x14ac:dyDescent="0.3">
      <c r="A168" s="2" t="s">
        <v>542</v>
      </c>
      <c r="B168" s="2" t="s">
        <v>543</v>
      </c>
      <c r="C168" s="2">
        <v>7290</v>
      </c>
      <c r="D168" s="2">
        <v>829497</v>
      </c>
      <c r="E168" s="2">
        <v>2218021</v>
      </c>
      <c r="F168" s="2">
        <v>181</v>
      </c>
      <c r="G168" s="2">
        <v>1966</v>
      </c>
      <c r="H168" s="2">
        <v>2008</v>
      </c>
      <c r="I168">
        <v>46.92249769</v>
      </c>
      <c r="J168">
        <v>5.3507324900000004</v>
      </c>
      <c r="K168" s="1">
        <v>-9999</v>
      </c>
      <c r="L168" s="9">
        <v>-9999</v>
      </c>
      <c r="M168" s="9">
        <v>-9999</v>
      </c>
      <c r="N168" s="10">
        <v>5</v>
      </c>
      <c r="O168" s="9">
        <v>-9999</v>
      </c>
      <c r="P168" s="9">
        <v>-9999</v>
      </c>
      <c r="Q168" s="9">
        <v>-9999</v>
      </c>
      <c r="R168" s="9">
        <v>-9999</v>
      </c>
    </row>
    <row r="169" spans="1:18" x14ac:dyDescent="0.3">
      <c r="A169" s="2" t="s">
        <v>544</v>
      </c>
      <c r="B169" s="2" t="s">
        <v>545</v>
      </c>
      <c r="C169" s="2">
        <v>332</v>
      </c>
      <c r="D169" s="2">
        <v>777773</v>
      </c>
      <c r="E169" s="2">
        <v>2158620</v>
      </c>
      <c r="F169" s="2">
        <v>244</v>
      </c>
      <c r="G169" s="2">
        <v>1968</v>
      </c>
      <c r="H169" s="2">
        <v>2010</v>
      </c>
      <c r="I169">
        <v>46.404148069999998</v>
      </c>
      <c r="J169">
        <v>4.6489063100000001</v>
      </c>
      <c r="K169" s="1">
        <v>3</v>
      </c>
      <c r="L169" s="9">
        <v>770235</v>
      </c>
      <c r="M169" s="9">
        <v>2147909.5</v>
      </c>
      <c r="N169" s="10">
        <v>3</v>
      </c>
      <c r="O169" s="9">
        <v>331.99993999999998</v>
      </c>
      <c r="P169" s="9">
        <v>61.250929999999997</v>
      </c>
      <c r="Q169" s="9">
        <v>585</v>
      </c>
      <c r="R169" s="9">
        <v>477.02109000000002</v>
      </c>
    </row>
    <row r="170" spans="1:18" x14ac:dyDescent="0.3">
      <c r="A170" s="2" t="s">
        <v>546</v>
      </c>
      <c r="B170" s="2" t="s">
        <v>547</v>
      </c>
      <c r="C170" s="2">
        <v>84.4</v>
      </c>
      <c r="D170" s="2">
        <v>828000</v>
      </c>
      <c r="E170" s="2">
        <v>2134440</v>
      </c>
      <c r="F170" s="2">
        <v>237</v>
      </c>
      <c r="G170" s="2">
        <v>1966</v>
      </c>
      <c r="H170" s="2">
        <v>2008</v>
      </c>
      <c r="I170">
        <v>46.171590950000002</v>
      </c>
      <c r="J170">
        <v>5.2898712100000003</v>
      </c>
      <c r="K170" s="1">
        <v>-9999</v>
      </c>
      <c r="L170" s="9">
        <v>-9999</v>
      </c>
      <c r="M170" s="9">
        <v>-9999</v>
      </c>
      <c r="N170" s="10">
        <v>5</v>
      </c>
      <c r="O170" s="9">
        <v>-9999</v>
      </c>
      <c r="P170" s="9">
        <v>-9999</v>
      </c>
      <c r="Q170" s="9">
        <v>-9999</v>
      </c>
      <c r="R170" s="9">
        <v>-9999</v>
      </c>
    </row>
    <row r="171" spans="1:18" x14ac:dyDescent="0.3">
      <c r="A171" s="2" t="s">
        <v>548</v>
      </c>
      <c r="B171" s="2" t="s">
        <v>549</v>
      </c>
      <c r="C171" s="2">
        <v>34</v>
      </c>
      <c r="D171" s="2">
        <v>821172</v>
      </c>
      <c r="E171" s="2">
        <v>2128399</v>
      </c>
      <c r="F171" s="2">
        <v>251</v>
      </c>
      <c r="G171" s="2">
        <v>1968</v>
      </c>
      <c r="H171" s="2">
        <v>2010</v>
      </c>
      <c r="I171">
        <v>46.119548969999997</v>
      </c>
      <c r="J171">
        <v>5.1986586499999996</v>
      </c>
      <c r="K171" s="1">
        <v>15</v>
      </c>
      <c r="L171" s="9">
        <v>823000</v>
      </c>
      <c r="M171" s="9">
        <v>2120416.5</v>
      </c>
      <c r="N171" s="10">
        <v>5</v>
      </c>
      <c r="O171" s="9">
        <v>36</v>
      </c>
      <c r="P171" s="9">
        <v>80.983609999999999</v>
      </c>
      <c r="Q171" s="9">
        <v>1053.9444599999999</v>
      </c>
      <c r="R171" s="9">
        <v>294.58334000000002</v>
      </c>
    </row>
    <row r="172" spans="1:18" x14ac:dyDescent="0.3">
      <c r="A172" s="2" t="s">
        <v>550</v>
      </c>
      <c r="B172" s="2" t="s">
        <v>551</v>
      </c>
      <c r="C172" s="2">
        <v>102</v>
      </c>
      <c r="D172" s="2">
        <v>805475</v>
      </c>
      <c r="E172" s="2">
        <v>2131990</v>
      </c>
      <c r="F172" s="2">
        <v>218</v>
      </c>
      <c r="G172" s="2">
        <v>1969</v>
      </c>
      <c r="H172" s="2">
        <v>2010</v>
      </c>
      <c r="I172">
        <v>46.156796669999999</v>
      </c>
      <c r="J172">
        <v>4.99726173</v>
      </c>
      <c r="K172" s="1">
        <v>15</v>
      </c>
      <c r="L172" s="9">
        <v>813313.75</v>
      </c>
      <c r="M172" s="9">
        <v>2118156.75</v>
      </c>
      <c r="N172" s="10">
        <v>5</v>
      </c>
      <c r="O172" s="9">
        <v>102</v>
      </c>
      <c r="P172" s="9">
        <v>76.295879999999997</v>
      </c>
      <c r="Q172" s="9">
        <v>874.73528999999996</v>
      </c>
      <c r="R172" s="9">
        <v>278.70587</v>
      </c>
    </row>
    <row r="173" spans="1:18" x14ac:dyDescent="0.3">
      <c r="A173" s="2" t="s">
        <v>552</v>
      </c>
      <c r="B173" s="2" t="s">
        <v>553</v>
      </c>
      <c r="C173" s="2">
        <v>336</v>
      </c>
      <c r="D173" s="2">
        <v>779068</v>
      </c>
      <c r="E173" s="2">
        <v>2099730</v>
      </c>
      <c r="F173" s="2">
        <v>206</v>
      </c>
      <c r="G173" s="2">
        <v>1970</v>
      </c>
      <c r="H173" s="2">
        <v>2010</v>
      </c>
      <c r="I173">
        <v>45.87420453</v>
      </c>
      <c r="J173">
        <v>4.6432733199999996</v>
      </c>
      <c r="K173" s="1">
        <v>3</v>
      </c>
      <c r="L173" s="9">
        <v>767115.5625</v>
      </c>
      <c r="M173" s="9">
        <v>2114656.25</v>
      </c>
      <c r="N173" s="10">
        <v>3</v>
      </c>
      <c r="O173" s="9">
        <v>346.00002999999998</v>
      </c>
      <c r="P173" s="9">
        <v>67.326849999999993</v>
      </c>
      <c r="Q173" s="9">
        <v>1000.3266</v>
      </c>
      <c r="R173" s="9">
        <v>530.20807000000002</v>
      </c>
    </row>
    <row r="174" spans="1:18" x14ac:dyDescent="0.3">
      <c r="A174" s="2" t="s">
        <v>554</v>
      </c>
      <c r="B174" s="2" t="s">
        <v>555</v>
      </c>
      <c r="C174" s="2">
        <v>219</v>
      </c>
      <c r="D174" s="2">
        <v>775900</v>
      </c>
      <c r="E174" s="2">
        <v>2092570</v>
      </c>
      <c r="F174" s="2">
        <v>236</v>
      </c>
      <c r="G174" s="2">
        <v>1969</v>
      </c>
      <c r="H174" s="2">
        <v>2010</v>
      </c>
      <c r="I174">
        <v>45.810642940000001</v>
      </c>
      <c r="J174">
        <v>4.5998319600000004</v>
      </c>
      <c r="K174" s="1">
        <v>3</v>
      </c>
      <c r="L174" s="9">
        <v>768036.3125</v>
      </c>
      <c r="M174" s="9">
        <v>2084070</v>
      </c>
      <c r="N174" s="10">
        <v>3</v>
      </c>
      <c r="O174" s="9">
        <v>207.00002000000001</v>
      </c>
      <c r="P174" s="9">
        <v>66.486279999999994</v>
      </c>
      <c r="Q174" s="9">
        <v>1018.93237</v>
      </c>
      <c r="R174" s="9">
        <v>552.76813000000004</v>
      </c>
    </row>
    <row r="175" spans="1:18" x14ac:dyDescent="0.3">
      <c r="A175" s="2" t="s">
        <v>556</v>
      </c>
      <c r="B175" s="2" t="s">
        <v>557</v>
      </c>
      <c r="C175" s="2">
        <v>792</v>
      </c>
      <c r="D175" s="2">
        <v>782561</v>
      </c>
      <c r="E175" s="2">
        <v>2098097</v>
      </c>
      <c r="F175" s="2">
        <v>194</v>
      </c>
      <c r="G175" s="2">
        <v>1965</v>
      </c>
      <c r="H175" s="2">
        <v>2010</v>
      </c>
      <c r="I175">
        <v>45.858588419999997</v>
      </c>
      <c r="J175">
        <v>4.6876142099999996</v>
      </c>
      <c r="K175" s="1">
        <v>3</v>
      </c>
      <c r="L175" s="9">
        <v>767914.5625</v>
      </c>
      <c r="M175" s="9">
        <v>2101385.25</v>
      </c>
      <c r="N175" s="10">
        <v>3</v>
      </c>
      <c r="O175" s="9">
        <v>837</v>
      </c>
      <c r="P175" s="9">
        <v>68.163409999999999</v>
      </c>
      <c r="Q175" s="9">
        <v>955.15770999999995</v>
      </c>
      <c r="R175" s="9">
        <v>518.59020999999996</v>
      </c>
    </row>
    <row r="176" spans="1:18" x14ac:dyDescent="0.3">
      <c r="A176" s="2" t="s">
        <v>558</v>
      </c>
      <c r="B176" s="11" t="s">
        <v>559</v>
      </c>
      <c r="C176" s="11">
        <v>1664</v>
      </c>
      <c r="D176" s="11">
        <v>903809</v>
      </c>
      <c r="E176" s="11">
        <v>2135428</v>
      </c>
      <c r="F176" s="2">
        <v>410</v>
      </c>
      <c r="G176" s="2">
        <v>1961</v>
      </c>
      <c r="H176" s="2">
        <v>2009</v>
      </c>
      <c r="I176">
        <v>46.150601289999997</v>
      </c>
      <c r="J176">
        <v>6.27104587</v>
      </c>
      <c r="K176" s="1">
        <v>5</v>
      </c>
      <c r="L176" s="9">
        <v>933892.1875</v>
      </c>
      <c r="M176" s="9">
        <v>2120230</v>
      </c>
      <c r="N176" s="10">
        <v>5</v>
      </c>
      <c r="O176" s="9">
        <v>1654.00037</v>
      </c>
      <c r="P176" s="9">
        <v>80.582599999999999</v>
      </c>
      <c r="Q176" s="9">
        <v>1088.88147</v>
      </c>
      <c r="R176" s="9">
        <v>1525.89355</v>
      </c>
    </row>
    <row r="177" spans="1:18" x14ac:dyDescent="0.3">
      <c r="A177" s="2" t="s">
        <v>560</v>
      </c>
      <c r="B177" s="2" t="s">
        <v>561</v>
      </c>
      <c r="C177" s="2">
        <v>85</v>
      </c>
      <c r="D177" s="2">
        <v>876217</v>
      </c>
      <c r="E177" s="2">
        <v>2148835</v>
      </c>
      <c r="F177" s="2">
        <v>846</v>
      </c>
      <c r="G177" s="2">
        <v>1966</v>
      </c>
      <c r="H177" s="2">
        <v>2010</v>
      </c>
      <c r="I177">
        <v>46.28295524</v>
      </c>
      <c r="J177">
        <v>5.9221460099999996</v>
      </c>
      <c r="K177" s="1">
        <v>5</v>
      </c>
      <c r="L177" s="9">
        <v>880970.5625</v>
      </c>
      <c r="M177" s="9">
        <v>2156429.25</v>
      </c>
      <c r="N177" s="10">
        <v>5</v>
      </c>
      <c r="O177" s="9">
        <v>84.999960000000002</v>
      </c>
      <c r="P177" s="9">
        <v>101.31717999999999</v>
      </c>
      <c r="Q177" s="9">
        <v>312.15294999999998</v>
      </c>
      <c r="R177" s="9">
        <v>1260.0235600000001</v>
      </c>
    </row>
    <row r="178" spans="1:18" x14ac:dyDescent="0.3">
      <c r="A178" s="2" t="s">
        <v>562</v>
      </c>
      <c r="B178" s="2" t="s">
        <v>563</v>
      </c>
      <c r="C178" s="2">
        <v>119</v>
      </c>
      <c r="D178" s="2">
        <v>872108</v>
      </c>
      <c r="E178" s="2">
        <v>2141627</v>
      </c>
      <c r="F178" s="2">
        <v>572</v>
      </c>
      <c r="G178" s="2">
        <v>1960</v>
      </c>
      <c r="H178" s="2">
        <v>2010</v>
      </c>
      <c r="I178">
        <v>46.219843439999998</v>
      </c>
      <c r="J178">
        <v>5.8646823299999999</v>
      </c>
      <c r="K178" s="1">
        <v>5</v>
      </c>
      <c r="L178" s="9">
        <v>878756.125</v>
      </c>
      <c r="M178" s="9">
        <v>2152723.25</v>
      </c>
      <c r="N178" s="10">
        <v>5</v>
      </c>
      <c r="O178" s="9">
        <v>121.00008</v>
      </c>
      <c r="P178" s="9">
        <v>102.3657</v>
      </c>
      <c r="Q178" s="9">
        <v>561.39666999999997</v>
      </c>
      <c r="R178" s="9">
        <v>1210.3222699999999</v>
      </c>
    </row>
    <row r="179" spans="1:18" x14ac:dyDescent="0.3">
      <c r="A179" s="2" t="s">
        <v>564</v>
      </c>
      <c r="B179" s="2" t="s">
        <v>565</v>
      </c>
      <c r="C179" s="2">
        <v>249</v>
      </c>
      <c r="D179" s="2">
        <v>893163</v>
      </c>
      <c r="E179" s="2">
        <v>2087060</v>
      </c>
      <c r="F179" s="2">
        <v>575</v>
      </c>
      <c r="G179" s="2">
        <v>1950</v>
      </c>
      <c r="H179" s="2">
        <v>2010</v>
      </c>
      <c r="I179">
        <v>45.720652870000002</v>
      </c>
      <c r="J179">
        <v>6.10339879</v>
      </c>
      <c r="K179" s="1">
        <v>5</v>
      </c>
      <c r="L179" s="9">
        <v>895575.375</v>
      </c>
      <c r="M179" s="9">
        <v>2081099</v>
      </c>
      <c r="N179" s="10">
        <v>5</v>
      </c>
      <c r="O179" s="9">
        <v>251.99996999999999</v>
      </c>
      <c r="P179" s="9">
        <v>83.301699999999997</v>
      </c>
      <c r="Q179" s="9">
        <v>962.84124999999995</v>
      </c>
      <c r="R179" s="9">
        <v>1168.51196</v>
      </c>
    </row>
    <row r="180" spans="1:18" x14ac:dyDescent="0.3">
      <c r="A180" s="2" t="s">
        <v>566</v>
      </c>
      <c r="B180" s="11" t="s">
        <v>567</v>
      </c>
      <c r="C180" s="11">
        <v>1350</v>
      </c>
      <c r="D180" s="11">
        <v>878026</v>
      </c>
      <c r="E180" s="11">
        <v>2106486</v>
      </c>
      <c r="F180" s="2">
        <v>253</v>
      </c>
      <c r="G180" s="2">
        <v>1948</v>
      </c>
      <c r="H180" s="2">
        <v>2008</v>
      </c>
      <c r="I180">
        <v>45.901597760000001</v>
      </c>
      <c r="J180">
        <v>5.9205509699999999</v>
      </c>
      <c r="K180" s="1">
        <v>5</v>
      </c>
      <c r="L180" s="9">
        <v>897357.8125</v>
      </c>
      <c r="M180" s="9">
        <v>2099842</v>
      </c>
      <c r="N180" s="10">
        <v>5</v>
      </c>
      <c r="O180" s="9">
        <v>1343.9991500000001</v>
      </c>
      <c r="P180" s="9">
        <v>78.43723</v>
      </c>
      <c r="Q180" s="9">
        <v>1216.3586399999999</v>
      </c>
      <c r="R180" s="9">
        <v>938.84149000000002</v>
      </c>
    </row>
    <row r="181" spans="1:18" x14ac:dyDescent="0.3">
      <c r="A181" s="2" t="s">
        <v>568</v>
      </c>
      <c r="B181" s="2" t="s">
        <v>569</v>
      </c>
      <c r="C181" s="2">
        <v>703</v>
      </c>
      <c r="D181" s="2">
        <v>819733</v>
      </c>
      <c r="E181" s="2">
        <v>2083381</v>
      </c>
      <c r="F181" s="2">
        <v>202</v>
      </c>
      <c r="G181" s="2">
        <v>1909</v>
      </c>
      <c r="H181" s="2">
        <v>2010</v>
      </c>
      <c r="I181">
        <v>45.715261759999997</v>
      </c>
      <c r="J181">
        <v>5.1591463900000001</v>
      </c>
      <c r="K181" s="1">
        <v>5</v>
      </c>
      <c r="L181" s="9">
        <v>833764.4375</v>
      </c>
      <c r="M181" s="9">
        <v>2069373.5</v>
      </c>
      <c r="N181" s="10">
        <v>5</v>
      </c>
      <c r="O181" s="9">
        <v>710.99956999999995</v>
      </c>
      <c r="P181" s="9">
        <v>78.355050000000006</v>
      </c>
      <c r="Q181" s="9">
        <v>792.04498000000001</v>
      </c>
      <c r="R181" s="9">
        <v>378.11673000000002</v>
      </c>
    </row>
    <row r="182" spans="1:18" x14ac:dyDescent="0.3">
      <c r="A182" s="2" t="s">
        <v>570</v>
      </c>
      <c r="B182" s="2" t="s">
        <v>571</v>
      </c>
      <c r="C182" s="2">
        <v>650</v>
      </c>
      <c r="D182" s="2">
        <v>862295</v>
      </c>
      <c r="E182" s="2">
        <v>2193035</v>
      </c>
      <c r="F182" s="2">
        <v>456</v>
      </c>
      <c r="G182" s="2">
        <v>1962</v>
      </c>
      <c r="H182" s="2">
        <v>2006</v>
      </c>
      <c r="I182">
        <v>46.68580841</v>
      </c>
      <c r="J182">
        <v>5.7666755600000004</v>
      </c>
      <c r="K182" s="1">
        <v>-9999</v>
      </c>
      <c r="L182" s="9">
        <v>-9999</v>
      </c>
      <c r="M182" s="9">
        <v>-9999</v>
      </c>
      <c r="N182" s="10">
        <v>5</v>
      </c>
      <c r="O182" s="9">
        <v>-9999</v>
      </c>
      <c r="P182" s="9">
        <v>-9999</v>
      </c>
      <c r="Q182" s="9">
        <v>-9999</v>
      </c>
      <c r="R182" s="9">
        <v>-9999</v>
      </c>
    </row>
    <row r="183" spans="1:18" x14ac:dyDescent="0.3">
      <c r="A183" s="2" t="s">
        <v>572</v>
      </c>
      <c r="B183" s="2" t="s">
        <v>573</v>
      </c>
      <c r="C183" s="2">
        <v>49</v>
      </c>
      <c r="D183" s="2">
        <v>863138</v>
      </c>
      <c r="E183" s="2">
        <v>2188878</v>
      </c>
      <c r="F183" s="2">
        <v>495</v>
      </c>
      <c r="G183" s="2">
        <v>1957</v>
      </c>
      <c r="H183" s="2">
        <v>2010</v>
      </c>
      <c r="I183">
        <v>46.648113539999997</v>
      </c>
      <c r="J183">
        <v>5.7753093299999998</v>
      </c>
      <c r="K183" s="1">
        <v>5</v>
      </c>
      <c r="L183" s="9">
        <v>869083.3125</v>
      </c>
      <c r="M183" s="9">
        <v>2186333.75</v>
      </c>
      <c r="N183" s="10">
        <v>5</v>
      </c>
      <c r="O183" s="9">
        <v>48</v>
      </c>
      <c r="P183" s="9">
        <v>91.084370000000007</v>
      </c>
      <c r="Q183" s="9">
        <v>401.4375</v>
      </c>
      <c r="R183" s="9">
        <v>745.3125</v>
      </c>
    </row>
    <row r="184" spans="1:18" x14ac:dyDescent="0.3">
      <c r="A184" s="2" t="s">
        <v>574</v>
      </c>
      <c r="B184" s="11" t="s">
        <v>575</v>
      </c>
      <c r="C184" s="11">
        <v>1120</v>
      </c>
      <c r="D184" s="11">
        <v>855930</v>
      </c>
      <c r="E184" s="11">
        <v>2160689</v>
      </c>
      <c r="F184" s="2">
        <v>329</v>
      </c>
      <c r="G184" s="2">
        <v>1933</v>
      </c>
      <c r="H184" s="2">
        <v>2008</v>
      </c>
      <c r="I184">
        <v>46.397526740000004</v>
      </c>
      <c r="J184">
        <v>5.6656369199999999</v>
      </c>
      <c r="K184" s="1">
        <v>5</v>
      </c>
      <c r="L184" s="9">
        <v>872218.125</v>
      </c>
      <c r="M184" s="9">
        <v>2190954.75</v>
      </c>
      <c r="N184" s="10">
        <v>5</v>
      </c>
      <c r="O184" s="9">
        <v>1214.99963</v>
      </c>
      <c r="P184" s="9">
        <v>84.86533</v>
      </c>
      <c r="Q184" s="9">
        <v>486.82306</v>
      </c>
      <c r="R184" s="9">
        <v>744.01891999999998</v>
      </c>
    </row>
    <row r="185" spans="1:18" x14ac:dyDescent="0.3">
      <c r="A185" s="2" t="s">
        <v>576</v>
      </c>
      <c r="B185" s="2" t="s">
        <v>577</v>
      </c>
      <c r="C185" s="2">
        <v>216</v>
      </c>
      <c r="D185" s="2">
        <v>871370</v>
      </c>
      <c r="E185" s="2">
        <v>2163479</v>
      </c>
      <c r="F185" s="2">
        <v>423</v>
      </c>
      <c r="G185" s="2">
        <v>1957</v>
      </c>
      <c r="H185" s="2">
        <v>2009</v>
      </c>
      <c r="I185">
        <v>46.41654501</v>
      </c>
      <c r="J185">
        <v>5.8678449700000002</v>
      </c>
      <c r="K185" s="1">
        <v>5</v>
      </c>
      <c r="L185" s="9">
        <v>882027.5625</v>
      </c>
      <c r="M185" s="9">
        <v>2174474.5</v>
      </c>
      <c r="N185" s="10">
        <v>5</v>
      </c>
      <c r="O185" s="9">
        <v>271.00002999999998</v>
      </c>
      <c r="P185" s="9">
        <v>92.164689999999993</v>
      </c>
      <c r="Q185" s="9">
        <v>311.59408999999999</v>
      </c>
      <c r="R185" s="9">
        <v>1048.4427499999999</v>
      </c>
    </row>
    <row r="186" spans="1:18" x14ac:dyDescent="0.3">
      <c r="A186" s="2" t="s">
        <v>578</v>
      </c>
      <c r="B186" s="2" t="s">
        <v>579</v>
      </c>
      <c r="C186" s="2">
        <v>71</v>
      </c>
      <c r="D186" s="2">
        <v>772593</v>
      </c>
      <c r="E186" s="2">
        <v>1983373</v>
      </c>
      <c r="F186" s="2">
        <v>411</v>
      </c>
      <c r="G186" s="2">
        <v>1953</v>
      </c>
      <c r="H186" s="2">
        <v>2010</v>
      </c>
      <c r="I186">
        <v>44.829562639999999</v>
      </c>
      <c r="J186">
        <v>4.51832425</v>
      </c>
      <c r="K186" s="1">
        <v>8</v>
      </c>
      <c r="L186" s="9">
        <v>765985.6875</v>
      </c>
      <c r="M186" s="9">
        <v>1981785.625</v>
      </c>
      <c r="N186" s="10">
        <v>8</v>
      </c>
      <c r="O186" s="9">
        <v>69.999989999999997</v>
      </c>
      <c r="P186" s="9">
        <v>166.14743000000001</v>
      </c>
      <c r="Q186" s="9">
        <v>1349.0856900000001</v>
      </c>
      <c r="R186" s="9">
        <v>818.65716999999995</v>
      </c>
    </row>
    <row r="187" spans="1:18" x14ac:dyDescent="0.3">
      <c r="A187" s="2" t="s">
        <v>580</v>
      </c>
      <c r="B187" s="2" t="s">
        <v>581</v>
      </c>
      <c r="C187" s="2">
        <v>227</v>
      </c>
      <c r="D187" s="2">
        <v>850100</v>
      </c>
      <c r="E187" s="2">
        <v>1970791</v>
      </c>
      <c r="F187" s="2">
        <v>558</v>
      </c>
      <c r="G187" s="2">
        <v>1963</v>
      </c>
      <c r="H187" s="2">
        <v>2010</v>
      </c>
      <c r="I187">
        <v>44.692807940000002</v>
      </c>
      <c r="J187">
        <v>5.4908302200000003</v>
      </c>
      <c r="K187" s="1">
        <v>7</v>
      </c>
      <c r="L187" s="9">
        <v>855784.4375</v>
      </c>
      <c r="M187" s="9">
        <v>1972109</v>
      </c>
      <c r="N187" s="10">
        <v>7</v>
      </c>
      <c r="O187" s="9">
        <v>225.00013999999999</v>
      </c>
      <c r="P187" s="9">
        <v>87.909819999999996</v>
      </c>
      <c r="Q187" s="9">
        <v>942.74225000000001</v>
      </c>
      <c r="R187" s="9">
        <v>1281.84448</v>
      </c>
    </row>
    <row r="188" spans="1:18" x14ac:dyDescent="0.3">
      <c r="A188" s="2" t="s">
        <v>582</v>
      </c>
      <c r="B188" s="2" t="s">
        <v>583</v>
      </c>
      <c r="C188" s="2">
        <v>108</v>
      </c>
      <c r="D188" s="2">
        <v>822431</v>
      </c>
      <c r="E188" s="2">
        <v>1978970</v>
      </c>
      <c r="F188" s="2">
        <v>325</v>
      </c>
      <c r="G188" s="2">
        <v>1966</v>
      </c>
      <c r="H188" s="2">
        <v>2010</v>
      </c>
      <c r="I188">
        <v>44.775753969999997</v>
      </c>
      <c r="J188">
        <v>5.1458672500000002</v>
      </c>
      <c r="K188" s="1">
        <v>5</v>
      </c>
      <c r="L188" s="9">
        <v>825577.625</v>
      </c>
      <c r="M188" s="9">
        <v>1985257.375</v>
      </c>
      <c r="N188" s="10">
        <v>5</v>
      </c>
      <c r="O188" s="9">
        <v>102.99999</v>
      </c>
      <c r="P188" s="9">
        <v>85.520480000000006</v>
      </c>
      <c r="Q188" s="9">
        <v>1029.2718500000001</v>
      </c>
      <c r="R188" s="9">
        <v>798.03881999999999</v>
      </c>
    </row>
    <row r="189" spans="1:18" x14ac:dyDescent="0.3">
      <c r="A189" s="2" t="s">
        <v>584</v>
      </c>
      <c r="B189" s="2" t="s">
        <v>585</v>
      </c>
      <c r="C189" s="2">
        <v>186</v>
      </c>
      <c r="D189" s="2">
        <v>812668</v>
      </c>
      <c r="E189" s="2">
        <v>1961875</v>
      </c>
      <c r="F189" s="2">
        <v>264</v>
      </c>
      <c r="G189" s="2">
        <v>1965</v>
      </c>
      <c r="H189" s="2">
        <v>2010</v>
      </c>
      <c r="I189">
        <v>44.625161079999998</v>
      </c>
      <c r="J189">
        <v>5.0153042799999996</v>
      </c>
      <c r="K189" s="1">
        <v>7</v>
      </c>
      <c r="L189" s="9">
        <v>823745.9375</v>
      </c>
      <c r="M189" s="9">
        <v>1958286.875</v>
      </c>
      <c r="N189" s="10">
        <v>7</v>
      </c>
      <c r="O189" s="9">
        <v>182.99996999999999</v>
      </c>
      <c r="P189" s="9">
        <v>97.731579999999994</v>
      </c>
      <c r="Q189" s="9">
        <v>1305.7978499999999</v>
      </c>
      <c r="R189" s="9">
        <v>715.34973000000002</v>
      </c>
    </row>
    <row r="190" spans="1:18" x14ac:dyDescent="0.3">
      <c r="A190" s="2" t="s">
        <v>586</v>
      </c>
      <c r="B190" s="2" t="s">
        <v>587</v>
      </c>
      <c r="C190" s="2">
        <v>85</v>
      </c>
      <c r="D190" s="2">
        <v>809220</v>
      </c>
      <c r="E190" s="2">
        <v>1951265</v>
      </c>
      <c r="F190" s="2">
        <v>245</v>
      </c>
      <c r="G190" s="2">
        <v>1965</v>
      </c>
      <c r="H190" s="2">
        <v>2010</v>
      </c>
      <c r="I190">
        <v>44.530842630000002</v>
      </c>
      <c r="J190">
        <v>4.9674357999999996</v>
      </c>
      <c r="K190" s="1">
        <v>7</v>
      </c>
      <c r="L190" s="9">
        <v>814625</v>
      </c>
      <c r="M190" s="9">
        <v>1951374.75</v>
      </c>
      <c r="N190" s="10">
        <v>7</v>
      </c>
      <c r="O190" s="9">
        <v>80.000039999999998</v>
      </c>
      <c r="P190" s="9">
        <v>102.07313000000001</v>
      </c>
      <c r="Q190" s="9">
        <v>1797.5749499999999</v>
      </c>
      <c r="R190" s="9">
        <v>517.21252000000004</v>
      </c>
    </row>
    <row r="191" spans="1:18" x14ac:dyDescent="0.3">
      <c r="A191" s="2" t="s">
        <v>588</v>
      </c>
      <c r="B191" s="2" t="s">
        <v>589</v>
      </c>
      <c r="C191" s="2">
        <v>47</v>
      </c>
      <c r="D191" s="2">
        <v>710380</v>
      </c>
      <c r="E191" s="2">
        <v>1910970</v>
      </c>
      <c r="F191" s="2">
        <v>380</v>
      </c>
      <c r="G191" s="2">
        <v>1955</v>
      </c>
      <c r="H191" s="2">
        <v>2010</v>
      </c>
      <c r="I191">
        <v>44.19126764</v>
      </c>
      <c r="J191">
        <v>3.7160378000000001</v>
      </c>
      <c r="K191" s="1">
        <v>8</v>
      </c>
      <c r="L191" s="9">
        <v>705802.3125</v>
      </c>
      <c r="M191" s="9">
        <v>1914104.5</v>
      </c>
      <c r="N191" s="10">
        <v>8</v>
      </c>
      <c r="O191" s="9">
        <v>42.999989999999997</v>
      </c>
      <c r="P191" s="9">
        <v>176.43371999999999</v>
      </c>
      <c r="Q191" s="9">
        <v>1376.4650899999999</v>
      </c>
      <c r="R191" s="9">
        <v>762.34882000000005</v>
      </c>
    </row>
    <row r="192" spans="1:18" x14ac:dyDescent="0.3">
      <c r="A192" s="2" t="s">
        <v>590</v>
      </c>
      <c r="B192" s="2" t="s">
        <v>591</v>
      </c>
      <c r="C192" s="2">
        <v>263</v>
      </c>
      <c r="D192" s="2">
        <v>730249</v>
      </c>
      <c r="E192" s="2">
        <v>1898308</v>
      </c>
      <c r="F192" s="2">
        <v>136</v>
      </c>
      <c r="G192" s="2">
        <v>1967</v>
      </c>
      <c r="H192" s="2">
        <v>2010</v>
      </c>
      <c r="I192">
        <v>44.074029850000002</v>
      </c>
      <c r="J192">
        <v>3.9610162500000001</v>
      </c>
      <c r="K192" s="1">
        <v>8</v>
      </c>
      <c r="L192" s="9">
        <v>715787.75</v>
      </c>
      <c r="M192" s="9">
        <v>1901143.875</v>
      </c>
      <c r="N192" s="10">
        <v>8</v>
      </c>
      <c r="O192" s="9">
        <v>264.00002999999998</v>
      </c>
      <c r="P192" s="9">
        <v>189.11568</v>
      </c>
      <c r="Q192" s="9">
        <v>1537.51135</v>
      </c>
      <c r="R192" s="9">
        <v>526.38634999999999</v>
      </c>
    </row>
    <row r="193" spans="1:18" x14ac:dyDescent="0.3">
      <c r="A193" s="2" t="s">
        <v>592</v>
      </c>
      <c r="B193" s="11" t="s">
        <v>593</v>
      </c>
      <c r="C193" s="11">
        <v>2170</v>
      </c>
      <c r="D193" s="11">
        <v>929808</v>
      </c>
      <c r="E193" s="11">
        <v>1958813</v>
      </c>
      <c r="F193" s="2">
        <v>787</v>
      </c>
      <c r="G193" s="2">
        <v>1960</v>
      </c>
      <c r="H193" s="2">
        <v>2009</v>
      </c>
      <c r="I193">
        <v>44.551905079999997</v>
      </c>
      <c r="J193">
        <v>6.4864985400000004</v>
      </c>
      <c r="K193" s="1">
        <v>2</v>
      </c>
      <c r="L193" s="9">
        <v>940877.6875</v>
      </c>
      <c r="M193" s="9">
        <v>1985902.625</v>
      </c>
      <c r="N193" s="10">
        <v>2</v>
      </c>
      <c r="O193" s="9">
        <v>2179.9995100000001</v>
      </c>
      <c r="P193" s="9">
        <v>71.240340000000003</v>
      </c>
      <c r="Q193" s="9">
        <v>1263.84448</v>
      </c>
      <c r="R193" s="9">
        <v>2105.6899400000002</v>
      </c>
    </row>
    <row r="194" spans="1:18" x14ac:dyDescent="0.3">
      <c r="A194" s="2" t="s">
        <v>594</v>
      </c>
      <c r="B194" s="11" t="s">
        <v>595</v>
      </c>
      <c r="C194" s="11">
        <v>549</v>
      </c>
      <c r="D194" s="11">
        <v>943997</v>
      </c>
      <c r="E194" s="11">
        <v>1940897</v>
      </c>
      <c r="F194" s="2">
        <v>1132</v>
      </c>
      <c r="G194" s="2">
        <v>1904</v>
      </c>
      <c r="H194" s="2">
        <v>2010</v>
      </c>
      <c r="I194">
        <v>44.384154539999997</v>
      </c>
      <c r="J194">
        <v>6.6523209400000001</v>
      </c>
      <c r="K194" s="1">
        <v>2</v>
      </c>
      <c r="L194" s="9">
        <v>954434.1875</v>
      </c>
      <c r="M194" s="9">
        <v>1950960.875</v>
      </c>
      <c r="N194" s="10">
        <v>2</v>
      </c>
      <c r="O194" s="9">
        <v>548.99968999999999</v>
      </c>
      <c r="P194" s="9">
        <v>68.517539999999997</v>
      </c>
      <c r="Q194" s="9">
        <v>1224.9434799999999</v>
      </c>
      <c r="R194" s="9">
        <v>2196.45361</v>
      </c>
    </row>
    <row r="195" spans="1:18" x14ac:dyDescent="0.3">
      <c r="A195" s="2" t="s">
        <v>596</v>
      </c>
      <c r="B195" s="11" t="s">
        <v>597</v>
      </c>
      <c r="C195" s="11">
        <v>946</v>
      </c>
      <c r="D195" s="11">
        <v>923598</v>
      </c>
      <c r="E195" s="11">
        <v>1947143</v>
      </c>
      <c r="F195" s="2">
        <v>790</v>
      </c>
      <c r="G195" s="2">
        <v>1960</v>
      </c>
      <c r="H195" s="2">
        <v>2009</v>
      </c>
      <c r="I195">
        <v>44.450015970000003</v>
      </c>
      <c r="J195">
        <v>6.4009142600000004</v>
      </c>
      <c r="K195" s="1">
        <v>2</v>
      </c>
      <c r="L195" s="9">
        <v>947123</v>
      </c>
      <c r="M195" s="9">
        <v>1945843.125</v>
      </c>
      <c r="N195" s="10">
        <v>2</v>
      </c>
      <c r="O195" s="9">
        <v>944.99994000000004</v>
      </c>
      <c r="P195" s="9">
        <v>72.932400000000001</v>
      </c>
      <c r="Q195" s="9">
        <v>1421.4465299999999</v>
      </c>
      <c r="R195" s="9">
        <v>2067.66138</v>
      </c>
    </row>
    <row r="196" spans="1:18" x14ac:dyDescent="0.3">
      <c r="A196" s="2" t="s">
        <v>598</v>
      </c>
      <c r="B196" s="11" t="s">
        <v>599</v>
      </c>
      <c r="C196" s="11">
        <v>3580</v>
      </c>
      <c r="D196" s="11">
        <v>913894</v>
      </c>
      <c r="E196" s="11">
        <v>1948917</v>
      </c>
      <c r="F196" s="2">
        <v>652</v>
      </c>
      <c r="G196" s="2">
        <v>1948</v>
      </c>
      <c r="H196" s="2">
        <v>2008</v>
      </c>
      <c r="I196">
        <v>44.470391630000002</v>
      </c>
      <c r="J196">
        <v>6.2803575199999999</v>
      </c>
      <c r="K196" s="1">
        <v>2</v>
      </c>
      <c r="L196" s="9">
        <v>940442.875</v>
      </c>
      <c r="M196" s="9">
        <v>1971424.625</v>
      </c>
      <c r="N196" s="10">
        <v>2</v>
      </c>
      <c r="O196" s="9">
        <v>3589.9995100000001</v>
      </c>
      <c r="P196" s="9">
        <v>71.480829999999997</v>
      </c>
      <c r="Q196" s="9">
        <v>1321.2752700000001</v>
      </c>
      <c r="R196" s="9">
        <v>2022.9434799999999</v>
      </c>
    </row>
    <row r="197" spans="1:18" x14ac:dyDescent="0.3">
      <c r="A197" s="2" t="s">
        <v>600</v>
      </c>
      <c r="B197" s="2" t="s">
        <v>601</v>
      </c>
      <c r="C197" s="2">
        <v>165</v>
      </c>
      <c r="D197" s="2">
        <v>914929</v>
      </c>
      <c r="E197" s="2">
        <v>1920792</v>
      </c>
      <c r="F197" s="2">
        <v>805</v>
      </c>
      <c r="G197" s="2">
        <v>1963</v>
      </c>
      <c r="H197" s="2">
        <v>2010</v>
      </c>
      <c r="I197">
        <v>44.217335040000002</v>
      </c>
      <c r="J197">
        <v>6.2756478600000003</v>
      </c>
      <c r="K197" s="1">
        <v>7</v>
      </c>
      <c r="L197" s="9">
        <v>917446.0625</v>
      </c>
      <c r="M197" s="9">
        <v>1927512.125</v>
      </c>
      <c r="N197" s="10">
        <v>7</v>
      </c>
      <c r="O197" s="9">
        <v>167</v>
      </c>
      <c r="P197" s="9">
        <v>79.926590000000004</v>
      </c>
      <c r="Q197" s="9">
        <v>1862.21558</v>
      </c>
      <c r="R197" s="9">
        <v>1441.4491</v>
      </c>
    </row>
    <row r="198" spans="1:18" x14ac:dyDescent="0.3">
      <c r="A198" s="2" t="s">
        <v>602</v>
      </c>
      <c r="B198" s="11" t="s">
        <v>603</v>
      </c>
      <c r="C198" s="11">
        <v>655</v>
      </c>
      <c r="D198" s="11">
        <v>938004</v>
      </c>
      <c r="E198" s="11">
        <v>1884354</v>
      </c>
      <c r="F198" s="2">
        <v>790</v>
      </c>
      <c r="G198" s="2">
        <v>1948</v>
      </c>
      <c r="H198" s="2">
        <v>2008</v>
      </c>
      <c r="I198">
        <v>43.879432139999999</v>
      </c>
      <c r="J198">
        <v>6.5393889700000001</v>
      </c>
      <c r="K198" s="1">
        <v>2</v>
      </c>
      <c r="L198" s="9">
        <v>939370.5</v>
      </c>
      <c r="M198" s="9">
        <v>1909476.875</v>
      </c>
      <c r="N198" s="10">
        <v>2</v>
      </c>
      <c r="O198" s="9">
        <v>656.99982</v>
      </c>
      <c r="P198" s="9">
        <v>88.41628</v>
      </c>
      <c r="Q198" s="9">
        <v>1536.3972200000001</v>
      </c>
      <c r="R198" s="9">
        <v>1647.12024</v>
      </c>
    </row>
    <row r="199" spans="1:18" x14ac:dyDescent="0.3">
      <c r="A199" s="2" t="s">
        <v>604</v>
      </c>
      <c r="B199" s="2" t="s">
        <v>605</v>
      </c>
      <c r="C199" s="2">
        <v>305</v>
      </c>
      <c r="D199" s="2">
        <v>633364</v>
      </c>
      <c r="E199" s="2">
        <v>1756427</v>
      </c>
      <c r="F199" s="2">
        <v>91</v>
      </c>
      <c r="G199" s="2">
        <v>1967</v>
      </c>
      <c r="H199" s="2">
        <v>2010</v>
      </c>
      <c r="I199">
        <v>42.81031969</v>
      </c>
      <c r="J199">
        <v>2.74358294</v>
      </c>
      <c r="K199" s="1">
        <v>6</v>
      </c>
      <c r="L199" s="9">
        <v>625411.5625</v>
      </c>
      <c r="M199" s="9">
        <v>1765444.625</v>
      </c>
      <c r="N199" s="10">
        <v>6</v>
      </c>
      <c r="O199" s="9">
        <v>305.00009</v>
      </c>
      <c r="P199" s="9">
        <v>133.07526999999999</v>
      </c>
      <c r="Q199" s="9">
        <v>1605.5902100000001</v>
      </c>
      <c r="R199" s="9">
        <v>399.61966000000001</v>
      </c>
    </row>
    <row r="200" spans="1:18" x14ac:dyDescent="0.3">
      <c r="A200" s="2" t="s">
        <v>606</v>
      </c>
      <c r="B200" s="2" t="s">
        <v>607</v>
      </c>
      <c r="C200" s="2">
        <v>134</v>
      </c>
      <c r="D200" s="2">
        <v>582695</v>
      </c>
      <c r="E200" s="2">
        <v>1757104</v>
      </c>
      <c r="F200" s="2">
        <v>1391</v>
      </c>
      <c r="G200" s="2">
        <v>1947</v>
      </c>
      <c r="H200" s="2">
        <v>2006</v>
      </c>
      <c r="I200">
        <v>42.816963870000002</v>
      </c>
      <c r="J200">
        <v>2.1254549699999998</v>
      </c>
      <c r="K200" s="1">
        <v>-9999</v>
      </c>
      <c r="L200" s="9">
        <v>-9999</v>
      </c>
      <c r="M200" s="9">
        <v>-9999</v>
      </c>
      <c r="N200" s="10">
        <v>1</v>
      </c>
      <c r="O200" s="9">
        <v>-9999</v>
      </c>
      <c r="P200" s="9">
        <v>-9999</v>
      </c>
      <c r="Q200" s="9">
        <v>-9999</v>
      </c>
      <c r="R200" s="9">
        <v>-9999</v>
      </c>
    </row>
    <row r="201" spans="1:18" x14ac:dyDescent="0.3">
      <c r="A201" s="2" t="s">
        <v>608</v>
      </c>
      <c r="B201" s="2" t="s">
        <v>609</v>
      </c>
      <c r="C201" s="2">
        <v>136</v>
      </c>
      <c r="D201" s="2">
        <v>591106</v>
      </c>
      <c r="E201" s="2">
        <v>1756903</v>
      </c>
      <c r="F201" s="2">
        <v>373</v>
      </c>
      <c r="G201" s="2">
        <v>1934</v>
      </c>
      <c r="H201" s="2">
        <v>2010</v>
      </c>
      <c r="I201">
        <v>42.815312749999997</v>
      </c>
      <c r="J201">
        <v>2.2280742899999999</v>
      </c>
      <c r="K201" s="1">
        <v>1</v>
      </c>
      <c r="L201" s="9">
        <v>576534.375</v>
      </c>
      <c r="M201" s="9">
        <v>1755610.5</v>
      </c>
      <c r="N201" s="10">
        <v>1</v>
      </c>
      <c r="O201" s="9">
        <v>145.00005999999999</v>
      </c>
      <c r="P201" s="9">
        <v>81.739590000000007</v>
      </c>
      <c r="Q201" s="9">
        <v>693.48969</v>
      </c>
      <c r="R201" s="9">
        <v>1056.99316</v>
      </c>
    </row>
    <row r="202" spans="1:18" x14ac:dyDescent="0.3">
      <c r="A202" s="2" t="s">
        <v>610</v>
      </c>
      <c r="B202" s="2" t="s">
        <v>611</v>
      </c>
      <c r="C202" s="2">
        <v>1770</v>
      </c>
      <c r="D202" s="2">
        <v>601959</v>
      </c>
      <c r="E202" s="2">
        <v>1801301</v>
      </c>
      <c r="F202" s="2">
        <v>96</v>
      </c>
      <c r="G202" s="2">
        <v>1968</v>
      </c>
      <c r="H202" s="2">
        <v>2009</v>
      </c>
      <c r="I202">
        <v>43.214208990000003</v>
      </c>
      <c r="J202">
        <v>2.3606411</v>
      </c>
      <c r="K202" s="1">
        <v>-9999</v>
      </c>
      <c r="L202" s="9">
        <v>-9999</v>
      </c>
      <c r="M202" s="9">
        <v>-9999</v>
      </c>
      <c r="N202" s="10">
        <v>6</v>
      </c>
      <c r="O202" s="9">
        <v>-9999</v>
      </c>
      <c r="P202" s="9">
        <v>-9999</v>
      </c>
      <c r="Q202" s="9">
        <v>-9999</v>
      </c>
      <c r="R202" s="9">
        <v>-9999</v>
      </c>
    </row>
    <row r="203" spans="1:18" x14ac:dyDescent="0.3">
      <c r="A203" s="2" t="s">
        <v>612</v>
      </c>
      <c r="B203" s="2" t="s">
        <v>613</v>
      </c>
      <c r="C203" s="2">
        <v>159</v>
      </c>
      <c r="D203" s="2">
        <v>706128</v>
      </c>
      <c r="E203" s="2">
        <v>1889650</v>
      </c>
      <c r="F203" s="2">
        <v>187</v>
      </c>
      <c r="G203" s="2">
        <v>1953</v>
      </c>
      <c r="H203" s="2">
        <v>2010</v>
      </c>
      <c r="I203">
        <v>44.000265079999998</v>
      </c>
      <c r="J203">
        <v>3.6584302100000001</v>
      </c>
      <c r="K203" s="1">
        <v>8</v>
      </c>
      <c r="L203" s="9">
        <v>697577.3125</v>
      </c>
      <c r="M203" s="9">
        <v>1888077.375</v>
      </c>
      <c r="N203" s="10">
        <v>8</v>
      </c>
      <c r="O203" s="9">
        <v>167.99996999999999</v>
      </c>
      <c r="P203" s="9">
        <v>200.63452000000001</v>
      </c>
      <c r="Q203" s="9">
        <v>1409.58923</v>
      </c>
      <c r="R203" s="9">
        <v>686.09520999999995</v>
      </c>
    </row>
    <row r="204" spans="1:18" x14ac:dyDescent="0.3">
      <c r="A204" s="2" t="s">
        <v>614</v>
      </c>
      <c r="B204" s="2" t="s">
        <v>615</v>
      </c>
      <c r="C204" s="2">
        <v>332</v>
      </c>
      <c r="D204" s="2">
        <v>708111</v>
      </c>
      <c r="E204" s="2">
        <v>1882957</v>
      </c>
      <c r="F204" s="2">
        <v>149</v>
      </c>
      <c r="G204" s="2">
        <v>1960</v>
      </c>
      <c r="H204" s="2">
        <v>2008</v>
      </c>
      <c r="I204">
        <v>43.939799729999997</v>
      </c>
      <c r="J204">
        <v>3.6816985500000001</v>
      </c>
      <c r="K204" s="1">
        <v>-9999</v>
      </c>
      <c r="L204" s="9">
        <v>-9999</v>
      </c>
      <c r="M204" s="9">
        <v>-9999</v>
      </c>
      <c r="N204" s="10">
        <v>8</v>
      </c>
      <c r="O204" s="9">
        <v>-9999</v>
      </c>
      <c r="P204" s="9">
        <v>-9999</v>
      </c>
      <c r="Q204" s="9">
        <v>-9999</v>
      </c>
      <c r="R204" s="9">
        <v>-9999</v>
      </c>
    </row>
    <row r="205" spans="1:18" x14ac:dyDescent="0.3">
      <c r="A205" s="2" t="s">
        <v>616</v>
      </c>
      <c r="B205" s="2" t="s">
        <v>617</v>
      </c>
      <c r="C205" s="2">
        <v>228</v>
      </c>
      <c r="D205" s="2">
        <v>679638</v>
      </c>
      <c r="E205" s="2">
        <v>1858999</v>
      </c>
      <c r="F205" s="2">
        <v>153</v>
      </c>
      <c r="G205" s="2">
        <v>1959</v>
      </c>
      <c r="H205" s="2">
        <v>2009</v>
      </c>
      <c r="I205">
        <v>43.728250070000001</v>
      </c>
      <c r="J205">
        <v>3.3237365799999998</v>
      </c>
      <c r="K205" s="1">
        <v>19</v>
      </c>
      <c r="L205" s="9">
        <v>681191.5625</v>
      </c>
      <c r="M205" s="9">
        <v>1868771</v>
      </c>
      <c r="N205" s="10">
        <v>8</v>
      </c>
      <c r="O205" s="9">
        <v>213.99996999999999</v>
      </c>
      <c r="P205" s="9">
        <v>179.94888</v>
      </c>
      <c r="Q205" s="9">
        <v>488.98131999999998</v>
      </c>
      <c r="R205" s="9">
        <v>626.94861000000003</v>
      </c>
    </row>
    <row r="206" spans="1:18" x14ac:dyDescent="0.3">
      <c r="A206" s="2" t="s">
        <v>618</v>
      </c>
      <c r="B206" s="2" t="s">
        <v>619</v>
      </c>
      <c r="C206" s="2">
        <v>49</v>
      </c>
      <c r="D206" s="2">
        <v>874570</v>
      </c>
      <c r="E206" s="2">
        <v>1837602</v>
      </c>
      <c r="F206" s="2">
        <v>246</v>
      </c>
      <c r="G206" s="2">
        <v>1963</v>
      </c>
      <c r="H206" s="2">
        <v>2010</v>
      </c>
      <c r="I206">
        <v>43.487215640000002</v>
      </c>
      <c r="J206">
        <v>5.7266804599999999</v>
      </c>
      <c r="K206" s="1">
        <v>6</v>
      </c>
      <c r="L206" s="9">
        <v>877202.125</v>
      </c>
      <c r="M206" s="9">
        <v>1839031.875</v>
      </c>
      <c r="N206" s="10">
        <v>6</v>
      </c>
      <c r="O206" s="9">
        <v>46.999969999999998</v>
      </c>
      <c r="P206" s="9">
        <v>83.111490000000003</v>
      </c>
      <c r="Q206" s="9">
        <v>1471.9574</v>
      </c>
      <c r="R206" s="9">
        <v>394.02127000000002</v>
      </c>
    </row>
    <row r="207" spans="1:18" x14ac:dyDescent="0.3">
      <c r="A207" s="2" t="s">
        <v>620</v>
      </c>
      <c r="B207" s="2" t="s">
        <v>621</v>
      </c>
      <c r="C207" s="2">
        <v>277</v>
      </c>
      <c r="D207" s="2">
        <v>907341</v>
      </c>
      <c r="E207" s="2">
        <v>1805595</v>
      </c>
      <c r="F207" s="12">
        <v>29</v>
      </c>
      <c r="G207" s="2">
        <v>1965</v>
      </c>
      <c r="H207" s="2">
        <v>2010</v>
      </c>
      <c r="I207">
        <v>43.186484419999999</v>
      </c>
      <c r="J207">
        <v>6.1117478199999997</v>
      </c>
      <c r="K207" s="1">
        <v>6</v>
      </c>
      <c r="L207" s="9">
        <v>913774.125</v>
      </c>
      <c r="M207" s="9">
        <v>1813695.75</v>
      </c>
      <c r="N207" s="10">
        <v>6</v>
      </c>
      <c r="O207" s="9">
        <v>278.00002999999998</v>
      </c>
      <c r="P207" s="9">
        <v>118.98997</v>
      </c>
      <c r="Q207" s="9">
        <v>2102.3669399999999</v>
      </c>
      <c r="R207" s="9">
        <v>260.02847000000003</v>
      </c>
    </row>
    <row r="208" spans="1:18" x14ac:dyDescent="0.3">
      <c r="A208" s="2" t="s">
        <v>622</v>
      </c>
      <c r="B208" s="2" t="s">
        <v>623</v>
      </c>
      <c r="C208" s="2">
        <v>1830</v>
      </c>
      <c r="D208" s="2">
        <v>990538</v>
      </c>
      <c r="E208" s="2">
        <v>1890624</v>
      </c>
      <c r="F208" s="2">
        <v>170</v>
      </c>
      <c r="G208" s="2">
        <v>1947</v>
      </c>
      <c r="H208" s="2">
        <v>2007</v>
      </c>
      <c r="I208">
        <v>43.908498129999998</v>
      </c>
      <c r="J208">
        <v>7.1958725599999998</v>
      </c>
      <c r="K208" s="1">
        <v>-9999</v>
      </c>
      <c r="L208" s="9">
        <v>-9999</v>
      </c>
      <c r="M208" s="9">
        <v>-9999</v>
      </c>
      <c r="N208" s="10">
        <v>7</v>
      </c>
      <c r="O208" s="10">
        <v>-9999</v>
      </c>
      <c r="P208" s="10">
        <v>-9999</v>
      </c>
      <c r="Q208" s="10">
        <v>-9999</v>
      </c>
      <c r="R208" s="10">
        <v>-9999</v>
      </c>
    </row>
    <row r="209" spans="1:18" x14ac:dyDescent="0.3">
      <c r="A209" s="2" t="s">
        <v>624</v>
      </c>
      <c r="B209" s="2" t="s">
        <v>625</v>
      </c>
      <c r="C209" s="2">
        <v>130</v>
      </c>
      <c r="D209" s="2">
        <v>1162140</v>
      </c>
      <c r="E209" s="2">
        <v>1659630</v>
      </c>
      <c r="F209" s="2">
        <v>300</v>
      </c>
      <c r="G209" s="2">
        <v>1968</v>
      </c>
      <c r="H209" s="2">
        <v>2009</v>
      </c>
      <c r="I209">
        <v>41.72579185</v>
      </c>
      <c r="J209">
        <v>9.0760622099999999</v>
      </c>
      <c r="K209" s="1">
        <v>-9999</v>
      </c>
      <c r="L209" s="9">
        <v>-9999</v>
      </c>
      <c r="M209" s="9">
        <v>-9999</v>
      </c>
      <c r="N209" s="10">
        <v>6</v>
      </c>
      <c r="O209" s="10">
        <v>-9999</v>
      </c>
      <c r="P209" s="10">
        <v>-9999</v>
      </c>
      <c r="Q209" s="10">
        <v>-9999</v>
      </c>
      <c r="R209" s="10">
        <v>-9999</v>
      </c>
    </row>
    <row r="210" spans="1:18" x14ac:dyDescent="0.3">
      <c r="A210" s="2" t="s">
        <v>626</v>
      </c>
      <c r="B210" s="2" t="s">
        <v>627</v>
      </c>
      <c r="C210" s="2">
        <v>114</v>
      </c>
      <c r="D210" s="2">
        <v>1187690</v>
      </c>
      <c r="E210" s="2">
        <v>1742380</v>
      </c>
      <c r="F210" s="2">
        <v>35</v>
      </c>
      <c r="G210" s="2">
        <v>1960</v>
      </c>
      <c r="H210" s="2">
        <v>2009</v>
      </c>
      <c r="I210">
        <v>42.445327429999999</v>
      </c>
      <c r="J210">
        <v>9.4705525700000006</v>
      </c>
      <c r="K210" s="1">
        <v>-9999</v>
      </c>
      <c r="L210" s="9">
        <v>-9999</v>
      </c>
      <c r="M210" s="9">
        <v>-9999</v>
      </c>
      <c r="N210" s="10">
        <v>6</v>
      </c>
      <c r="O210" s="10">
        <v>-9999</v>
      </c>
      <c r="P210" s="10">
        <v>-9999</v>
      </c>
      <c r="Q210" s="10">
        <v>-9999</v>
      </c>
      <c r="R210" s="10">
        <v>-9999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91"/>
  <sheetViews>
    <sheetView zoomScale="85" zoomScaleNormal="85" workbookViewId="0">
      <pane ySplit="732" activePane="bottomLeft"/>
      <selection activeCell="B94" sqref="B94"/>
      <selection pane="bottomLeft" activeCell="U165" sqref="A1:U165"/>
    </sheetView>
  </sheetViews>
  <sheetFormatPr baseColWidth="10" defaultRowHeight="14.4" x14ac:dyDescent="0.3"/>
  <cols>
    <col min="1" max="1" width="9.6640625" bestFit="1" customWidth="1"/>
    <col min="2" max="2" width="52.33203125" bestFit="1" customWidth="1"/>
    <col min="6" max="6" width="10.44140625" bestFit="1" customWidth="1"/>
    <col min="7" max="8" width="9.6640625" bestFit="1" customWidth="1"/>
    <col min="9" max="9" width="5.44140625" bestFit="1" customWidth="1"/>
    <col min="10" max="10" width="8.77734375" bestFit="1" customWidth="1"/>
    <col min="11" max="11" width="8.44140625" bestFit="1" customWidth="1"/>
    <col min="12" max="12" width="12" bestFit="1" customWidth="1"/>
    <col min="13" max="13" width="11.6640625" bestFit="1" customWidth="1"/>
    <col min="14" max="14" width="11.21875" bestFit="1" customWidth="1"/>
    <col min="15" max="16" width="10.5546875" bestFit="1" customWidth="1"/>
    <col min="17" max="17" width="11.44140625" bestFit="1" customWidth="1"/>
    <col min="18" max="21" width="8.21875" bestFit="1" customWidth="1"/>
  </cols>
  <sheetData>
    <row r="1" spans="1:21" ht="27" x14ac:dyDescent="0.3">
      <c r="A1" s="5" t="s">
        <v>192</v>
      </c>
      <c r="B1" s="5" t="s">
        <v>193</v>
      </c>
      <c r="C1" s="5" t="s">
        <v>630</v>
      </c>
      <c r="D1" s="5" t="s">
        <v>631</v>
      </c>
      <c r="E1" s="5" t="s">
        <v>632</v>
      </c>
      <c r="F1" s="5" t="s">
        <v>194</v>
      </c>
      <c r="G1" s="5" t="s">
        <v>195</v>
      </c>
      <c r="H1" s="5" t="s">
        <v>196</v>
      </c>
      <c r="I1" s="5" t="s">
        <v>197</v>
      </c>
      <c r="J1" s="5" t="s">
        <v>198</v>
      </c>
      <c r="K1" s="5" t="s">
        <v>199</v>
      </c>
      <c r="L1" s="5" t="s">
        <v>200</v>
      </c>
      <c r="M1" s="5" t="s">
        <v>201</v>
      </c>
      <c r="N1" s="4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209</v>
      </c>
    </row>
    <row r="2" spans="1:21" hidden="1" x14ac:dyDescent="0.3">
      <c r="A2" s="2" t="s">
        <v>210</v>
      </c>
      <c r="B2" s="2" t="s">
        <v>211</v>
      </c>
      <c r="C2" s="2">
        <v>19.399999999999999</v>
      </c>
      <c r="D2" s="2">
        <f>86.4*C2/F2</f>
        <v>15.520000000000001</v>
      </c>
      <c r="E2" s="2">
        <f>LN(D2)</f>
        <v>2.7421295147550726</v>
      </c>
      <c r="F2" s="2">
        <v>108</v>
      </c>
      <c r="G2" s="2">
        <v>967752</v>
      </c>
      <c r="H2" s="2">
        <v>2375048</v>
      </c>
      <c r="I2" s="2">
        <v>260</v>
      </c>
      <c r="J2" s="2">
        <v>1965</v>
      </c>
      <c r="K2" s="2">
        <v>2010</v>
      </c>
      <c r="L2">
        <v>48.270106480000003</v>
      </c>
      <c r="M2">
        <v>7.2926210600000001</v>
      </c>
      <c r="N2" s="1">
        <v>4</v>
      </c>
      <c r="O2" s="9">
        <v>961054.5</v>
      </c>
      <c r="P2" s="9">
        <v>2372972.5</v>
      </c>
      <c r="Q2" s="10">
        <v>4</v>
      </c>
      <c r="R2" s="9">
        <v>109.99995</v>
      </c>
      <c r="S2" s="9">
        <v>64.816360000000003</v>
      </c>
      <c r="T2" s="9">
        <v>1095.41821</v>
      </c>
      <c r="U2" s="9">
        <v>607.60906999999997</v>
      </c>
    </row>
    <row r="3" spans="1:21" hidden="1" x14ac:dyDescent="0.3">
      <c r="A3" s="2" t="s">
        <v>212</v>
      </c>
      <c r="B3" s="2" t="s">
        <v>213</v>
      </c>
      <c r="C3" s="2">
        <v>33.450000000000003</v>
      </c>
      <c r="D3" s="2">
        <f t="shared" ref="D3:D60" si="0">86.4*C3/F3</f>
        <v>4.6464308681672035</v>
      </c>
      <c r="E3" s="2">
        <f t="shared" ref="E3:E60" si="1">LN(D3)</f>
        <v>1.5360993696450682</v>
      </c>
      <c r="F3" s="2">
        <v>622</v>
      </c>
      <c r="G3" s="2">
        <v>996842</v>
      </c>
      <c r="H3" s="2">
        <v>2438573</v>
      </c>
      <c r="I3" s="2">
        <v>144</v>
      </c>
      <c r="J3" s="2">
        <v>1966</v>
      </c>
      <c r="K3" s="2">
        <v>2010</v>
      </c>
      <c r="L3">
        <v>48.822706070000002</v>
      </c>
      <c r="M3">
        <v>7.7422644199999997</v>
      </c>
      <c r="N3" s="1">
        <v>4</v>
      </c>
      <c r="O3" s="9">
        <v>980865</v>
      </c>
      <c r="P3" s="9">
        <v>2449727.25</v>
      </c>
      <c r="Q3" s="10">
        <v>4</v>
      </c>
      <c r="R3" s="9">
        <v>654.99976000000004</v>
      </c>
      <c r="S3" s="9">
        <v>53.837890000000002</v>
      </c>
      <c r="T3" s="9">
        <v>851.94659000000001</v>
      </c>
      <c r="U3" s="9">
        <v>258.81833</v>
      </c>
    </row>
    <row r="4" spans="1:21" hidden="1" x14ac:dyDescent="0.3">
      <c r="A4" s="2" t="s">
        <v>214</v>
      </c>
      <c r="B4" s="2" t="s">
        <v>215</v>
      </c>
      <c r="C4" s="2">
        <v>21.5</v>
      </c>
      <c r="D4" s="2">
        <f t="shared" si="0"/>
        <v>9.1960396039603971</v>
      </c>
      <c r="E4" s="2">
        <f t="shared" si="1"/>
        <v>2.2187729135424226</v>
      </c>
      <c r="F4" s="2">
        <v>202</v>
      </c>
      <c r="G4" s="2">
        <v>1018642</v>
      </c>
      <c r="H4" s="2">
        <v>2449140</v>
      </c>
      <c r="I4" s="2">
        <v>120</v>
      </c>
      <c r="J4" s="2">
        <v>1965</v>
      </c>
      <c r="K4" s="2">
        <v>2010</v>
      </c>
      <c r="L4">
        <v>48.903594990000002</v>
      </c>
      <c r="M4">
        <v>8.0486488499999993</v>
      </c>
      <c r="N4" s="1">
        <v>18</v>
      </c>
      <c r="O4" s="9">
        <v>1008798.5</v>
      </c>
      <c r="P4" s="9">
        <v>2454092.25</v>
      </c>
      <c r="Q4" s="10">
        <v>4</v>
      </c>
      <c r="R4" s="9">
        <v>201.00004999999999</v>
      </c>
      <c r="S4" s="9">
        <v>52.668799999999997</v>
      </c>
      <c r="T4" s="9">
        <v>1043.36816</v>
      </c>
      <c r="U4" s="9">
        <v>189.80099000000001</v>
      </c>
    </row>
    <row r="5" spans="1:21" hidden="1" x14ac:dyDescent="0.3">
      <c r="A5" s="2" t="s">
        <v>216</v>
      </c>
      <c r="B5" s="2" t="s">
        <v>217</v>
      </c>
      <c r="C5" s="2">
        <v>65</v>
      </c>
      <c r="D5" s="2">
        <f t="shared" si="0"/>
        <v>36.705882352941174</v>
      </c>
      <c r="E5" s="2">
        <f t="shared" si="1"/>
        <v>3.6029370243132117</v>
      </c>
      <c r="F5" s="2">
        <v>153</v>
      </c>
      <c r="G5" s="2">
        <v>925001</v>
      </c>
      <c r="H5" s="2">
        <v>2332341</v>
      </c>
      <c r="I5" s="2">
        <v>432</v>
      </c>
      <c r="J5" s="2">
        <v>1968</v>
      </c>
      <c r="K5" s="2">
        <v>2010</v>
      </c>
      <c r="L5">
        <v>47.909486770000001</v>
      </c>
      <c r="M5">
        <v>6.6859255800000001</v>
      </c>
      <c r="N5" s="1">
        <v>4</v>
      </c>
      <c r="O5" s="9">
        <v>933657.875</v>
      </c>
      <c r="P5" s="9">
        <v>2330019.75</v>
      </c>
      <c r="Q5" s="10">
        <v>4</v>
      </c>
      <c r="R5" s="9">
        <v>151.99992</v>
      </c>
      <c r="S5" s="9">
        <v>98.348089999999999</v>
      </c>
      <c r="T5" s="9">
        <v>1194.34863</v>
      </c>
      <c r="U5" s="9">
        <v>739.82239000000004</v>
      </c>
    </row>
    <row r="6" spans="1:21" hidden="1" x14ac:dyDescent="0.3">
      <c r="A6" s="2" t="s">
        <v>220</v>
      </c>
      <c r="B6" s="11" t="s">
        <v>221</v>
      </c>
      <c r="C6" s="2">
        <v>299.5</v>
      </c>
      <c r="D6" s="2">
        <f t="shared" si="0"/>
        <v>21.210491803278693</v>
      </c>
      <c r="E6" s="2">
        <f t="shared" si="1"/>
        <v>3.0544959556382119</v>
      </c>
      <c r="F6" s="11">
        <v>1220</v>
      </c>
      <c r="G6" s="11">
        <v>906099</v>
      </c>
      <c r="H6" s="11">
        <v>2359835</v>
      </c>
      <c r="I6" s="2">
        <v>324</v>
      </c>
      <c r="J6" s="2">
        <v>1960</v>
      </c>
      <c r="K6" s="2">
        <v>2010</v>
      </c>
      <c r="L6">
        <v>48.165515159999998</v>
      </c>
      <c r="M6">
        <v>6.45268715</v>
      </c>
      <c r="N6" s="1">
        <v>4</v>
      </c>
      <c r="O6" s="9">
        <v>927448.75</v>
      </c>
      <c r="P6" s="9">
        <v>2347753.25</v>
      </c>
      <c r="Q6" s="10">
        <v>4</v>
      </c>
      <c r="R6" s="9">
        <v>1188.00073</v>
      </c>
      <c r="S6" s="9">
        <v>75.175539999999998</v>
      </c>
      <c r="T6" s="9">
        <v>1113.28369</v>
      </c>
      <c r="U6" s="9">
        <v>647.27611999999999</v>
      </c>
    </row>
    <row r="7" spans="1:21" hidden="1" x14ac:dyDescent="0.3">
      <c r="A7" s="2" t="s">
        <v>224</v>
      </c>
      <c r="B7" s="11" t="s">
        <v>225</v>
      </c>
      <c r="C7" s="2">
        <v>135</v>
      </c>
      <c r="D7" s="2">
        <f t="shared" si="0"/>
        <v>12.408510638297873</v>
      </c>
      <c r="E7" s="2">
        <f t="shared" si="1"/>
        <v>2.5183825789843897</v>
      </c>
      <c r="F7" s="11">
        <v>940</v>
      </c>
      <c r="G7" s="11">
        <v>880252</v>
      </c>
      <c r="H7" s="11">
        <v>2400790</v>
      </c>
      <c r="I7" s="2">
        <v>225</v>
      </c>
      <c r="J7" s="2">
        <v>1964</v>
      </c>
      <c r="K7" s="2">
        <v>2010</v>
      </c>
      <c r="L7">
        <v>48.544953880000001</v>
      </c>
      <c r="M7">
        <v>6.1322489899999999</v>
      </c>
      <c r="N7" s="1">
        <v>10</v>
      </c>
      <c r="O7" s="9">
        <v>881201.5</v>
      </c>
      <c r="P7" s="9">
        <v>2376631.5</v>
      </c>
      <c r="Q7" s="10">
        <v>10</v>
      </c>
      <c r="R7" s="9">
        <v>941.99956999999995</v>
      </c>
      <c r="S7" s="9">
        <v>52.663409999999999</v>
      </c>
      <c r="T7" s="9">
        <v>883.14757999999995</v>
      </c>
      <c r="U7" s="9">
        <v>329.82166000000001</v>
      </c>
    </row>
    <row r="8" spans="1:21" hidden="1" x14ac:dyDescent="0.3">
      <c r="A8" s="2" t="s">
        <v>226</v>
      </c>
      <c r="B8" s="2" t="s">
        <v>227</v>
      </c>
      <c r="C8" s="2">
        <v>54.7</v>
      </c>
      <c r="D8" s="2">
        <f t="shared" si="0"/>
        <v>12.636577540106954</v>
      </c>
      <c r="E8" s="2">
        <f t="shared" si="1"/>
        <v>2.5365955878234137</v>
      </c>
      <c r="F8" s="2">
        <v>374</v>
      </c>
      <c r="G8" s="2">
        <v>942720</v>
      </c>
      <c r="H8" s="2">
        <v>2375131</v>
      </c>
      <c r="I8" s="2">
        <v>335</v>
      </c>
      <c r="J8" s="2">
        <v>1967</v>
      </c>
      <c r="K8" s="2">
        <v>2010</v>
      </c>
      <c r="L8">
        <v>48.284550959999997</v>
      </c>
      <c r="M8">
        <v>6.9561406100000003</v>
      </c>
      <c r="N8" s="1">
        <v>4</v>
      </c>
      <c r="O8" s="9">
        <v>948908.3125</v>
      </c>
      <c r="P8" s="9">
        <v>2369390</v>
      </c>
      <c r="Q8" s="10">
        <v>4</v>
      </c>
      <c r="R8" s="9">
        <v>382.00024000000002</v>
      </c>
      <c r="S8" s="9">
        <v>68.330129999999997</v>
      </c>
      <c r="T8" s="9">
        <v>1071.1962900000001</v>
      </c>
      <c r="U8" s="9">
        <v>634.41363999999999</v>
      </c>
    </row>
    <row r="9" spans="1:21" hidden="1" x14ac:dyDescent="0.3">
      <c r="A9" s="2" t="s">
        <v>228</v>
      </c>
      <c r="B9" s="2" t="s">
        <v>229</v>
      </c>
      <c r="C9" s="2">
        <v>65.8</v>
      </c>
      <c r="D9" s="2">
        <f t="shared" si="0"/>
        <v>4.4414999999999996</v>
      </c>
      <c r="E9" s="2">
        <f t="shared" si="1"/>
        <v>1.4909921572276186</v>
      </c>
      <c r="F9" s="2">
        <v>1280</v>
      </c>
      <c r="G9" s="2">
        <v>881329</v>
      </c>
      <c r="H9" s="2">
        <v>2462728</v>
      </c>
      <c r="I9" s="2">
        <v>163</v>
      </c>
      <c r="J9" s="2">
        <v>1964</v>
      </c>
      <c r="K9" s="2">
        <v>2010</v>
      </c>
      <c r="L9">
        <v>49.10050176</v>
      </c>
      <c r="M9">
        <v>6.1878785599999997</v>
      </c>
      <c r="N9" s="1">
        <v>10</v>
      </c>
      <c r="O9" s="9">
        <v>902056.5</v>
      </c>
      <c r="P9" s="9">
        <v>2436625.75</v>
      </c>
      <c r="Q9" s="10">
        <v>10</v>
      </c>
      <c r="R9" s="9">
        <v>1313.99963</v>
      </c>
      <c r="S9" s="9">
        <v>55.155819999999999</v>
      </c>
      <c r="T9" s="9">
        <v>1112.11877</v>
      </c>
      <c r="U9" s="9">
        <v>237.61188000000001</v>
      </c>
    </row>
    <row r="10" spans="1:21" hidden="1" x14ac:dyDescent="0.3">
      <c r="A10" s="2" t="s">
        <v>234</v>
      </c>
      <c r="B10" s="2" t="s">
        <v>235</v>
      </c>
      <c r="C10" s="2">
        <v>106</v>
      </c>
      <c r="D10" s="2">
        <f t="shared" si="0"/>
        <v>4.6560244026436202</v>
      </c>
      <c r="E10" s="2">
        <f t="shared" si="1"/>
        <v>1.538161951533018</v>
      </c>
      <c r="F10" s="2">
        <v>1967</v>
      </c>
      <c r="G10" s="2">
        <v>804122</v>
      </c>
      <c r="H10" s="2">
        <v>2518369</v>
      </c>
      <c r="I10" s="2">
        <v>159</v>
      </c>
      <c r="J10" s="2">
        <v>1966</v>
      </c>
      <c r="K10" s="2">
        <v>2010</v>
      </c>
      <c r="L10">
        <v>49.62933623</v>
      </c>
      <c r="M10">
        <v>5.15932645</v>
      </c>
      <c r="N10" s="1">
        <v>10</v>
      </c>
      <c r="O10" s="9">
        <v>834371.1875</v>
      </c>
      <c r="P10" s="9">
        <v>2502891.5</v>
      </c>
      <c r="Q10" s="10">
        <v>10</v>
      </c>
      <c r="R10" s="9">
        <v>1978.9997599999999</v>
      </c>
      <c r="S10" s="9">
        <v>49.898859999999999</v>
      </c>
      <c r="T10" s="9">
        <v>425.85244999999998</v>
      </c>
      <c r="U10" s="9">
        <v>282.47701999999998</v>
      </c>
    </row>
    <row r="11" spans="1:21" hidden="1" x14ac:dyDescent="0.3">
      <c r="A11" s="2" t="s">
        <v>236</v>
      </c>
      <c r="B11" s="2" t="s">
        <v>237</v>
      </c>
      <c r="C11" s="2">
        <v>18.75</v>
      </c>
      <c r="D11" s="2">
        <f t="shared" si="0"/>
        <v>13.064516129032258</v>
      </c>
      <c r="E11" s="2">
        <f t="shared" si="1"/>
        <v>2.5698998626213929</v>
      </c>
      <c r="F11" s="2">
        <v>124</v>
      </c>
      <c r="G11" s="2">
        <v>771581</v>
      </c>
      <c r="H11" s="2">
        <v>2528241</v>
      </c>
      <c r="I11" s="2">
        <v>150</v>
      </c>
      <c r="J11" s="2">
        <v>1968</v>
      </c>
      <c r="K11" s="2">
        <v>2010</v>
      </c>
      <c r="L11">
        <v>49.727605920000002</v>
      </c>
      <c r="M11">
        <v>4.7137384899999999</v>
      </c>
      <c r="N11" s="1">
        <v>10</v>
      </c>
      <c r="O11" s="9">
        <v>764135</v>
      </c>
      <c r="P11" s="9">
        <v>2521341.25</v>
      </c>
      <c r="Q11" s="10">
        <v>10</v>
      </c>
      <c r="R11" s="9">
        <v>125.99997999999999</v>
      </c>
      <c r="S11" s="9">
        <v>50.164050000000003</v>
      </c>
      <c r="T11" s="9">
        <v>516.26984000000004</v>
      </c>
      <c r="U11" s="9">
        <v>224.7619</v>
      </c>
    </row>
    <row r="12" spans="1:21" hidden="1" x14ac:dyDescent="0.3">
      <c r="A12" s="2" t="s">
        <v>238</v>
      </c>
      <c r="B12" s="2" t="s">
        <v>239</v>
      </c>
      <c r="C12" s="2">
        <v>7.7249999999999996</v>
      </c>
      <c r="D12" s="2">
        <f t="shared" si="0"/>
        <v>6.3565714285714288</v>
      </c>
      <c r="E12" s="2">
        <f t="shared" si="1"/>
        <v>1.8494891484362959</v>
      </c>
      <c r="F12" s="2">
        <v>105</v>
      </c>
      <c r="G12" s="2">
        <v>578397</v>
      </c>
      <c r="H12" s="2">
        <v>2645262</v>
      </c>
      <c r="I12" s="2">
        <v>32</v>
      </c>
      <c r="J12" s="2">
        <v>1966</v>
      </c>
      <c r="K12" s="2">
        <v>2010</v>
      </c>
      <c r="L12">
        <v>50.800668870000003</v>
      </c>
      <c r="M12">
        <v>2.0307698300000001</v>
      </c>
      <c r="N12" s="1">
        <v>9</v>
      </c>
      <c r="O12" s="9">
        <v>573276.6875</v>
      </c>
      <c r="P12" s="9">
        <v>2641470.75</v>
      </c>
      <c r="Q12" s="10">
        <v>9</v>
      </c>
      <c r="R12" s="9">
        <v>102.99999</v>
      </c>
      <c r="S12" s="9">
        <v>52.64922</v>
      </c>
      <c r="T12" s="9">
        <v>585.50487999999996</v>
      </c>
      <c r="U12" s="9">
        <v>113.95144999999999</v>
      </c>
    </row>
    <row r="13" spans="1:21" hidden="1" x14ac:dyDescent="0.3">
      <c r="A13" s="2" t="s">
        <v>242</v>
      </c>
      <c r="B13" s="2" t="s">
        <v>243</v>
      </c>
      <c r="C13" s="2">
        <v>56.4</v>
      </c>
      <c r="D13" s="2">
        <f t="shared" si="0"/>
        <v>6.9218181818181819</v>
      </c>
      <c r="E13" s="2">
        <f t="shared" si="1"/>
        <v>1.9346784781559807</v>
      </c>
      <c r="F13" s="2">
        <v>704</v>
      </c>
      <c r="G13" s="2">
        <v>760025</v>
      </c>
      <c r="H13" s="2">
        <v>2335151</v>
      </c>
      <c r="I13" s="2">
        <v>179</v>
      </c>
      <c r="J13" s="2">
        <v>1967</v>
      </c>
      <c r="K13" s="2">
        <v>2010</v>
      </c>
      <c r="L13">
        <v>47.995999269999999</v>
      </c>
      <c r="M13">
        <v>4.4807753200000002</v>
      </c>
      <c r="N13" s="1">
        <v>10</v>
      </c>
      <c r="O13" s="9">
        <v>771882.0625</v>
      </c>
      <c r="P13" s="9">
        <v>2307892</v>
      </c>
      <c r="Q13" s="10">
        <v>10</v>
      </c>
      <c r="R13" s="9">
        <v>703.99968999999999</v>
      </c>
      <c r="S13" s="9">
        <v>50.890709999999999</v>
      </c>
      <c r="T13" s="9">
        <v>422.29404</v>
      </c>
      <c r="U13" s="9">
        <v>344.66336000000001</v>
      </c>
    </row>
    <row r="14" spans="1:21" hidden="1" x14ac:dyDescent="0.3">
      <c r="A14" s="2" t="s">
        <v>244</v>
      </c>
      <c r="B14" s="2" t="s">
        <v>245</v>
      </c>
      <c r="C14" s="2">
        <v>37.799999999999997</v>
      </c>
      <c r="D14" s="2">
        <f t="shared" si="0"/>
        <v>5.9597080291970803</v>
      </c>
      <c r="E14" s="2">
        <f t="shared" si="1"/>
        <v>1.7850214914875364</v>
      </c>
      <c r="F14" s="2">
        <v>548</v>
      </c>
      <c r="G14" s="2">
        <v>770022</v>
      </c>
      <c r="H14" s="2">
        <v>2335690</v>
      </c>
      <c r="I14" s="2">
        <v>197</v>
      </c>
      <c r="J14" s="2">
        <v>1967</v>
      </c>
      <c r="K14" s="2">
        <v>2010</v>
      </c>
      <c r="L14">
        <v>47.99831631</v>
      </c>
      <c r="M14">
        <v>4.6148667699999999</v>
      </c>
      <c r="N14" s="1">
        <v>10</v>
      </c>
      <c r="O14" s="9">
        <v>784392</v>
      </c>
      <c r="P14" s="9">
        <v>2313837.5</v>
      </c>
      <c r="Q14" s="10">
        <v>10</v>
      </c>
      <c r="R14" s="9">
        <v>536.99987999999996</v>
      </c>
      <c r="S14" s="9">
        <v>49.959980000000002</v>
      </c>
      <c r="T14" s="9">
        <v>462.86407000000003</v>
      </c>
      <c r="U14" s="9">
        <v>358.88828000000001</v>
      </c>
    </row>
    <row r="15" spans="1:21" hidden="1" x14ac:dyDescent="0.3">
      <c r="A15" s="2" t="s">
        <v>246</v>
      </c>
      <c r="B15" s="2" t="s">
        <v>247</v>
      </c>
      <c r="C15" s="2">
        <v>22.7</v>
      </c>
      <c r="D15" s="2">
        <f t="shared" si="0"/>
        <v>7.4290909090909087</v>
      </c>
      <c r="E15" s="2">
        <f t="shared" si="1"/>
        <v>2.0054034971510508</v>
      </c>
      <c r="F15" s="2">
        <v>264</v>
      </c>
      <c r="G15" s="2">
        <v>687315</v>
      </c>
      <c r="H15" s="2">
        <v>2268925</v>
      </c>
      <c r="I15" s="2">
        <v>160</v>
      </c>
      <c r="J15" s="2">
        <v>1967</v>
      </c>
      <c r="K15" s="2">
        <v>2010</v>
      </c>
      <c r="L15">
        <v>47.414213920000002</v>
      </c>
      <c r="M15">
        <v>3.4936426200000001</v>
      </c>
      <c r="N15" s="1">
        <v>10</v>
      </c>
      <c r="O15" s="9">
        <v>685950.8125</v>
      </c>
      <c r="P15" s="9">
        <v>2255079.75</v>
      </c>
      <c r="Q15" s="10">
        <v>10</v>
      </c>
      <c r="R15" s="9">
        <v>264.00002999999998</v>
      </c>
      <c r="S15" s="9">
        <v>49.30583</v>
      </c>
      <c r="T15" s="9">
        <v>645.45452999999998</v>
      </c>
      <c r="U15" s="9">
        <v>260.04926</v>
      </c>
    </row>
    <row r="16" spans="1:21" hidden="1" x14ac:dyDescent="0.3">
      <c r="A16" s="2" t="s">
        <v>248</v>
      </c>
      <c r="B16" s="2" t="s">
        <v>249</v>
      </c>
      <c r="C16" s="2">
        <v>5.35</v>
      </c>
      <c r="D16" s="2">
        <f t="shared" si="0"/>
        <v>5.706666666666667</v>
      </c>
      <c r="E16" s="2">
        <f t="shared" si="1"/>
        <v>1.7416350820454864</v>
      </c>
      <c r="F16" s="2">
        <v>81</v>
      </c>
      <c r="G16" s="2">
        <v>680799</v>
      </c>
      <c r="H16" s="2">
        <v>2270671</v>
      </c>
      <c r="I16" s="2">
        <v>172</v>
      </c>
      <c r="J16" s="2">
        <v>1967</v>
      </c>
      <c r="K16" s="2">
        <v>2010</v>
      </c>
      <c r="L16">
        <v>47.430747869999998</v>
      </c>
      <c r="M16">
        <v>3.40761738</v>
      </c>
      <c r="N16" s="1">
        <v>10</v>
      </c>
      <c r="O16" s="9">
        <v>674565.8125</v>
      </c>
      <c r="P16" s="9">
        <v>2267552.5</v>
      </c>
      <c r="Q16" s="10">
        <v>10</v>
      </c>
      <c r="R16" s="9">
        <v>75.999960000000002</v>
      </c>
      <c r="S16" s="9">
        <v>43.683030000000002</v>
      </c>
      <c r="T16" s="9">
        <v>306.21053999999998</v>
      </c>
      <c r="U16" s="9">
        <v>263.61840999999998</v>
      </c>
    </row>
    <row r="17" spans="1:21" hidden="1" x14ac:dyDescent="0.3">
      <c r="A17" s="2" t="s">
        <v>254</v>
      </c>
      <c r="B17" s="2" t="s">
        <v>255</v>
      </c>
      <c r="C17" s="2">
        <v>3.74</v>
      </c>
      <c r="D17" s="2">
        <f t="shared" si="0"/>
        <v>2.1982040816326531</v>
      </c>
      <c r="E17" s="2">
        <f t="shared" si="1"/>
        <v>0.78764070045771428</v>
      </c>
      <c r="F17" s="2">
        <v>147</v>
      </c>
      <c r="G17" s="2">
        <v>577524</v>
      </c>
      <c r="H17" s="2">
        <v>2395844</v>
      </c>
      <c r="I17" s="2">
        <v>77</v>
      </c>
      <c r="J17" s="2">
        <v>1968</v>
      </c>
      <c r="K17" s="2">
        <v>2010</v>
      </c>
      <c r="L17">
        <v>48.56091954</v>
      </c>
      <c r="M17">
        <v>2.0321188000000001</v>
      </c>
      <c r="N17" s="1">
        <v>9</v>
      </c>
      <c r="O17" s="9">
        <v>570973</v>
      </c>
      <c r="P17" s="9">
        <v>2401013.5</v>
      </c>
      <c r="Q17" s="10">
        <v>9</v>
      </c>
      <c r="R17" s="9">
        <v>147.99995000000001</v>
      </c>
      <c r="S17" s="9">
        <v>49.523919999999997</v>
      </c>
      <c r="T17" s="9">
        <v>815.56079</v>
      </c>
      <c r="U17" s="9">
        <v>143.99323999999999</v>
      </c>
    </row>
    <row r="18" spans="1:21" hidden="1" x14ac:dyDescent="0.3">
      <c r="A18" s="2" t="s">
        <v>256</v>
      </c>
      <c r="B18" s="2" t="s">
        <v>257</v>
      </c>
      <c r="C18" s="2">
        <v>19.600000000000001</v>
      </c>
      <c r="D18" s="2">
        <f t="shared" si="0"/>
        <v>1.8367028199566164</v>
      </c>
      <c r="E18" s="2">
        <f t="shared" si="1"/>
        <v>0.60797201848988791</v>
      </c>
      <c r="F18" s="2">
        <v>922</v>
      </c>
      <c r="G18" s="2">
        <v>600344</v>
      </c>
      <c r="H18" s="2">
        <v>2407668</v>
      </c>
      <c r="I18" s="2">
        <v>35</v>
      </c>
      <c r="J18" s="2">
        <v>1967</v>
      </c>
      <c r="K18" s="2">
        <v>2010</v>
      </c>
      <c r="L18">
        <v>48.667599920000001</v>
      </c>
      <c r="M18">
        <v>2.3411765899999999</v>
      </c>
      <c r="N18" s="1">
        <v>9</v>
      </c>
      <c r="O18" s="9">
        <v>579924.9375</v>
      </c>
      <c r="P18" s="9">
        <v>2402251.5</v>
      </c>
      <c r="Q18" s="10">
        <v>9</v>
      </c>
      <c r="R18" s="9">
        <v>917.99963000000002</v>
      </c>
      <c r="S18" s="9">
        <v>49.964469999999999</v>
      </c>
      <c r="T18" s="9">
        <v>663.99890000000005</v>
      </c>
      <c r="U18" s="9">
        <v>131.63616999999999</v>
      </c>
    </row>
    <row r="19" spans="1:21" hidden="1" x14ac:dyDescent="0.3">
      <c r="A19" s="2" t="s">
        <v>258</v>
      </c>
      <c r="B19" s="11" t="s">
        <v>259</v>
      </c>
      <c r="C19" s="2">
        <v>29.2</v>
      </c>
      <c r="D19" s="2">
        <f t="shared" si="0"/>
        <v>1.2013714285714285</v>
      </c>
      <c r="E19" s="2">
        <f t="shared" si="1"/>
        <v>0.1834637613727316</v>
      </c>
      <c r="F19" s="11">
        <v>2100</v>
      </c>
      <c r="G19" s="11">
        <v>768479</v>
      </c>
      <c r="H19" s="11">
        <v>2418840</v>
      </c>
      <c r="I19" s="2">
        <v>95</v>
      </c>
      <c r="J19" s="2">
        <v>1957</v>
      </c>
      <c r="K19" s="2">
        <v>2010</v>
      </c>
      <c r="L19">
        <v>48.745969879999997</v>
      </c>
      <c r="M19">
        <v>4.6266479299999999</v>
      </c>
      <c r="N19" s="1">
        <v>10</v>
      </c>
      <c r="O19" s="9">
        <v>809164.0625</v>
      </c>
      <c r="P19" s="9">
        <v>2412786.5</v>
      </c>
      <c r="Q19" s="10">
        <v>10</v>
      </c>
      <c r="R19" s="9">
        <v>2160.9995100000001</v>
      </c>
      <c r="S19" s="9">
        <v>58.441839999999999</v>
      </c>
      <c r="T19" s="9">
        <v>644.56915000000004</v>
      </c>
      <c r="U19" s="9">
        <v>264.70846999999998</v>
      </c>
    </row>
    <row r="20" spans="1:21" hidden="1" x14ac:dyDescent="0.3">
      <c r="A20" s="2" t="s">
        <v>260</v>
      </c>
      <c r="B20" s="11" t="s">
        <v>261</v>
      </c>
      <c r="C20" s="2">
        <v>152</v>
      </c>
      <c r="D20" s="2">
        <f t="shared" si="0"/>
        <v>5.7600000000000007</v>
      </c>
      <c r="E20" s="2">
        <f t="shared" si="1"/>
        <v>1.7509374747077999</v>
      </c>
      <c r="F20" s="11">
        <v>2280</v>
      </c>
      <c r="G20" s="11">
        <v>778020</v>
      </c>
      <c r="H20" s="11">
        <v>2481710</v>
      </c>
      <c r="I20" s="2">
        <v>102</v>
      </c>
      <c r="J20" s="2">
        <v>1951</v>
      </c>
      <c r="K20" s="2">
        <v>2010</v>
      </c>
      <c r="L20">
        <v>49.308088689999998</v>
      </c>
      <c r="M20">
        <v>4.7828407200000003</v>
      </c>
      <c r="N20" s="1">
        <v>9</v>
      </c>
      <c r="O20" s="9">
        <v>793828.25</v>
      </c>
      <c r="P20" s="9">
        <v>2459920.25</v>
      </c>
      <c r="Q20" s="10">
        <v>9</v>
      </c>
      <c r="R20" s="9">
        <v>2263.9987799999999</v>
      </c>
      <c r="S20" s="9">
        <v>52.03049</v>
      </c>
      <c r="T20" s="9">
        <v>738.68065999999999</v>
      </c>
      <c r="U20" s="9">
        <v>207.85821999999999</v>
      </c>
    </row>
    <row r="21" spans="1:21" hidden="1" x14ac:dyDescent="0.3">
      <c r="A21" s="2" t="s">
        <v>262</v>
      </c>
      <c r="B21" s="2" t="s">
        <v>263</v>
      </c>
      <c r="C21" s="2">
        <v>29.4</v>
      </c>
      <c r="D21" s="2">
        <f t="shared" si="0"/>
        <v>9.8455813953488374</v>
      </c>
      <c r="E21" s="2">
        <f t="shared" si="1"/>
        <v>2.2870227652330284</v>
      </c>
      <c r="F21" s="2">
        <v>258</v>
      </c>
      <c r="G21" s="2">
        <v>721043</v>
      </c>
      <c r="H21" s="2">
        <v>2545585</v>
      </c>
      <c r="I21" s="2">
        <v>140</v>
      </c>
      <c r="J21" s="2">
        <v>1967</v>
      </c>
      <c r="K21" s="2">
        <v>2010</v>
      </c>
      <c r="L21">
        <v>49.895003969999998</v>
      </c>
      <c r="M21">
        <v>4.0189351599999998</v>
      </c>
      <c r="N21" s="1">
        <v>9</v>
      </c>
      <c r="O21" s="9">
        <v>735171.9375</v>
      </c>
      <c r="P21" s="9">
        <v>2538920</v>
      </c>
      <c r="Q21" s="10">
        <v>9</v>
      </c>
      <c r="R21" s="9">
        <v>259</v>
      </c>
      <c r="S21" s="9">
        <v>47.802700000000002</v>
      </c>
      <c r="T21" s="9">
        <v>775.29729999999995</v>
      </c>
      <c r="U21" s="9">
        <v>216.5444</v>
      </c>
    </row>
    <row r="22" spans="1:21" hidden="1" x14ac:dyDescent="0.3">
      <c r="A22" s="2" t="s">
        <v>264</v>
      </c>
      <c r="B22" s="11" t="s">
        <v>265</v>
      </c>
      <c r="C22" s="2">
        <v>118.5</v>
      </c>
      <c r="D22" s="2">
        <f t="shared" si="0"/>
        <v>2.3865734265734271</v>
      </c>
      <c r="E22" s="2">
        <f t="shared" si="1"/>
        <v>0.86985862446313333</v>
      </c>
      <c r="F22" s="11">
        <v>4290</v>
      </c>
      <c r="G22" s="11">
        <v>647604</v>
      </c>
      <c r="H22" s="11">
        <v>2507195</v>
      </c>
      <c r="I22" s="2">
        <v>33</v>
      </c>
      <c r="J22" s="2">
        <v>1955</v>
      </c>
      <c r="K22" s="2">
        <v>2010</v>
      </c>
      <c r="L22">
        <v>49.560102290000003</v>
      </c>
      <c r="M22">
        <v>2.9937925999999999</v>
      </c>
      <c r="N22" s="1">
        <v>9</v>
      </c>
      <c r="O22" s="9">
        <v>701149.75</v>
      </c>
      <c r="P22" s="9">
        <v>2527382.25</v>
      </c>
      <c r="Q22" s="10">
        <v>9</v>
      </c>
      <c r="R22" s="9">
        <v>4235.0019499999999</v>
      </c>
      <c r="S22" s="9">
        <v>45.551569999999998</v>
      </c>
      <c r="T22" s="9">
        <v>749.48595999999998</v>
      </c>
      <c r="U22" s="9">
        <v>139.24037000000001</v>
      </c>
    </row>
    <row r="23" spans="1:21" hidden="1" x14ac:dyDescent="0.3">
      <c r="A23" s="2" t="s">
        <v>268</v>
      </c>
      <c r="B23" s="2" t="s">
        <v>269</v>
      </c>
      <c r="C23" s="2">
        <v>19.3</v>
      </c>
      <c r="D23" s="2">
        <f t="shared" si="0"/>
        <v>5.0530909090909093</v>
      </c>
      <c r="E23" s="2">
        <f t="shared" si="1"/>
        <v>1.620000117260324</v>
      </c>
      <c r="F23" s="2">
        <v>330</v>
      </c>
      <c r="G23" s="2">
        <v>522651</v>
      </c>
      <c r="H23" s="2">
        <v>2383883</v>
      </c>
      <c r="I23" s="2">
        <v>154</v>
      </c>
      <c r="J23" s="2">
        <v>1965</v>
      </c>
      <c r="K23" s="2">
        <v>2010</v>
      </c>
      <c r="L23">
        <v>48.449154919999998</v>
      </c>
      <c r="M23">
        <v>1.2911899</v>
      </c>
      <c r="N23" s="1">
        <v>9</v>
      </c>
      <c r="O23" s="9">
        <v>503217.15625</v>
      </c>
      <c r="P23" s="9">
        <v>2389265</v>
      </c>
      <c r="Q23" s="10">
        <v>9</v>
      </c>
      <c r="R23" s="9">
        <v>335.99993999999998</v>
      </c>
      <c r="S23" s="9">
        <v>44.188479999999998</v>
      </c>
      <c r="T23" s="9">
        <v>776.28270999999995</v>
      </c>
      <c r="U23" s="9">
        <v>221.99404999999999</v>
      </c>
    </row>
    <row r="24" spans="1:21" hidden="1" x14ac:dyDescent="0.3">
      <c r="A24" s="2" t="s">
        <v>270</v>
      </c>
      <c r="B24" s="2" t="s">
        <v>271</v>
      </c>
      <c r="C24" s="2">
        <v>12.8</v>
      </c>
      <c r="D24" s="2">
        <f t="shared" si="0"/>
        <v>7.4222818791946317</v>
      </c>
      <c r="E24" s="2">
        <f t="shared" si="1"/>
        <v>2.0044865407901225</v>
      </c>
      <c r="F24" s="2">
        <v>149</v>
      </c>
      <c r="G24" s="2">
        <v>470860</v>
      </c>
      <c r="H24" s="2">
        <v>2418153</v>
      </c>
      <c r="I24" s="2">
        <v>205</v>
      </c>
      <c r="J24" s="2">
        <v>1965</v>
      </c>
      <c r="K24" s="2">
        <v>2010</v>
      </c>
      <c r="L24">
        <v>48.748870449999998</v>
      </c>
      <c r="M24">
        <v>0.58110713999999997</v>
      </c>
      <c r="N24" s="1">
        <v>9</v>
      </c>
      <c r="O24" s="9">
        <v>461266.625</v>
      </c>
      <c r="P24" s="9">
        <v>2415606.5</v>
      </c>
      <c r="Q24" s="10">
        <v>9</v>
      </c>
      <c r="R24" s="9">
        <v>149.99994000000001</v>
      </c>
      <c r="S24" s="9">
        <v>47.546329999999998</v>
      </c>
      <c r="T24" s="9">
        <v>847.35999000000004</v>
      </c>
      <c r="U24" s="9">
        <v>271.06668000000002</v>
      </c>
    </row>
    <row r="25" spans="1:21" hidden="1" x14ac:dyDescent="0.3">
      <c r="A25" s="2" t="s">
        <v>272</v>
      </c>
      <c r="B25" s="2" t="s">
        <v>273</v>
      </c>
      <c r="C25" s="2">
        <v>3.4050000000000002</v>
      </c>
      <c r="D25" s="2">
        <f t="shared" si="0"/>
        <v>3.6097177914110437</v>
      </c>
      <c r="E25" s="2">
        <f t="shared" si="1"/>
        <v>1.2836295951646688</v>
      </c>
      <c r="F25" s="2">
        <v>81.5</v>
      </c>
      <c r="G25" s="2">
        <v>320847</v>
      </c>
      <c r="H25" s="2">
        <v>2387708</v>
      </c>
      <c r="I25" s="2">
        <v>50</v>
      </c>
      <c r="J25" s="2">
        <v>1968</v>
      </c>
      <c r="K25" s="2">
        <v>2010</v>
      </c>
      <c r="L25">
        <v>48.427912069999998</v>
      </c>
      <c r="M25">
        <v>-1.4358647600000001</v>
      </c>
      <c r="N25" s="1">
        <v>12</v>
      </c>
      <c r="O25" s="9">
        <v>329216.0625</v>
      </c>
      <c r="P25" s="9">
        <v>2387660.5</v>
      </c>
      <c r="Q25" s="10">
        <v>12</v>
      </c>
      <c r="R25" s="9">
        <v>81.000010000000003</v>
      </c>
      <c r="S25" s="9">
        <v>45.648269999999997</v>
      </c>
      <c r="T25" s="9">
        <v>1267.72839</v>
      </c>
      <c r="U25" s="9">
        <v>129.25926000000001</v>
      </c>
    </row>
    <row r="26" spans="1:21" hidden="1" x14ac:dyDescent="0.3">
      <c r="A26" s="2" t="s">
        <v>274</v>
      </c>
      <c r="B26" s="2" t="s">
        <v>275</v>
      </c>
      <c r="C26" s="2">
        <v>3.38</v>
      </c>
      <c r="D26" s="2">
        <f t="shared" si="0"/>
        <v>4.6354285714285712</v>
      </c>
      <c r="E26" s="2">
        <f t="shared" si="1"/>
        <v>1.5337286589134047</v>
      </c>
      <c r="F26" s="2">
        <v>63</v>
      </c>
      <c r="G26" s="2">
        <v>302691</v>
      </c>
      <c r="H26" s="2">
        <v>2399536</v>
      </c>
      <c r="I26" s="2">
        <v>18</v>
      </c>
      <c r="J26" s="2">
        <v>1967</v>
      </c>
      <c r="K26" s="2">
        <v>2010</v>
      </c>
      <c r="L26">
        <v>48.526020000000003</v>
      </c>
      <c r="M26">
        <v>-1.6889841699999999</v>
      </c>
      <c r="N26" s="1">
        <v>12</v>
      </c>
      <c r="O26" s="9">
        <v>304406.25</v>
      </c>
      <c r="P26" s="9">
        <v>2396390.5</v>
      </c>
      <c r="Q26" s="10">
        <v>12</v>
      </c>
      <c r="R26" s="9">
        <v>64</v>
      </c>
      <c r="S26" s="9">
        <v>42.701720000000002</v>
      </c>
      <c r="T26" s="9">
        <v>854.15625</v>
      </c>
      <c r="U26" s="9">
        <v>72.640619999999998</v>
      </c>
    </row>
    <row r="27" spans="1:21" hidden="1" x14ac:dyDescent="0.3">
      <c r="A27" s="2" t="s">
        <v>276</v>
      </c>
      <c r="B27" s="2" t="s">
        <v>277</v>
      </c>
      <c r="C27" s="2">
        <v>7.46</v>
      </c>
      <c r="D27" s="2">
        <f t="shared" si="0"/>
        <v>7.8602926829268291</v>
      </c>
      <c r="E27" s="2">
        <f t="shared" si="1"/>
        <v>2.0618238427614264</v>
      </c>
      <c r="F27" s="2">
        <v>82</v>
      </c>
      <c r="G27" s="2">
        <v>274999</v>
      </c>
      <c r="H27" s="2">
        <v>2372787</v>
      </c>
      <c r="I27" s="2">
        <v>57</v>
      </c>
      <c r="J27" s="2">
        <v>1968</v>
      </c>
      <c r="K27" s="2">
        <v>2010</v>
      </c>
      <c r="L27">
        <v>48.272569650000001</v>
      </c>
      <c r="M27">
        <v>-2.0430179900000001</v>
      </c>
      <c r="N27" s="1">
        <v>12</v>
      </c>
      <c r="O27" s="9">
        <v>277121.9375</v>
      </c>
      <c r="P27" s="9">
        <v>2370439</v>
      </c>
      <c r="Q27" s="10">
        <v>12</v>
      </c>
      <c r="R27" s="9">
        <v>82</v>
      </c>
      <c r="S27" s="9">
        <v>49.651710000000001</v>
      </c>
      <c r="T27" s="9">
        <v>896.68291999999997</v>
      </c>
      <c r="U27" s="9">
        <v>99.743899999999996</v>
      </c>
    </row>
    <row r="28" spans="1:21" hidden="1" x14ac:dyDescent="0.3">
      <c r="A28" s="2" t="s">
        <v>278</v>
      </c>
      <c r="B28" s="2" t="s">
        <v>279</v>
      </c>
      <c r="C28" s="2">
        <v>3.2199999999999998</v>
      </c>
      <c r="D28" s="2">
        <f t="shared" si="0"/>
        <v>6.3229090909090901</v>
      </c>
      <c r="E28" s="2">
        <f t="shared" si="1"/>
        <v>1.8441794014480657</v>
      </c>
      <c r="F28" s="2">
        <v>44</v>
      </c>
      <c r="G28" s="2">
        <v>147389</v>
      </c>
      <c r="H28" s="2">
        <v>2414104</v>
      </c>
      <c r="I28" s="2">
        <v>18</v>
      </c>
      <c r="J28" s="2">
        <v>1966</v>
      </c>
      <c r="K28" s="2">
        <v>2010</v>
      </c>
      <c r="L28">
        <v>48.566508349999999</v>
      </c>
      <c r="M28">
        <v>-3.80004556</v>
      </c>
      <c r="N28" s="1">
        <v>12</v>
      </c>
      <c r="O28" s="9">
        <v>149978.26561999999</v>
      </c>
      <c r="P28" s="9">
        <v>2407826</v>
      </c>
      <c r="Q28" s="10">
        <v>12</v>
      </c>
      <c r="R28" s="9">
        <v>45.999980000000001</v>
      </c>
      <c r="S28" s="9">
        <v>55.807609999999997</v>
      </c>
      <c r="T28" s="9">
        <v>898.6087</v>
      </c>
      <c r="U28" s="9">
        <v>159.13042999999999</v>
      </c>
    </row>
    <row r="29" spans="1:21" hidden="1" x14ac:dyDescent="0.3">
      <c r="A29" s="2" t="s">
        <v>280</v>
      </c>
      <c r="B29" s="2" t="s">
        <v>281</v>
      </c>
      <c r="C29" s="2">
        <v>14.5</v>
      </c>
      <c r="D29" s="2">
        <f t="shared" si="0"/>
        <v>8.8851063829787247</v>
      </c>
      <c r="E29" s="2">
        <f t="shared" si="1"/>
        <v>2.1843764348583705</v>
      </c>
      <c r="F29" s="2">
        <v>141</v>
      </c>
      <c r="G29" s="2">
        <v>138459</v>
      </c>
      <c r="H29" s="2">
        <v>2416959</v>
      </c>
      <c r="I29" s="2">
        <v>6</v>
      </c>
      <c r="J29" s="2">
        <v>1967</v>
      </c>
      <c r="K29" s="2">
        <v>2010</v>
      </c>
      <c r="L29">
        <v>48.585768399999999</v>
      </c>
      <c r="M29">
        <v>-3.9236900800000001</v>
      </c>
      <c r="N29" s="1">
        <v>12</v>
      </c>
      <c r="O29" s="9">
        <v>136597.90625</v>
      </c>
      <c r="P29" s="9">
        <v>2406213.25</v>
      </c>
      <c r="Q29" s="10">
        <v>12</v>
      </c>
      <c r="R29" s="9">
        <v>143.00003000000001</v>
      </c>
      <c r="S29" s="9">
        <v>57.930770000000003</v>
      </c>
      <c r="T29" s="9">
        <v>924.28674000000001</v>
      </c>
      <c r="U29" s="9">
        <v>143.27972</v>
      </c>
    </row>
    <row r="30" spans="1:21" hidden="1" x14ac:dyDescent="0.3">
      <c r="A30" s="2" t="s">
        <v>282</v>
      </c>
      <c r="B30" s="2" t="s">
        <v>283</v>
      </c>
      <c r="C30" s="2">
        <v>3.45</v>
      </c>
      <c r="D30" s="2">
        <f t="shared" si="0"/>
        <v>6.9320930232558151</v>
      </c>
      <c r="E30" s="2">
        <f t="shared" si="1"/>
        <v>1.936161791159716</v>
      </c>
      <c r="F30" s="2">
        <v>43</v>
      </c>
      <c r="G30" s="2">
        <v>127486</v>
      </c>
      <c r="H30" s="2">
        <v>2421218</v>
      </c>
      <c r="I30" s="2">
        <v>35</v>
      </c>
      <c r="J30" s="2">
        <v>1966</v>
      </c>
      <c r="K30" s="2">
        <v>2010</v>
      </c>
      <c r="L30">
        <v>48.615984429999997</v>
      </c>
      <c r="M30">
        <v>-4.07657618</v>
      </c>
      <c r="N30" s="1">
        <v>12</v>
      </c>
      <c r="O30" s="9">
        <v>124695.125</v>
      </c>
      <c r="P30" s="9">
        <v>2416524.5</v>
      </c>
      <c r="Q30" s="10">
        <v>12</v>
      </c>
      <c r="R30" s="9">
        <v>41</v>
      </c>
      <c r="S30" s="9">
        <v>51.764879999999998</v>
      </c>
      <c r="T30" s="9">
        <v>945.60973999999999</v>
      </c>
      <c r="U30" s="9">
        <v>88.634150000000005</v>
      </c>
    </row>
    <row r="31" spans="1:21" hidden="1" x14ac:dyDescent="0.3">
      <c r="A31" s="2" t="s">
        <v>284</v>
      </c>
      <c r="B31" s="2" t="s">
        <v>285</v>
      </c>
      <c r="C31" s="2">
        <v>2.02</v>
      </c>
      <c r="D31" s="2">
        <f t="shared" si="0"/>
        <v>7.2720000000000011</v>
      </c>
      <c r="E31" s="2">
        <f t="shared" si="1"/>
        <v>1.984031356875178</v>
      </c>
      <c r="F31" s="2">
        <v>24</v>
      </c>
      <c r="G31" s="2">
        <v>105685</v>
      </c>
      <c r="H31" s="2">
        <v>2413594</v>
      </c>
      <c r="I31" s="2">
        <v>34</v>
      </c>
      <c r="J31" s="2">
        <v>1966</v>
      </c>
      <c r="K31" s="2">
        <v>2010</v>
      </c>
      <c r="L31">
        <v>48.531358140000002</v>
      </c>
      <c r="M31">
        <v>-4.3622648000000002</v>
      </c>
      <c r="N31" s="1">
        <v>12</v>
      </c>
      <c r="O31" s="9">
        <v>106239.13281</v>
      </c>
      <c r="P31" s="9">
        <v>2411065.25</v>
      </c>
      <c r="Q31" s="10">
        <v>12</v>
      </c>
      <c r="R31" s="9">
        <v>22.99999</v>
      </c>
      <c r="S31" s="9">
        <v>49.473050000000001</v>
      </c>
      <c r="T31" s="9">
        <v>1222.8260499999999</v>
      </c>
      <c r="U31" s="9">
        <v>73.217389999999995</v>
      </c>
    </row>
    <row r="32" spans="1:21" hidden="1" x14ac:dyDescent="0.3">
      <c r="A32" s="2" t="s">
        <v>286</v>
      </c>
      <c r="B32" s="2" t="s">
        <v>287</v>
      </c>
      <c r="C32" s="2">
        <v>1.27</v>
      </c>
      <c r="D32" s="2">
        <f t="shared" si="0"/>
        <v>15.586363636363638</v>
      </c>
      <c r="E32" s="2">
        <f t="shared" si="1"/>
        <v>2.7463964061105588</v>
      </c>
      <c r="F32" s="2">
        <v>7.04</v>
      </c>
      <c r="G32" s="2">
        <v>129481</v>
      </c>
      <c r="H32" s="2">
        <v>2363792</v>
      </c>
      <c r="I32" s="2">
        <v>130</v>
      </c>
      <c r="J32" s="2">
        <v>1967</v>
      </c>
      <c r="K32" s="2">
        <v>2010</v>
      </c>
      <c r="L32">
        <v>48.102831960000003</v>
      </c>
      <c r="M32">
        <v>-3.9870410000000001</v>
      </c>
      <c r="N32" s="1">
        <v>12</v>
      </c>
      <c r="O32" s="9">
        <v>128000</v>
      </c>
      <c r="P32" s="9">
        <v>2363000</v>
      </c>
      <c r="Q32" s="10">
        <v>12</v>
      </c>
      <c r="R32" s="9">
        <v>8</v>
      </c>
      <c r="S32" s="9">
        <v>64.136250000000004</v>
      </c>
      <c r="T32" s="9">
        <v>775.5</v>
      </c>
      <c r="U32" s="9">
        <v>130.375</v>
      </c>
    </row>
    <row r="33" spans="1:21" hidden="1" x14ac:dyDescent="0.3">
      <c r="A33" s="2" t="s">
        <v>288</v>
      </c>
      <c r="B33" s="2" t="s">
        <v>289</v>
      </c>
      <c r="C33" s="2">
        <v>13.05</v>
      </c>
      <c r="D33" s="2">
        <f t="shared" si="0"/>
        <v>10.537570093457946</v>
      </c>
      <c r="E33" s="2">
        <f t="shared" si="1"/>
        <v>2.3549469751168064</v>
      </c>
      <c r="F33" s="2">
        <v>107</v>
      </c>
      <c r="G33" s="2">
        <v>126454</v>
      </c>
      <c r="H33" s="2">
        <v>2351318</v>
      </c>
      <c r="I33" s="2">
        <v>18</v>
      </c>
      <c r="J33" s="2">
        <v>1966</v>
      </c>
      <c r="K33" s="2">
        <v>2010</v>
      </c>
      <c r="L33">
        <v>47.988832559999999</v>
      </c>
      <c r="M33">
        <v>-4.0140285000000002</v>
      </c>
      <c r="N33" s="1">
        <v>12</v>
      </c>
      <c r="O33" s="9">
        <v>133563.0625</v>
      </c>
      <c r="P33" s="9">
        <v>2352301.75</v>
      </c>
      <c r="Q33" s="10">
        <v>12</v>
      </c>
      <c r="R33" s="9">
        <v>110.99996</v>
      </c>
      <c r="S33" s="9">
        <v>59.605409999999999</v>
      </c>
      <c r="T33" s="9">
        <v>1127.9279799999999</v>
      </c>
      <c r="U33" s="9">
        <v>119.54955</v>
      </c>
    </row>
    <row r="34" spans="1:21" hidden="1" x14ac:dyDescent="0.3">
      <c r="A34" s="2" t="s">
        <v>290</v>
      </c>
      <c r="B34" s="2" t="s">
        <v>291</v>
      </c>
      <c r="C34" s="2">
        <v>1.47</v>
      </c>
      <c r="D34" s="2">
        <f t="shared" si="0"/>
        <v>6.3188059701492536</v>
      </c>
      <c r="E34" s="2">
        <f t="shared" si="1"/>
        <v>1.8435302615356248</v>
      </c>
      <c r="F34" s="2">
        <v>20.100000000000001</v>
      </c>
      <c r="G34" s="2">
        <v>135882</v>
      </c>
      <c r="H34" s="2">
        <v>2338855</v>
      </c>
      <c r="I34" s="2">
        <v>10</v>
      </c>
      <c r="J34" s="2">
        <v>1967</v>
      </c>
      <c r="K34" s="2">
        <v>2010</v>
      </c>
      <c r="L34">
        <v>47.8838802</v>
      </c>
      <c r="M34">
        <v>-3.8749430999999999</v>
      </c>
      <c r="N34" s="1">
        <v>12</v>
      </c>
      <c r="O34" s="9">
        <v>139150</v>
      </c>
      <c r="P34" s="9">
        <v>2338250</v>
      </c>
      <c r="Q34" s="10">
        <v>12</v>
      </c>
      <c r="R34" s="9">
        <v>20</v>
      </c>
      <c r="S34" s="9">
        <v>54.808999999999997</v>
      </c>
      <c r="T34" s="9">
        <v>932</v>
      </c>
      <c r="U34" s="9">
        <v>65.099999999999994</v>
      </c>
    </row>
    <row r="35" spans="1:21" hidden="1" x14ac:dyDescent="0.3">
      <c r="A35" s="2" t="s">
        <v>292</v>
      </c>
      <c r="B35" s="2" t="s">
        <v>293</v>
      </c>
      <c r="C35" s="2">
        <v>8.2050000000000001</v>
      </c>
      <c r="D35" s="2">
        <f t="shared" si="0"/>
        <v>10.170903873744621</v>
      </c>
      <c r="E35" s="2">
        <f t="shared" si="1"/>
        <v>2.3195310825855859</v>
      </c>
      <c r="F35" s="2">
        <v>69.7</v>
      </c>
      <c r="G35" s="2">
        <v>145275</v>
      </c>
      <c r="H35" s="2">
        <v>2340784</v>
      </c>
      <c r="I35" s="2">
        <v>28</v>
      </c>
      <c r="J35" s="2">
        <v>1966</v>
      </c>
      <c r="K35" s="2">
        <v>2010</v>
      </c>
      <c r="L35">
        <v>47.907778380000003</v>
      </c>
      <c r="M35">
        <v>-3.7517365300000001</v>
      </c>
      <c r="N35" s="1">
        <v>12</v>
      </c>
      <c r="O35" s="9">
        <v>145659.42188000001</v>
      </c>
      <c r="P35" s="9">
        <v>2349094.5</v>
      </c>
      <c r="Q35" s="10">
        <v>12</v>
      </c>
      <c r="R35" s="9">
        <v>69.000039999999998</v>
      </c>
      <c r="S35" s="9">
        <v>63.48348</v>
      </c>
      <c r="T35" s="9">
        <v>1184.15942</v>
      </c>
      <c r="U35" s="9">
        <v>141.39131</v>
      </c>
    </row>
    <row r="36" spans="1:21" hidden="1" x14ac:dyDescent="0.3">
      <c r="A36" s="2" t="s">
        <v>294</v>
      </c>
      <c r="B36" s="2" t="s">
        <v>295</v>
      </c>
      <c r="C36" s="2">
        <v>24.65</v>
      </c>
      <c r="D36" s="2">
        <f t="shared" si="0"/>
        <v>6.7397468354430385</v>
      </c>
      <c r="E36" s="2">
        <f t="shared" si="1"/>
        <v>1.9080223627117969</v>
      </c>
      <c r="F36" s="2">
        <v>316</v>
      </c>
      <c r="G36" s="2">
        <v>203163</v>
      </c>
      <c r="H36" s="2">
        <v>2335808</v>
      </c>
      <c r="I36" s="2">
        <v>39</v>
      </c>
      <c r="J36" s="2">
        <v>1964</v>
      </c>
      <c r="K36" s="2">
        <v>2010</v>
      </c>
      <c r="L36">
        <v>47.900869980000003</v>
      </c>
      <c r="M36">
        <v>-2.9747170399999998</v>
      </c>
      <c r="N36" s="1">
        <v>12</v>
      </c>
      <c r="O36" s="9">
        <v>212226.10938000001</v>
      </c>
      <c r="P36" s="9">
        <v>2343554</v>
      </c>
      <c r="Q36" s="10">
        <v>12</v>
      </c>
      <c r="R36" s="9">
        <v>314</v>
      </c>
      <c r="S36" s="9">
        <v>56.450949999999999</v>
      </c>
      <c r="T36" s="9">
        <v>930.23566000000005</v>
      </c>
      <c r="U36" s="9">
        <v>105.21338</v>
      </c>
    </row>
    <row r="37" spans="1:21" hidden="1" x14ac:dyDescent="0.3">
      <c r="A37" s="2" t="s">
        <v>296</v>
      </c>
      <c r="B37" s="2" t="s">
        <v>297</v>
      </c>
      <c r="C37" s="2">
        <v>4.4849999999999994</v>
      </c>
      <c r="D37" s="2">
        <f t="shared" si="0"/>
        <v>8.1237735849056598</v>
      </c>
      <c r="E37" s="2">
        <f t="shared" si="1"/>
        <v>2.0947947734264738</v>
      </c>
      <c r="F37" s="2">
        <v>47.7</v>
      </c>
      <c r="G37" s="2">
        <v>186330</v>
      </c>
      <c r="H37" s="2">
        <v>2337444</v>
      </c>
      <c r="I37" s="2">
        <v>38</v>
      </c>
      <c r="J37" s="2">
        <v>1964</v>
      </c>
      <c r="K37" s="2">
        <v>2010</v>
      </c>
      <c r="L37">
        <v>47.905107360000002</v>
      </c>
      <c r="M37">
        <v>-3.2008191400000001</v>
      </c>
      <c r="N37" s="1">
        <v>12</v>
      </c>
      <c r="O37" s="9">
        <v>188460.78125</v>
      </c>
      <c r="P37" s="9">
        <v>2342186.25</v>
      </c>
      <c r="Q37" s="10">
        <v>12</v>
      </c>
      <c r="R37" s="9">
        <v>51.000019999999999</v>
      </c>
      <c r="S37" s="9">
        <v>63.826079999999997</v>
      </c>
      <c r="T37" s="9">
        <v>1030.1372100000001</v>
      </c>
      <c r="U37" s="9">
        <v>127.70587999999999</v>
      </c>
    </row>
    <row r="38" spans="1:21" hidden="1" x14ac:dyDescent="0.3">
      <c r="A38" s="2" t="s">
        <v>298</v>
      </c>
      <c r="B38" s="2" t="s">
        <v>299</v>
      </c>
      <c r="C38" s="2">
        <v>34.35</v>
      </c>
      <c r="D38" s="2">
        <f t="shared" si="0"/>
        <v>6.3415384615384616</v>
      </c>
      <c r="E38" s="2">
        <f t="shared" si="1"/>
        <v>1.8471213985607216</v>
      </c>
      <c r="F38" s="2">
        <v>468</v>
      </c>
      <c r="G38" s="2">
        <v>281446</v>
      </c>
      <c r="H38" s="2">
        <v>2356379</v>
      </c>
      <c r="I38" s="2">
        <v>29</v>
      </c>
      <c r="J38" s="2">
        <v>1968</v>
      </c>
      <c r="K38" s="2">
        <v>2010</v>
      </c>
      <c r="L38">
        <v>48.128451839999997</v>
      </c>
      <c r="M38">
        <v>-1.9442834099999999</v>
      </c>
      <c r="N38" s="1">
        <v>12</v>
      </c>
      <c r="O38" s="9">
        <v>265662.5625</v>
      </c>
      <c r="P38" s="9">
        <v>2360496</v>
      </c>
      <c r="Q38" s="10">
        <v>12</v>
      </c>
      <c r="R38" s="9">
        <v>486.00027</v>
      </c>
      <c r="S38" s="9">
        <v>51.034529999999997</v>
      </c>
      <c r="T38" s="9">
        <v>804.73248000000001</v>
      </c>
      <c r="U38" s="9">
        <v>93.668719999999993</v>
      </c>
    </row>
    <row r="39" spans="1:21" hidden="1" x14ac:dyDescent="0.3">
      <c r="A39" s="2" t="s">
        <v>300</v>
      </c>
      <c r="B39" s="2" t="s">
        <v>301</v>
      </c>
      <c r="C39" s="2">
        <v>40.299999999999997</v>
      </c>
      <c r="D39" s="2">
        <f t="shared" si="0"/>
        <v>4.2462439024390246</v>
      </c>
      <c r="E39" s="2">
        <f t="shared" si="1"/>
        <v>1.4460348045043485</v>
      </c>
      <c r="F39" s="2">
        <v>820</v>
      </c>
      <c r="G39" s="2">
        <v>297327</v>
      </c>
      <c r="H39" s="2">
        <v>2343403</v>
      </c>
      <c r="I39" s="2">
        <v>15</v>
      </c>
      <c r="J39" s="2">
        <v>1967</v>
      </c>
      <c r="K39" s="2">
        <v>2010</v>
      </c>
      <c r="L39">
        <v>48.019506120000003</v>
      </c>
      <c r="M39">
        <v>-1.7222630000000001</v>
      </c>
      <c r="N39" s="1">
        <v>12</v>
      </c>
      <c r="O39" s="9">
        <v>321569.53125</v>
      </c>
      <c r="P39" s="9">
        <v>2338953.25</v>
      </c>
      <c r="Q39" s="10">
        <v>12</v>
      </c>
      <c r="R39" s="9">
        <v>833.99968999999999</v>
      </c>
      <c r="S39" s="9">
        <v>46.30603</v>
      </c>
      <c r="T39" s="9">
        <v>879.29974000000004</v>
      </c>
      <c r="U39" s="9">
        <v>70.261390000000006</v>
      </c>
    </row>
    <row r="40" spans="1:21" hidden="1" x14ac:dyDescent="0.3">
      <c r="A40" s="2" t="s">
        <v>302</v>
      </c>
      <c r="B40" s="2" t="s">
        <v>303</v>
      </c>
      <c r="C40" s="2">
        <v>9.02</v>
      </c>
      <c r="D40" s="2">
        <f t="shared" si="0"/>
        <v>6.6044745762711861</v>
      </c>
      <c r="E40" s="2">
        <f t="shared" si="1"/>
        <v>1.8877473854188773</v>
      </c>
      <c r="F40" s="2">
        <v>118</v>
      </c>
      <c r="G40" s="2">
        <v>297959</v>
      </c>
      <c r="H40" s="2">
        <v>2309261</v>
      </c>
      <c r="I40" s="2">
        <v>13</v>
      </c>
      <c r="J40" s="2">
        <v>1969</v>
      </c>
      <c r="K40" s="2">
        <v>2010</v>
      </c>
      <c r="L40">
        <v>47.713156679999997</v>
      </c>
      <c r="M40">
        <v>-1.6903627299999999</v>
      </c>
      <c r="N40" s="1">
        <v>12</v>
      </c>
      <c r="O40" s="9">
        <v>303956.90625</v>
      </c>
      <c r="P40" s="9">
        <v>2315301.75</v>
      </c>
      <c r="Q40" s="10">
        <v>12</v>
      </c>
      <c r="R40" s="9">
        <v>115.99999</v>
      </c>
      <c r="S40" s="9">
        <v>49.448880000000003</v>
      </c>
      <c r="T40" s="9">
        <v>804.70690999999999</v>
      </c>
      <c r="U40" s="9">
        <v>61.267240000000001</v>
      </c>
    </row>
    <row r="41" spans="1:21" hidden="1" x14ac:dyDescent="0.3">
      <c r="A41" s="2" t="s">
        <v>304</v>
      </c>
      <c r="B41" s="2" t="s">
        <v>305</v>
      </c>
      <c r="C41" s="2">
        <v>3.8250000000000002</v>
      </c>
      <c r="D41" s="2">
        <f t="shared" si="0"/>
        <v>8.9318918918918921</v>
      </c>
      <c r="E41" s="2">
        <f t="shared" si="1"/>
        <v>2.1896282304442849</v>
      </c>
      <c r="F41" s="2">
        <v>37</v>
      </c>
      <c r="G41" s="2">
        <v>276705</v>
      </c>
      <c r="H41" s="2">
        <v>2317415</v>
      </c>
      <c r="I41" s="2">
        <v>25</v>
      </c>
      <c r="J41" s="2">
        <v>1968</v>
      </c>
      <c r="K41" s="2">
        <v>2010</v>
      </c>
      <c r="L41">
        <v>47.77624728</v>
      </c>
      <c r="M41">
        <v>-1.97914027</v>
      </c>
      <c r="N41" s="1">
        <v>12</v>
      </c>
      <c r="O41" s="9">
        <v>279416.65625</v>
      </c>
      <c r="P41" s="9">
        <v>2319750</v>
      </c>
      <c r="Q41" s="10">
        <v>12</v>
      </c>
      <c r="R41" s="9">
        <v>36</v>
      </c>
      <c r="S41" s="9">
        <v>48.875279999999997</v>
      </c>
      <c r="T41" s="9">
        <v>1071.6389200000001</v>
      </c>
      <c r="U41" s="9">
        <v>64.55556</v>
      </c>
    </row>
    <row r="42" spans="1:21" hidden="1" x14ac:dyDescent="0.3">
      <c r="A42" s="2" t="s">
        <v>306</v>
      </c>
      <c r="B42" s="2" t="s">
        <v>307</v>
      </c>
      <c r="C42" s="2">
        <v>18.399999999999999</v>
      </c>
      <c r="D42" s="2">
        <f t="shared" si="0"/>
        <v>5.0468571428571432</v>
      </c>
      <c r="E42" s="2">
        <f t="shared" si="1"/>
        <v>1.6187657015993169</v>
      </c>
      <c r="F42" s="2">
        <v>315</v>
      </c>
      <c r="G42" s="2">
        <v>249033</v>
      </c>
      <c r="H42" s="2">
        <v>2343342</v>
      </c>
      <c r="I42" s="2">
        <v>33</v>
      </c>
      <c r="J42" s="2">
        <v>1968</v>
      </c>
      <c r="K42" s="2">
        <v>2010</v>
      </c>
      <c r="L42">
        <v>47.994755230000003</v>
      </c>
      <c r="M42">
        <v>-2.3683857000000001</v>
      </c>
      <c r="N42" s="1">
        <v>12</v>
      </c>
      <c r="O42" s="9">
        <v>250985.65625</v>
      </c>
      <c r="P42" s="9">
        <v>2354481</v>
      </c>
      <c r="Q42" s="10">
        <v>12</v>
      </c>
      <c r="R42" s="9">
        <v>312.99991</v>
      </c>
      <c r="S42" s="9">
        <v>50.149389999999997</v>
      </c>
      <c r="T42" s="9">
        <v>839.40252999999996</v>
      </c>
      <c r="U42" s="9">
        <v>108.68371</v>
      </c>
    </row>
    <row r="43" spans="1:21" hidden="1" x14ac:dyDescent="0.3">
      <c r="A43" s="2" t="s">
        <v>308</v>
      </c>
      <c r="B43" s="2" t="s">
        <v>309</v>
      </c>
      <c r="C43" s="2">
        <v>11</v>
      </c>
      <c r="D43" s="2">
        <f t="shared" si="0"/>
        <v>6.9372262773722637</v>
      </c>
      <c r="E43" s="2">
        <f t="shared" si="1"/>
        <v>1.9369020227802558</v>
      </c>
      <c r="F43" s="2">
        <v>137</v>
      </c>
      <c r="G43" s="2">
        <v>222912</v>
      </c>
      <c r="H43" s="2">
        <v>2326137</v>
      </c>
      <c r="I43" s="2">
        <v>44</v>
      </c>
      <c r="J43" s="2">
        <v>1967</v>
      </c>
      <c r="K43" s="2">
        <v>2010</v>
      </c>
      <c r="L43">
        <v>47.825772129999997</v>
      </c>
      <c r="M43">
        <v>-2.70285347</v>
      </c>
      <c r="N43" s="1">
        <v>12</v>
      </c>
      <c r="O43" s="9">
        <v>218645.98438000001</v>
      </c>
      <c r="P43" s="9">
        <v>2330660.25</v>
      </c>
      <c r="Q43" s="10">
        <v>12</v>
      </c>
      <c r="R43" s="9">
        <v>137.00002000000001</v>
      </c>
      <c r="S43" s="9">
        <v>58.669269999999997</v>
      </c>
      <c r="T43" s="9">
        <v>985.94890999999996</v>
      </c>
      <c r="U43" s="9">
        <v>110.10218999999999</v>
      </c>
    </row>
    <row r="44" spans="1:21" hidden="1" x14ac:dyDescent="0.3">
      <c r="A44" s="2" t="s">
        <v>310</v>
      </c>
      <c r="B44" s="2" t="s">
        <v>311</v>
      </c>
      <c r="C44" s="2">
        <v>2.8149999999999999</v>
      </c>
      <c r="D44" s="2">
        <f t="shared" si="0"/>
        <v>8.0535099337748353</v>
      </c>
      <c r="E44" s="2">
        <f t="shared" si="1"/>
        <v>2.0861080130208398</v>
      </c>
      <c r="F44" s="2">
        <v>30.2</v>
      </c>
      <c r="G44" s="2">
        <v>265728</v>
      </c>
      <c r="H44" s="2">
        <v>2341008</v>
      </c>
      <c r="I44" s="2">
        <v>64</v>
      </c>
      <c r="J44" s="2">
        <v>1968</v>
      </c>
      <c r="K44" s="2">
        <v>2010</v>
      </c>
      <c r="L44">
        <v>47.98257048</v>
      </c>
      <c r="M44">
        <v>-2.1432953399999999</v>
      </c>
      <c r="N44" s="1">
        <v>12</v>
      </c>
      <c r="O44" s="9">
        <v>265067.5625</v>
      </c>
      <c r="P44" s="9">
        <v>2345148.5</v>
      </c>
      <c r="Q44" s="10">
        <v>12</v>
      </c>
      <c r="R44" s="9">
        <v>37</v>
      </c>
      <c r="S44" s="9">
        <v>49.17</v>
      </c>
      <c r="T44" s="9">
        <v>881.86487</v>
      </c>
      <c r="U44" s="9">
        <v>153.16216</v>
      </c>
    </row>
    <row r="45" spans="1:21" x14ac:dyDescent="0.3">
      <c r="A45" s="2" t="s">
        <v>312</v>
      </c>
      <c r="B45" s="11" t="s">
        <v>313</v>
      </c>
      <c r="C45" s="2">
        <v>47</v>
      </c>
      <c r="D45" s="2">
        <f t="shared" si="0"/>
        <v>65.49677419354839</v>
      </c>
      <c r="E45" s="2">
        <f t="shared" si="1"/>
        <v>4.182000892474977</v>
      </c>
      <c r="F45" s="11">
        <v>62</v>
      </c>
      <c r="G45" s="11">
        <v>744154</v>
      </c>
      <c r="H45" s="11">
        <v>1976301</v>
      </c>
      <c r="I45" s="2">
        <v>1012</v>
      </c>
      <c r="J45" s="2">
        <v>1969</v>
      </c>
      <c r="K45" s="2">
        <v>2009</v>
      </c>
      <c r="L45">
        <v>44.772484810000002</v>
      </c>
      <c r="M45">
        <v>4.1568956999999997</v>
      </c>
      <c r="N45" s="1">
        <v>8</v>
      </c>
      <c r="O45" s="9">
        <v>747024.5625</v>
      </c>
      <c r="P45" s="9">
        <v>1979713</v>
      </c>
      <c r="Q45" s="10">
        <v>8</v>
      </c>
      <c r="R45" s="9">
        <v>61.000019999999999</v>
      </c>
      <c r="S45" s="9">
        <v>197.47327999999999</v>
      </c>
      <c r="T45" s="9">
        <v>1458.95081</v>
      </c>
      <c r="U45" s="9">
        <v>1278.2294899999999</v>
      </c>
    </row>
    <row r="46" spans="1:21" x14ac:dyDescent="0.3">
      <c r="A46" s="2" t="s">
        <v>314</v>
      </c>
      <c r="B46" s="2" t="s">
        <v>315</v>
      </c>
      <c r="C46" s="2">
        <v>38.549999999999997</v>
      </c>
      <c r="D46" s="2">
        <f t="shared" si="0"/>
        <v>23.962014388489209</v>
      </c>
      <c r="E46" s="2">
        <f t="shared" si="1"/>
        <v>3.1764698426886566</v>
      </c>
      <c r="F46" s="2">
        <v>139</v>
      </c>
      <c r="G46" s="2">
        <v>754765</v>
      </c>
      <c r="H46" s="2">
        <v>2008282</v>
      </c>
      <c r="I46" s="2">
        <v>930</v>
      </c>
      <c r="J46" s="2">
        <v>1960</v>
      </c>
      <c r="K46" s="2">
        <v>2010</v>
      </c>
      <c r="L46">
        <v>45.057764140000003</v>
      </c>
      <c r="M46">
        <v>4.3009226399999996</v>
      </c>
      <c r="N46" s="1">
        <v>3</v>
      </c>
      <c r="O46" s="9">
        <v>750072.5</v>
      </c>
      <c r="P46" s="9">
        <v>2002413</v>
      </c>
      <c r="Q46" s="10">
        <v>3</v>
      </c>
      <c r="R46" s="9">
        <v>138.00008</v>
      </c>
      <c r="S46" s="9">
        <v>95.337969999999999</v>
      </c>
      <c r="T46" s="9">
        <v>1055.1014399999999</v>
      </c>
      <c r="U46" s="9">
        <v>1152.3260499999999</v>
      </c>
    </row>
    <row r="47" spans="1:21" x14ac:dyDescent="0.3">
      <c r="A47" s="2" t="s">
        <v>316</v>
      </c>
      <c r="B47" s="11" t="s">
        <v>317</v>
      </c>
      <c r="C47" s="2">
        <v>21.3</v>
      </c>
      <c r="D47" s="2">
        <f t="shared" si="0"/>
        <v>8.0715789473684225</v>
      </c>
      <c r="E47" s="2">
        <f t="shared" si="1"/>
        <v>2.0883491195709487</v>
      </c>
      <c r="F47" s="11">
        <v>228</v>
      </c>
      <c r="G47" s="11">
        <v>747547</v>
      </c>
      <c r="H47" s="11">
        <v>2025563</v>
      </c>
      <c r="I47" s="2">
        <v>584</v>
      </c>
      <c r="J47" s="2">
        <v>1947</v>
      </c>
      <c r="K47" s="2">
        <v>2010</v>
      </c>
      <c r="L47">
        <v>45.214753780000002</v>
      </c>
      <c r="M47">
        <v>4.2145812500000002</v>
      </c>
      <c r="N47" s="1">
        <v>3</v>
      </c>
      <c r="O47" s="9">
        <v>758019.9375</v>
      </c>
      <c r="P47" s="9">
        <v>2025495.375</v>
      </c>
      <c r="Q47" s="10">
        <v>3</v>
      </c>
      <c r="R47" s="9">
        <v>227.00003000000001</v>
      </c>
      <c r="S47" s="9">
        <v>83.502160000000003</v>
      </c>
      <c r="T47" s="9">
        <v>1092.96912</v>
      </c>
      <c r="U47" s="9">
        <v>940.72686999999996</v>
      </c>
    </row>
    <row r="48" spans="1:21" x14ac:dyDescent="0.3">
      <c r="A48" s="2" t="s">
        <v>318</v>
      </c>
      <c r="B48" s="11" t="s">
        <v>319</v>
      </c>
      <c r="C48" s="2">
        <v>26.25</v>
      </c>
      <c r="D48" s="2">
        <f t="shared" si="0"/>
        <v>6.406779661016949</v>
      </c>
      <c r="E48" s="2">
        <f t="shared" si="1"/>
        <v>1.8573567517138683</v>
      </c>
      <c r="F48" s="11">
        <v>354</v>
      </c>
      <c r="G48" s="11">
        <v>725670</v>
      </c>
      <c r="H48" s="11">
        <v>2035417</v>
      </c>
      <c r="I48" s="2">
        <v>692</v>
      </c>
      <c r="J48" s="2">
        <v>1948</v>
      </c>
      <c r="K48" s="2">
        <v>2009</v>
      </c>
      <c r="L48">
        <v>45.307731359999998</v>
      </c>
      <c r="M48">
        <v>3.9387623700000001</v>
      </c>
      <c r="N48" s="1">
        <v>3</v>
      </c>
      <c r="O48" s="9">
        <v>722285.375</v>
      </c>
      <c r="P48" s="9">
        <v>2048432.5</v>
      </c>
      <c r="Q48" s="10">
        <v>3</v>
      </c>
      <c r="R48" s="9">
        <v>354.00002999999998</v>
      </c>
      <c r="S48" s="9">
        <v>70.118279999999999</v>
      </c>
      <c r="T48" s="9">
        <v>883.70623999999998</v>
      </c>
      <c r="U48" s="9">
        <v>997.79944</v>
      </c>
    </row>
    <row r="49" spans="1:21" x14ac:dyDescent="0.3">
      <c r="A49" s="2" t="s">
        <v>320</v>
      </c>
      <c r="B49" s="2" t="s">
        <v>321</v>
      </c>
      <c r="C49" s="2">
        <v>14.8</v>
      </c>
      <c r="D49" s="2">
        <f t="shared" si="0"/>
        <v>9.5426865671641803</v>
      </c>
      <c r="E49" s="2">
        <f t="shared" si="1"/>
        <v>2.2557750566291679</v>
      </c>
      <c r="F49" s="2">
        <v>134</v>
      </c>
      <c r="G49" s="2">
        <v>750120</v>
      </c>
      <c r="H49" s="2">
        <v>2036618</v>
      </c>
      <c r="I49" s="2">
        <v>720</v>
      </c>
      <c r="J49" s="2">
        <v>1963</v>
      </c>
      <c r="K49" s="2">
        <v>2010</v>
      </c>
      <c r="L49">
        <v>45.31361485</v>
      </c>
      <c r="M49">
        <v>4.2507434999999996</v>
      </c>
      <c r="N49" s="1">
        <v>3</v>
      </c>
      <c r="O49" s="9">
        <v>758789</v>
      </c>
      <c r="P49" s="9">
        <v>2035152.125</v>
      </c>
      <c r="Q49" s="10">
        <v>3</v>
      </c>
      <c r="R49" s="9">
        <v>135.00002000000001</v>
      </c>
      <c r="S49" s="9">
        <v>79.212069999999997</v>
      </c>
      <c r="T49" s="9">
        <v>1062.3184799999999</v>
      </c>
      <c r="U49" s="9">
        <v>930.83704</v>
      </c>
    </row>
    <row r="50" spans="1:21" hidden="1" x14ac:dyDescent="0.3">
      <c r="A50" s="2" t="s">
        <v>322</v>
      </c>
      <c r="B50" s="2" t="s">
        <v>323</v>
      </c>
      <c r="C50" s="2">
        <v>24.3</v>
      </c>
      <c r="D50" s="2">
        <f t="shared" si="0"/>
        <v>15.213913043478261</v>
      </c>
      <c r="E50" s="2">
        <f t="shared" si="1"/>
        <v>2.7222103409993079</v>
      </c>
      <c r="F50" s="2">
        <v>138</v>
      </c>
      <c r="G50" s="2">
        <v>741420</v>
      </c>
      <c r="H50" s="2">
        <v>2224470</v>
      </c>
      <c r="I50" s="2">
        <v>322</v>
      </c>
      <c r="J50" s="2">
        <v>1969</v>
      </c>
      <c r="K50" s="2">
        <v>2010</v>
      </c>
      <c r="L50">
        <v>47.005046309999997</v>
      </c>
      <c r="M50">
        <v>4.1965024700000004</v>
      </c>
      <c r="N50" s="1">
        <v>21</v>
      </c>
      <c r="O50" s="9">
        <v>734521.875</v>
      </c>
      <c r="P50" s="9">
        <v>2229717.5</v>
      </c>
      <c r="Q50" s="10">
        <v>13</v>
      </c>
      <c r="R50" s="9">
        <v>138.00008</v>
      </c>
      <c r="S50" s="9">
        <v>66.753910000000005</v>
      </c>
      <c r="T50" s="9">
        <v>984.48553000000004</v>
      </c>
      <c r="U50" s="9">
        <v>547.25360000000001</v>
      </c>
    </row>
    <row r="51" spans="1:21" hidden="1" x14ac:dyDescent="0.3">
      <c r="A51" s="2" t="s">
        <v>326</v>
      </c>
      <c r="B51" s="2" t="s">
        <v>327</v>
      </c>
      <c r="C51" s="2">
        <v>64.2</v>
      </c>
      <c r="D51" s="2">
        <f t="shared" si="0"/>
        <v>6.7727472527472541</v>
      </c>
      <c r="E51" s="2">
        <f t="shared" si="1"/>
        <v>1.9129068026528562</v>
      </c>
      <c r="F51" s="2">
        <v>819</v>
      </c>
      <c r="G51" s="2">
        <v>733636</v>
      </c>
      <c r="H51" s="2">
        <v>2165449</v>
      </c>
      <c r="I51" s="2">
        <v>237</v>
      </c>
      <c r="J51" s="2">
        <v>1967</v>
      </c>
      <c r="K51" s="2">
        <v>2010</v>
      </c>
      <c r="L51">
        <v>46.475801330000003</v>
      </c>
      <c r="M51">
        <v>4.0769819199999997</v>
      </c>
      <c r="N51" s="1">
        <v>21</v>
      </c>
      <c r="O51" s="9">
        <v>749204.3125</v>
      </c>
      <c r="P51" s="9">
        <v>2181743.5</v>
      </c>
      <c r="Q51" s="10">
        <v>13</v>
      </c>
      <c r="R51" s="9">
        <v>832.00054999999998</v>
      </c>
      <c r="S51" s="9">
        <v>57.635170000000002</v>
      </c>
      <c r="T51" s="9">
        <v>1058.7644</v>
      </c>
      <c r="U51" s="9">
        <v>316.53726</v>
      </c>
    </row>
    <row r="52" spans="1:21" hidden="1" x14ac:dyDescent="0.3">
      <c r="A52" s="2" t="s">
        <v>328</v>
      </c>
      <c r="B52" s="2" t="s">
        <v>329</v>
      </c>
      <c r="C52" s="2">
        <v>18.45</v>
      </c>
      <c r="D52" s="2">
        <f t="shared" si="0"/>
        <v>13.861565217391306</v>
      </c>
      <c r="E52" s="2">
        <f t="shared" si="1"/>
        <v>2.6291199179332962</v>
      </c>
      <c r="F52" s="2">
        <v>115</v>
      </c>
      <c r="G52" s="2">
        <v>708703</v>
      </c>
      <c r="H52" s="2">
        <v>2213318</v>
      </c>
      <c r="I52" s="2">
        <v>210</v>
      </c>
      <c r="J52" s="2">
        <v>1968</v>
      </c>
      <c r="K52" s="2">
        <v>2010</v>
      </c>
      <c r="L52">
        <v>46.910893389999998</v>
      </c>
      <c r="M52">
        <v>3.7636521599999999</v>
      </c>
      <c r="N52" s="1">
        <v>21</v>
      </c>
      <c r="O52" s="9">
        <v>718455.3125</v>
      </c>
      <c r="P52" s="9">
        <v>2218044.75</v>
      </c>
      <c r="Q52" s="10">
        <v>13</v>
      </c>
      <c r="R52" s="9">
        <v>112.00004</v>
      </c>
      <c r="S52" s="9">
        <v>60.737679999999997</v>
      </c>
      <c r="T52" s="9">
        <v>1021.23212</v>
      </c>
      <c r="U52" s="9">
        <v>407.99106</v>
      </c>
    </row>
    <row r="53" spans="1:21" x14ac:dyDescent="0.3">
      <c r="A53" s="2" t="s">
        <v>330</v>
      </c>
      <c r="B53" s="2" t="s">
        <v>331</v>
      </c>
      <c r="C53" s="2">
        <v>11.8</v>
      </c>
      <c r="D53" s="2">
        <f t="shared" si="0"/>
        <v>6.5775483870967753</v>
      </c>
      <c r="E53" s="2">
        <f t="shared" si="1"/>
        <v>1.8836620903623826</v>
      </c>
      <c r="F53" s="2">
        <v>155</v>
      </c>
      <c r="G53" s="2">
        <v>693213</v>
      </c>
      <c r="H53" s="2">
        <v>2022590</v>
      </c>
      <c r="I53" s="2">
        <v>538</v>
      </c>
      <c r="J53" s="2">
        <v>1961</v>
      </c>
      <c r="K53" s="2">
        <v>2009</v>
      </c>
      <c r="L53">
        <v>45.197536970000002</v>
      </c>
      <c r="M53">
        <v>3.52256452</v>
      </c>
      <c r="N53" s="1">
        <v>3</v>
      </c>
      <c r="O53" s="9">
        <v>701941</v>
      </c>
      <c r="P53" s="9">
        <v>2029108.875</v>
      </c>
      <c r="Q53" s="10">
        <v>3</v>
      </c>
      <c r="R53" s="9">
        <v>160.99996999999999</v>
      </c>
      <c r="S53" s="9">
        <v>66.181550000000001</v>
      </c>
      <c r="T53" s="9">
        <v>936.08074999999997</v>
      </c>
      <c r="U53" s="9">
        <v>947.12420999999995</v>
      </c>
    </row>
    <row r="54" spans="1:21" x14ac:dyDescent="0.3">
      <c r="A54" s="2" t="s">
        <v>332</v>
      </c>
      <c r="B54" s="11" t="s">
        <v>333</v>
      </c>
      <c r="C54" s="2">
        <v>17.899999999999999</v>
      </c>
      <c r="D54" s="2">
        <f t="shared" si="0"/>
        <v>9.8507006369426744</v>
      </c>
      <c r="E54" s="2">
        <f t="shared" si="1"/>
        <v>2.2875425833084111</v>
      </c>
      <c r="F54" s="11">
        <v>157</v>
      </c>
      <c r="G54" s="11">
        <v>652750</v>
      </c>
      <c r="H54" s="11">
        <v>2015095</v>
      </c>
      <c r="I54" s="2">
        <v>746</v>
      </c>
      <c r="J54" s="2">
        <v>1965</v>
      </c>
      <c r="K54" s="2">
        <v>2010</v>
      </c>
      <c r="L54">
        <v>45.134415400000002</v>
      </c>
      <c r="M54">
        <v>3.00694873</v>
      </c>
      <c r="N54" s="1">
        <v>3</v>
      </c>
      <c r="O54" s="9">
        <v>640802.0625</v>
      </c>
      <c r="P54" s="9">
        <v>2011661.125</v>
      </c>
      <c r="Q54" s="10">
        <v>3</v>
      </c>
      <c r="R54" s="9">
        <v>148.99992</v>
      </c>
      <c r="S54" s="9">
        <v>88.007990000000007</v>
      </c>
      <c r="T54" s="9">
        <v>1035.1677199999999</v>
      </c>
      <c r="U54" s="9">
        <v>1120.46985</v>
      </c>
    </row>
    <row r="55" spans="1:21" x14ac:dyDescent="0.3">
      <c r="A55" s="2" t="s">
        <v>336</v>
      </c>
      <c r="B55" s="2" t="s">
        <v>337</v>
      </c>
      <c r="C55" s="2">
        <v>92.7</v>
      </c>
      <c r="D55" s="2">
        <f t="shared" si="0"/>
        <v>8.1395121951219522</v>
      </c>
      <c r="E55" s="2">
        <f t="shared" si="1"/>
        <v>2.096730251329566</v>
      </c>
      <c r="F55" s="2">
        <v>984</v>
      </c>
      <c r="G55" s="2">
        <v>672702</v>
      </c>
      <c r="H55" s="2">
        <v>2042859</v>
      </c>
      <c r="I55" s="2">
        <v>450</v>
      </c>
      <c r="J55" s="2">
        <v>1967</v>
      </c>
      <c r="K55" s="2">
        <v>2010</v>
      </c>
      <c r="L55">
        <v>45.382336889999998</v>
      </c>
      <c r="M55">
        <v>3.2646599200000002</v>
      </c>
      <c r="N55" s="1">
        <v>3</v>
      </c>
      <c r="O55" s="9">
        <v>655303.625</v>
      </c>
      <c r="P55" s="9">
        <v>2024924.375</v>
      </c>
      <c r="Q55" s="10">
        <v>3</v>
      </c>
      <c r="R55" s="9">
        <v>997.00005999999996</v>
      </c>
      <c r="S55" s="9">
        <v>71.315640000000002</v>
      </c>
      <c r="T55" s="9">
        <v>1036.5426</v>
      </c>
      <c r="U55" s="9">
        <v>973.58172999999999</v>
      </c>
    </row>
    <row r="56" spans="1:21" x14ac:dyDescent="0.3">
      <c r="A56" s="2" t="s">
        <v>338</v>
      </c>
      <c r="B56" s="2" t="s">
        <v>339</v>
      </c>
      <c r="C56" s="2">
        <v>6.03</v>
      </c>
      <c r="D56" s="2">
        <f t="shared" si="0"/>
        <v>7.1173770491803285</v>
      </c>
      <c r="E56" s="2">
        <f t="shared" si="1"/>
        <v>1.9625392655818383</v>
      </c>
      <c r="F56" s="2">
        <v>73.2</v>
      </c>
      <c r="G56" s="2">
        <v>679671</v>
      </c>
      <c r="H56" s="2">
        <v>2069679</v>
      </c>
      <c r="I56" s="2">
        <v>437</v>
      </c>
      <c r="J56" s="2">
        <v>1967</v>
      </c>
      <c r="K56" s="2">
        <v>2010</v>
      </c>
      <c r="L56">
        <v>45.622821770000002</v>
      </c>
      <c r="M56">
        <v>3.3580628400000001</v>
      </c>
      <c r="N56" s="1">
        <v>3</v>
      </c>
      <c r="O56" s="9">
        <v>683678.0625</v>
      </c>
      <c r="P56" s="9">
        <v>2067938.375</v>
      </c>
      <c r="Q56" s="10">
        <v>3</v>
      </c>
      <c r="R56" s="9">
        <v>73.000050000000002</v>
      </c>
      <c r="S56" s="9">
        <v>65.886989999999997</v>
      </c>
      <c r="T56" s="9">
        <v>1324.0548100000001</v>
      </c>
      <c r="U56" s="9">
        <v>598.24657999999999</v>
      </c>
    </row>
    <row r="57" spans="1:21" hidden="1" x14ac:dyDescent="0.3">
      <c r="A57" s="2" t="s">
        <v>340</v>
      </c>
      <c r="B57" s="2" t="s">
        <v>341</v>
      </c>
      <c r="C57" s="2">
        <v>9.14</v>
      </c>
      <c r="D57" s="2">
        <f t="shared" si="0"/>
        <v>7.0508571428571445</v>
      </c>
      <c r="E57" s="2">
        <f t="shared" si="1"/>
        <v>1.9531491899809743</v>
      </c>
      <c r="F57" s="2">
        <v>112</v>
      </c>
      <c r="G57" s="2">
        <v>626203</v>
      </c>
      <c r="H57" s="2">
        <v>2096769</v>
      </c>
      <c r="I57" s="2">
        <v>536</v>
      </c>
      <c r="J57" s="2">
        <v>1967</v>
      </c>
      <c r="K57" s="2">
        <v>2010</v>
      </c>
      <c r="L57">
        <v>45.870689400000003</v>
      </c>
      <c r="M57">
        <v>2.6740195299999998</v>
      </c>
      <c r="N57" s="1">
        <v>21</v>
      </c>
      <c r="O57" s="9">
        <v>615863.6875</v>
      </c>
      <c r="P57" s="9">
        <v>2099987.75</v>
      </c>
      <c r="Q57" s="10">
        <v>13</v>
      </c>
      <c r="R57" s="9">
        <v>121.00008</v>
      </c>
      <c r="S57" s="9">
        <v>56.598350000000003</v>
      </c>
      <c r="T57" s="9">
        <v>554.43799000000001</v>
      </c>
      <c r="U57" s="9">
        <v>690.19835999999998</v>
      </c>
    </row>
    <row r="58" spans="1:21" hidden="1" x14ac:dyDescent="0.3">
      <c r="A58" s="2" t="s">
        <v>342</v>
      </c>
      <c r="B58" s="2" t="s">
        <v>343</v>
      </c>
      <c r="C58" s="2">
        <v>3.73</v>
      </c>
      <c r="D58" s="2">
        <f t="shared" si="0"/>
        <v>4.5136134453781507</v>
      </c>
      <c r="E58" s="2">
        <f t="shared" si="1"/>
        <v>1.5070980401201952</v>
      </c>
      <c r="F58" s="2">
        <v>71.400000000000006</v>
      </c>
      <c r="G58" s="2">
        <v>666449</v>
      </c>
      <c r="H58" s="2">
        <v>2138525</v>
      </c>
      <c r="I58" s="2">
        <v>255</v>
      </c>
      <c r="J58" s="2">
        <v>1967</v>
      </c>
      <c r="K58" s="2">
        <v>2010</v>
      </c>
      <c r="L58">
        <v>46.243597379999997</v>
      </c>
      <c r="M58">
        <v>3.1982188699999998</v>
      </c>
      <c r="N58" s="1">
        <v>21</v>
      </c>
      <c r="O58" s="9">
        <v>658916.6875</v>
      </c>
      <c r="P58" s="9">
        <v>2133667</v>
      </c>
      <c r="Q58" s="10">
        <v>13</v>
      </c>
      <c r="R58" s="9">
        <v>72</v>
      </c>
      <c r="S58" s="9">
        <v>61.645139999999998</v>
      </c>
      <c r="T58" s="9">
        <v>953.55553999999995</v>
      </c>
      <c r="U58" s="9">
        <v>372.40276999999998</v>
      </c>
    </row>
    <row r="59" spans="1:21" hidden="1" x14ac:dyDescent="0.3">
      <c r="A59" s="2" t="s">
        <v>348</v>
      </c>
      <c r="B59" s="11" t="s">
        <v>349</v>
      </c>
      <c r="C59" s="2">
        <v>146</v>
      </c>
      <c r="D59" s="2">
        <f t="shared" si="0"/>
        <v>7.8840000000000012</v>
      </c>
      <c r="E59" s="2">
        <f t="shared" si="1"/>
        <v>2.0648353892904741</v>
      </c>
      <c r="F59" s="11">
        <v>1600</v>
      </c>
      <c r="G59" s="11">
        <v>625500</v>
      </c>
      <c r="H59" s="11">
        <v>2138050</v>
      </c>
      <c r="I59" s="2">
        <v>267</v>
      </c>
      <c r="J59" s="2">
        <v>1948</v>
      </c>
      <c r="K59" s="2">
        <v>2008</v>
      </c>
      <c r="L59">
        <v>46.242115140000003</v>
      </c>
      <c r="M59">
        <v>2.6671976100000001</v>
      </c>
      <c r="N59" s="1">
        <v>21</v>
      </c>
      <c r="O59" s="9">
        <v>607073.4375</v>
      </c>
      <c r="P59" s="9">
        <v>2121759.5</v>
      </c>
      <c r="Q59" s="10">
        <v>13</v>
      </c>
      <c r="R59" s="9">
        <v>1519.0008499999999</v>
      </c>
      <c r="S59" s="9">
        <v>59.800469999999997</v>
      </c>
      <c r="T59" s="9">
        <v>982.13232000000005</v>
      </c>
      <c r="U59" s="9">
        <v>524.87621999999999</v>
      </c>
    </row>
    <row r="60" spans="1:21" hidden="1" x14ac:dyDescent="0.3">
      <c r="A60" s="2" t="s">
        <v>350</v>
      </c>
      <c r="B60" s="2" t="s">
        <v>351</v>
      </c>
      <c r="C60" s="2">
        <v>29.7</v>
      </c>
      <c r="D60" s="2">
        <f t="shared" si="0"/>
        <v>4.3864615384615382</v>
      </c>
      <c r="E60" s="2">
        <f t="shared" si="1"/>
        <v>1.4785228743868073</v>
      </c>
      <c r="F60" s="2">
        <v>585</v>
      </c>
      <c r="G60" s="2">
        <v>608476</v>
      </c>
      <c r="H60" s="2">
        <v>2226352</v>
      </c>
      <c r="I60" s="2">
        <v>130</v>
      </c>
      <c r="J60" s="2">
        <v>1967</v>
      </c>
      <c r="K60" s="2">
        <v>2010</v>
      </c>
      <c r="L60">
        <v>47.03696609</v>
      </c>
      <c r="M60">
        <v>2.4480636699999998</v>
      </c>
      <c r="N60" s="1">
        <v>9</v>
      </c>
      <c r="O60" s="9">
        <v>621029.75</v>
      </c>
      <c r="P60" s="9">
        <v>2206165.5</v>
      </c>
      <c r="Q60" s="10">
        <v>9</v>
      </c>
      <c r="R60" s="9">
        <v>588.99994000000004</v>
      </c>
      <c r="S60" s="9">
        <v>51.835430000000002</v>
      </c>
      <c r="T60" s="9">
        <v>717.08489999999995</v>
      </c>
      <c r="U60" s="9">
        <v>187.32087999999999</v>
      </c>
    </row>
    <row r="61" spans="1:21" hidden="1" x14ac:dyDescent="0.3">
      <c r="A61" s="2" t="s">
        <v>354</v>
      </c>
      <c r="B61" s="2" t="s">
        <v>355</v>
      </c>
      <c r="C61" s="2">
        <v>92.25</v>
      </c>
      <c r="D61" s="2">
        <f t="shared" ref="D61:D117" si="2">86.4*C61/F61</f>
        <v>4.655607476635514</v>
      </c>
      <c r="E61" s="2">
        <f t="shared" ref="E61:E117" si="3">LN(D61)</f>
        <v>1.5380724020289591</v>
      </c>
      <c r="F61" s="2">
        <v>1712</v>
      </c>
      <c r="G61" s="2">
        <v>508056</v>
      </c>
      <c r="H61" s="2">
        <v>2224821</v>
      </c>
      <c r="I61" s="2">
        <v>85</v>
      </c>
      <c r="J61" s="2">
        <v>1968</v>
      </c>
      <c r="K61" s="2">
        <v>2010</v>
      </c>
      <c r="L61">
        <v>47.016875079999998</v>
      </c>
      <c r="M61">
        <v>1.1270721500000001</v>
      </c>
      <c r="N61" s="1">
        <v>9</v>
      </c>
      <c r="O61" s="9">
        <v>550770.6875</v>
      </c>
      <c r="P61" s="9">
        <v>2194353.75</v>
      </c>
      <c r="Q61" s="10">
        <v>9</v>
      </c>
      <c r="R61" s="9">
        <v>1721.0006100000001</v>
      </c>
      <c r="S61" s="9">
        <v>52.288969999999999</v>
      </c>
      <c r="T61" s="9">
        <v>705.77917000000002</v>
      </c>
      <c r="U61" s="9">
        <v>204.38815</v>
      </c>
    </row>
    <row r="62" spans="1:21" hidden="1" x14ac:dyDescent="0.3">
      <c r="A62" s="2" t="s">
        <v>356</v>
      </c>
      <c r="B62" s="2" t="s">
        <v>357</v>
      </c>
      <c r="C62" s="2">
        <v>7.95</v>
      </c>
      <c r="D62" s="2">
        <f t="shared" si="2"/>
        <v>5.4085039370078745</v>
      </c>
      <c r="E62" s="2">
        <f t="shared" si="3"/>
        <v>1.6879725180176592</v>
      </c>
      <c r="F62" s="2">
        <v>127</v>
      </c>
      <c r="G62" s="2">
        <v>485127</v>
      </c>
      <c r="H62" s="2">
        <v>2250845</v>
      </c>
      <c r="I62" s="2">
        <v>63</v>
      </c>
      <c r="J62" s="2">
        <v>1968</v>
      </c>
      <c r="K62" s="2">
        <v>2010</v>
      </c>
      <c r="L62">
        <v>47.24736798</v>
      </c>
      <c r="M62">
        <v>0.81891248999999999</v>
      </c>
      <c r="N62" s="1">
        <v>9</v>
      </c>
      <c r="O62" s="9">
        <v>483750</v>
      </c>
      <c r="P62" s="9">
        <v>2240320.25</v>
      </c>
      <c r="Q62" s="10">
        <v>9</v>
      </c>
      <c r="R62" s="9">
        <v>127.99994</v>
      </c>
      <c r="S62" s="9">
        <v>47.276249999999997</v>
      </c>
      <c r="T62" s="9">
        <v>854.79687000000001</v>
      </c>
      <c r="U62" s="9">
        <v>108.22656000000001</v>
      </c>
    </row>
    <row r="63" spans="1:21" hidden="1" x14ac:dyDescent="0.3">
      <c r="A63" s="2" t="s">
        <v>358</v>
      </c>
      <c r="B63" s="2" t="s">
        <v>359</v>
      </c>
      <c r="C63" s="2">
        <v>11.100000000000001</v>
      </c>
      <c r="D63" s="2">
        <f t="shared" si="2"/>
        <v>16.393846153846159</v>
      </c>
      <c r="E63" s="2">
        <f t="shared" si="3"/>
        <v>2.7969060298904878</v>
      </c>
      <c r="F63" s="2">
        <v>58.5</v>
      </c>
      <c r="G63" s="2">
        <v>574363</v>
      </c>
      <c r="H63" s="2">
        <v>2078033</v>
      </c>
      <c r="I63" s="2">
        <v>618</v>
      </c>
      <c r="J63" s="2">
        <v>1957</v>
      </c>
      <c r="K63" s="2">
        <v>2010</v>
      </c>
      <c r="L63">
        <v>45.702145870000003</v>
      </c>
      <c r="M63">
        <v>2.0073732799999999</v>
      </c>
      <c r="N63" s="1">
        <v>21</v>
      </c>
      <c r="O63" s="9">
        <v>578324.5625</v>
      </c>
      <c r="P63" s="9">
        <v>2077535.125</v>
      </c>
      <c r="Q63" s="10">
        <v>13</v>
      </c>
      <c r="R63" s="9">
        <v>56.999969999999998</v>
      </c>
      <c r="S63" s="9">
        <v>72.488420000000005</v>
      </c>
      <c r="T63" s="9">
        <v>1137.1403800000001</v>
      </c>
      <c r="U63" s="9">
        <v>838.98248000000001</v>
      </c>
    </row>
    <row r="64" spans="1:21" hidden="1" x14ac:dyDescent="0.3">
      <c r="A64" s="2" t="s">
        <v>360</v>
      </c>
      <c r="B64" s="2" t="s">
        <v>361</v>
      </c>
      <c r="C64" s="2">
        <v>15.950000000000001</v>
      </c>
      <c r="D64" s="2">
        <f t="shared" si="2"/>
        <v>10.284179104477612</v>
      </c>
      <c r="E64" s="2">
        <f t="shared" si="3"/>
        <v>2.3306067050899522</v>
      </c>
      <c r="F64" s="2">
        <v>134</v>
      </c>
      <c r="G64" s="2">
        <v>541225</v>
      </c>
      <c r="H64" s="2">
        <v>2106498</v>
      </c>
      <c r="I64" s="2">
        <v>302</v>
      </c>
      <c r="J64" s="2">
        <v>1958</v>
      </c>
      <c r="K64" s="2">
        <v>2010</v>
      </c>
      <c r="L64">
        <v>45.956168939999998</v>
      </c>
      <c r="M64">
        <v>1.5783782399999999</v>
      </c>
      <c r="N64" s="1">
        <v>21</v>
      </c>
      <c r="O64" s="9">
        <v>547386.375</v>
      </c>
      <c r="P64" s="9">
        <v>2102590.5</v>
      </c>
      <c r="Q64" s="10">
        <v>13</v>
      </c>
      <c r="R64" s="9">
        <v>132.00002000000001</v>
      </c>
      <c r="S64" s="9">
        <v>69.431520000000006</v>
      </c>
      <c r="T64" s="9">
        <v>1091.6666299999999</v>
      </c>
      <c r="U64" s="9">
        <v>476.75</v>
      </c>
    </row>
    <row r="65" spans="1:21" hidden="1" x14ac:dyDescent="0.3">
      <c r="A65" s="2" t="s">
        <v>362</v>
      </c>
      <c r="B65" s="2" t="s">
        <v>363</v>
      </c>
      <c r="C65" s="2">
        <v>69.45</v>
      </c>
      <c r="D65" s="2">
        <f t="shared" si="2"/>
        <v>10.051055276381911</v>
      </c>
      <c r="E65" s="2">
        <f t="shared" si="3"/>
        <v>2.3076776316177607</v>
      </c>
      <c r="F65" s="2">
        <v>597</v>
      </c>
      <c r="G65" s="2">
        <v>514694</v>
      </c>
      <c r="H65" s="2">
        <v>2084646</v>
      </c>
      <c r="I65" s="2">
        <v>214</v>
      </c>
      <c r="J65" s="2">
        <v>1966</v>
      </c>
      <c r="K65" s="2">
        <v>2010</v>
      </c>
      <c r="L65">
        <v>45.756766059999997</v>
      </c>
      <c r="M65">
        <v>1.24011457</v>
      </c>
      <c r="N65" s="1">
        <v>21</v>
      </c>
      <c r="O65" s="9">
        <v>527928.1875</v>
      </c>
      <c r="P65" s="9">
        <v>2074920.875</v>
      </c>
      <c r="Q65" s="10">
        <v>13</v>
      </c>
      <c r="R65" s="9">
        <v>598.00012000000004</v>
      </c>
      <c r="S65" s="9">
        <v>70.87903</v>
      </c>
      <c r="T65" s="9">
        <v>881.76251000000002</v>
      </c>
      <c r="U65" s="9">
        <v>386.69063999999997</v>
      </c>
    </row>
    <row r="66" spans="1:21" hidden="1" x14ac:dyDescent="0.3">
      <c r="A66" s="2" t="s">
        <v>364</v>
      </c>
      <c r="B66" s="2" t="s">
        <v>365</v>
      </c>
      <c r="C66" s="2">
        <v>27.4</v>
      </c>
      <c r="D66" s="2">
        <f t="shared" si="2"/>
        <v>8.2200000000000006</v>
      </c>
      <c r="E66" s="2">
        <f t="shared" si="3"/>
        <v>2.1065702090680887</v>
      </c>
      <c r="F66" s="2">
        <v>288</v>
      </c>
      <c r="G66" s="2">
        <v>489758</v>
      </c>
      <c r="H66" s="2">
        <v>2102428</v>
      </c>
      <c r="I66" s="2">
        <v>208</v>
      </c>
      <c r="J66" s="2">
        <v>1967</v>
      </c>
      <c r="K66" s="2">
        <v>2010</v>
      </c>
      <c r="L66">
        <v>45.913132050000002</v>
      </c>
      <c r="M66">
        <v>0.91554219999999997</v>
      </c>
      <c r="N66" s="1">
        <v>21</v>
      </c>
      <c r="O66" s="9">
        <v>501172.34375</v>
      </c>
      <c r="P66" s="9">
        <v>2106193.25</v>
      </c>
      <c r="Q66" s="10">
        <v>13</v>
      </c>
      <c r="R66" s="9">
        <v>289.99997000000002</v>
      </c>
      <c r="S66" s="9">
        <v>61.565240000000003</v>
      </c>
      <c r="T66" s="9">
        <v>1193.15515</v>
      </c>
      <c r="U66" s="9">
        <v>316.57932</v>
      </c>
    </row>
    <row r="67" spans="1:21" hidden="1" x14ac:dyDescent="0.3">
      <c r="A67" s="2" t="s">
        <v>366</v>
      </c>
      <c r="B67" s="11" t="s">
        <v>367</v>
      </c>
      <c r="C67" s="2">
        <v>21.5</v>
      </c>
      <c r="D67" s="2">
        <f t="shared" si="2"/>
        <v>11.25818181818182</v>
      </c>
      <c r="E67" s="2">
        <f t="shared" si="3"/>
        <v>2.4210951370430465</v>
      </c>
      <c r="F67" s="11">
        <v>165</v>
      </c>
      <c r="G67" s="11">
        <v>586857</v>
      </c>
      <c r="H67" s="11">
        <v>2098693</v>
      </c>
      <c r="I67" s="2">
        <v>510</v>
      </c>
      <c r="J67" s="2">
        <v>1958</v>
      </c>
      <c r="K67" s="2">
        <v>2010</v>
      </c>
      <c r="L67">
        <v>45.888374990000003</v>
      </c>
      <c r="M67">
        <v>2.1672193200000001</v>
      </c>
      <c r="N67" s="1">
        <v>21</v>
      </c>
      <c r="O67" s="9">
        <v>584207.5625</v>
      </c>
      <c r="P67" s="9">
        <v>2088991.125</v>
      </c>
      <c r="Q67" s="10">
        <v>13</v>
      </c>
      <c r="R67" s="9">
        <v>171.00008</v>
      </c>
      <c r="S67" s="9">
        <v>70.367720000000006</v>
      </c>
      <c r="T67" s="9">
        <v>981.15204000000006</v>
      </c>
      <c r="U67" s="9">
        <v>746.43859999999995</v>
      </c>
    </row>
    <row r="68" spans="1:21" hidden="1" x14ac:dyDescent="0.3">
      <c r="A68" s="2" t="s">
        <v>368</v>
      </c>
      <c r="B68" s="11" t="s">
        <v>369</v>
      </c>
      <c r="C68" s="2">
        <v>16.850000000000001</v>
      </c>
      <c r="D68" s="2">
        <f t="shared" si="2"/>
        <v>7.8270967741935493</v>
      </c>
      <c r="E68" s="2">
        <f t="shared" si="3"/>
        <v>2.0575916588951797</v>
      </c>
      <c r="F68" s="11">
        <v>186</v>
      </c>
      <c r="G68" s="11">
        <v>587644</v>
      </c>
      <c r="H68" s="11">
        <v>2103530</v>
      </c>
      <c r="I68" s="2">
        <v>440</v>
      </c>
      <c r="J68" s="2">
        <v>1959</v>
      </c>
      <c r="K68" s="2">
        <v>2010</v>
      </c>
      <c r="L68">
        <v>45.931907529999997</v>
      </c>
      <c r="M68">
        <v>2.1772316300000001</v>
      </c>
      <c r="N68" s="1">
        <v>21</v>
      </c>
      <c r="O68" s="9">
        <v>594804.6875</v>
      </c>
      <c r="P68" s="9">
        <v>2092585.375</v>
      </c>
      <c r="Q68" s="10">
        <v>13</v>
      </c>
      <c r="R68" s="9">
        <v>187.00009</v>
      </c>
      <c r="S68" s="9">
        <v>64.918660000000003</v>
      </c>
      <c r="T68" s="9">
        <v>941.12836000000004</v>
      </c>
      <c r="U68" s="9">
        <v>700.09625000000005</v>
      </c>
    </row>
    <row r="69" spans="1:21" hidden="1" x14ac:dyDescent="0.3">
      <c r="A69" s="2" t="s">
        <v>370</v>
      </c>
      <c r="B69" s="11" t="s">
        <v>371</v>
      </c>
      <c r="C69" s="2">
        <v>117.5</v>
      </c>
      <c r="D69" s="2">
        <f t="shared" si="2"/>
        <v>8.2202429149797567</v>
      </c>
      <c r="E69" s="2">
        <f t="shared" si="3"/>
        <v>2.1065997603321458</v>
      </c>
      <c r="F69" s="11">
        <v>1235</v>
      </c>
      <c r="G69" s="11">
        <v>549424</v>
      </c>
      <c r="H69" s="11">
        <v>2153359</v>
      </c>
      <c r="I69" s="2">
        <v>212</v>
      </c>
      <c r="J69" s="2">
        <v>1956</v>
      </c>
      <c r="K69" s="2">
        <v>2010</v>
      </c>
      <c r="L69">
        <v>46.378423179999999</v>
      </c>
      <c r="M69">
        <v>1.6790741</v>
      </c>
      <c r="N69" s="1">
        <v>21</v>
      </c>
      <c r="O69" s="9">
        <v>577199</v>
      </c>
      <c r="P69" s="9">
        <v>2115044.75</v>
      </c>
      <c r="Q69" s="10">
        <v>13</v>
      </c>
      <c r="R69" s="9">
        <v>1234.99963</v>
      </c>
      <c r="S69" s="9">
        <v>63.844209999999997</v>
      </c>
      <c r="T69" s="9">
        <v>930.74816999999996</v>
      </c>
      <c r="U69" s="9">
        <v>537.94739000000004</v>
      </c>
    </row>
    <row r="70" spans="1:21" hidden="1" x14ac:dyDescent="0.3">
      <c r="A70" s="2" t="s">
        <v>374</v>
      </c>
      <c r="B70" s="11" t="s">
        <v>375</v>
      </c>
      <c r="C70" s="2">
        <v>94.3</v>
      </c>
      <c r="D70" s="2">
        <f t="shared" si="2"/>
        <v>9.5853176470588242</v>
      </c>
      <c r="E70" s="2">
        <f t="shared" si="3"/>
        <v>2.2602325159650598</v>
      </c>
      <c r="F70" s="11">
        <v>850</v>
      </c>
      <c r="G70" s="11">
        <v>550194</v>
      </c>
      <c r="H70" s="11">
        <v>2154188</v>
      </c>
      <c r="I70" s="2">
        <v>218</v>
      </c>
      <c r="J70" s="2">
        <v>1958</v>
      </c>
      <c r="K70" s="2">
        <v>2010</v>
      </c>
      <c r="L70">
        <v>46.385938959999997</v>
      </c>
      <c r="M70">
        <v>1.6889944100000001</v>
      </c>
      <c r="N70" s="1">
        <v>21</v>
      </c>
      <c r="O70" s="9">
        <v>578290.125</v>
      </c>
      <c r="P70" s="9">
        <v>2147073</v>
      </c>
      <c r="Q70" s="10">
        <v>13</v>
      </c>
      <c r="R70" s="9">
        <v>848.00018</v>
      </c>
      <c r="S70" s="9">
        <v>59.43074</v>
      </c>
      <c r="T70" s="9">
        <v>1052.8195800000001</v>
      </c>
      <c r="U70" s="9">
        <v>393.90093999999999</v>
      </c>
    </row>
    <row r="71" spans="1:21" hidden="1" x14ac:dyDescent="0.3">
      <c r="A71" s="2" t="s">
        <v>376</v>
      </c>
      <c r="B71" s="2" t="s">
        <v>377</v>
      </c>
      <c r="C71" s="2">
        <v>11.8</v>
      </c>
      <c r="D71" s="2">
        <f t="shared" si="2"/>
        <v>7.7825954198473291</v>
      </c>
      <c r="E71" s="2">
        <f t="shared" si="3"/>
        <v>2.0518898840804778</v>
      </c>
      <c r="F71" s="2">
        <v>131</v>
      </c>
      <c r="G71" s="2">
        <v>534981</v>
      </c>
      <c r="H71" s="2">
        <v>2122179</v>
      </c>
      <c r="I71" s="2">
        <v>318</v>
      </c>
      <c r="J71" s="2">
        <v>1967</v>
      </c>
      <c r="K71" s="2">
        <v>2010</v>
      </c>
      <c r="L71">
        <v>46.09667056</v>
      </c>
      <c r="M71">
        <v>1.4956741600000001</v>
      </c>
      <c r="N71" s="1">
        <v>21</v>
      </c>
      <c r="O71" s="9">
        <v>543372.0625</v>
      </c>
      <c r="P71" s="9">
        <v>2120804</v>
      </c>
      <c r="Q71" s="10">
        <v>13</v>
      </c>
      <c r="R71" s="9">
        <v>125.00001</v>
      </c>
      <c r="S71" s="9">
        <v>59.856319999999997</v>
      </c>
      <c r="T71" s="9">
        <v>900.43200999999999</v>
      </c>
      <c r="U71" s="9">
        <v>437.91199</v>
      </c>
    </row>
    <row r="72" spans="1:21" hidden="1" x14ac:dyDescent="0.3">
      <c r="A72" s="2" t="s">
        <v>378</v>
      </c>
      <c r="B72" s="2" t="s">
        <v>379</v>
      </c>
      <c r="C72" s="2">
        <v>51.3</v>
      </c>
      <c r="D72" s="2">
        <f t="shared" si="2"/>
        <v>7.7759999999999998</v>
      </c>
      <c r="E72" s="2">
        <f t="shared" si="3"/>
        <v>2.051042067158138</v>
      </c>
      <c r="F72" s="2">
        <v>570</v>
      </c>
      <c r="G72" s="2">
        <v>530170</v>
      </c>
      <c r="H72" s="2">
        <v>2124131</v>
      </c>
      <c r="I72" s="2">
        <v>298</v>
      </c>
      <c r="J72" s="2">
        <v>1960</v>
      </c>
      <c r="K72" s="2">
        <v>2010</v>
      </c>
      <c r="L72">
        <v>46.113750899999999</v>
      </c>
      <c r="M72">
        <v>1.4331700999999999</v>
      </c>
      <c r="N72" s="1">
        <v>21</v>
      </c>
      <c r="O72" s="9">
        <v>546369.125</v>
      </c>
      <c r="P72" s="9">
        <v>2125339.75</v>
      </c>
      <c r="Q72" s="10">
        <v>13</v>
      </c>
      <c r="R72" s="9">
        <v>573.00005999999996</v>
      </c>
      <c r="S72" s="9">
        <v>60.599699999999999</v>
      </c>
      <c r="T72" s="9">
        <v>955.24779999999998</v>
      </c>
      <c r="U72" s="9">
        <v>443.23212000000001</v>
      </c>
    </row>
    <row r="73" spans="1:21" hidden="1" x14ac:dyDescent="0.3">
      <c r="A73" s="2" t="s">
        <v>380</v>
      </c>
      <c r="B73" s="2" t="s">
        <v>381</v>
      </c>
      <c r="C73" s="2">
        <v>18.600000000000001</v>
      </c>
      <c r="D73" s="2">
        <f t="shared" si="2"/>
        <v>9.0793220338983058</v>
      </c>
      <c r="E73" s="2">
        <f t="shared" si="3"/>
        <v>2.2059995239553363</v>
      </c>
      <c r="F73" s="2">
        <v>177</v>
      </c>
      <c r="G73" s="2">
        <v>507735</v>
      </c>
      <c r="H73" s="2">
        <v>2128547</v>
      </c>
      <c r="I73" s="2">
        <v>186</v>
      </c>
      <c r="J73" s="2">
        <v>1968</v>
      </c>
      <c r="K73" s="2">
        <v>2010</v>
      </c>
      <c r="L73">
        <v>46.150782700000001</v>
      </c>
      <c r="M73">
        <v>1.1421051600000001</v>
      </c>
      <c r="N73" s="1">
        <v>21</v>
      </c>
      <c r="O73" s="9">
        <v>523797.75</v>
      </c>
      <c r="P73" s="9">
        <v>2130798.5</v>
      </c>
      <c r="Q73" s="10">
        <v>13</v>
      </c>
      <c r="R73" s="9">
        <v>178.00011000000001</v>
      </c>
      <c r="S73" s="9">
        <v>62.425060000000002</v>
      </c>
      <c r="T73" s="9">
        <v>976.30334000000005</v>
      </c>
      <c r="U73" s="9">
        <v>324.10674999999998</v>
      </c>
    </row>
    <row r="74" spans="1:21" hidden="1" x14ac:dyDescent="0.3">
      <c r="A74" s="2" t="s">
        <v>382</v>
      </c>
      <c r="B74" s="2" t="s">
        <v>383</v>
      </c>
      <c r="C74" s="2">
        <v>29.05</v>
      </c>
      <c r="D74" s="2">
        <f t="shared" si="2"/>
        <v>8.7759440559440556</v>
      </c>
      <c r="E74" s="2">
        <f t="shared" si="3"/>
        <v>2.1720143482880774</v>
      </c>
      <c r="F74" s="2">
        <v>286</v>
      </c>
      <c r="G74" s="2">
        <v>498358</v>
      </c>
      <c r="H74" s="2">
        <v>2126862</v>
      </c>
      <c r="I74" s="2">
        <v>235</v>
      </c>
      <c r="J74" s="2">
        <v>1966</v>
      </c>
      <c r="K74" s="2">
        <v>2010</v>
      </c>
      <c r="L74">
        <v>46.134277060000002</v>
      </c>
      <c r="M74">
        <v>1.02110005</v>
      </c>
      <c r="N74" s="1">
        <v>21</v>
      </c>
      <c r="O74" s="9">
        <v>507570.71875</v>
      </c>
      <c r="P74" s="9">
        <v>2116786.75</v>
      </c>
      <c r="Q74" s="10">
        <v>13</v>
      </c>
      <c r="R74" s="9">
        <v>282.99997000000002</v>
      </c>
      <c r="S74" s="9">
        <v>62.38223</v>
      </c>
      <c r="T74" s="9">
        <v>967.71027000000004</v>
      </c>
      <c r="U74" s="9">
        <v>318.75970000000001</v>
      </c>
    </row>
    <row r="75" spans="1:21" hidden="1" x14ac:dyDescent="0.3">
      <c r="A75" s="2" t="s">
        <v>386</v>
      </c>
      <c r="B75" s="2" t="s">
        <v>387</v>
      </c>
      <c r="C75" s="2">
        <v>21.5</v>
      </c>
      <c r="D75" s="2">
        <f t="shared" si="2"/>
        <v>3.6423529411764708</v>
      </c>
      <c r="E75" s="2">
        <f t="shared" si="3"/>
        <v>1.2926298852252556</v>
      </c>
      <c r="F75" s="2">
        <v>510</v>
      </c>
      <c r="G75" s="2">
        <v>441415</v>
      </c>
      <c r="H75" s="2">
        <v>2353322</v>
      </c>
      <c r="I75" s="2">
        <v>50</v>
      </c>
      <c r="J75" s="2">
        <v>1967</v>
      </c>
      <c r="K75" s="2">
        <v>2010</v>
      </c>
      <c r="L75">
        <v>48.159662779999998</v>
      </c>
      <c r="M75">
        <v>0.20494302</v>
      </c>
      <c r="N75" s="1">
        <v>9</v>
      </c>
      <c r="O75" s="9">
        <v>453427.15625</v>
      </c>
      <c r="P75" s="9">
        <v>2366063</v>
      </c>
      <c r="Q75" s="10">
        <v>9</v>
      </c>
      <c r="R75" s="9">
        <v>535.99987999999996</v>
      </c>
      <c r="S75" s="9">
        <v>46.591810000000002</v>
      </c>
      <c r="T75" s="9">
        <v>801.51495</v>
      </c>
      <c r="U75" s="9">
        <v>105.98881</v>
      </c>
    </row>
    <row r="76" spans="1:21" hidden="1" x14ac:dyDescent="0.3">
      <c r="A76" s="2" t="s">
        <v>388</v>
      </c>
      <c r="B76" s="2" t="s">
        <v>389</v>
      </c>
      <c r="C76" s="2">
        <v>19.3</v>
      </c>
      <c r="D76" s="2">
        <f t="shared" si="2"/>
        <v>6.176000000000001</v>
      </c>
      <c r="E76" s="2">
        <f t="shared" si="3"/>
        <v>1.8206708127224751</v>
      </c>
      <c r="F76" s="2">
        <v>270</v>
      </c>
      <c r="G76" s="2">
        <v>486825</v>
      </c>
      <c r="H76" s="2">
        <v>2336100</v>
      </c>
      <c r="I76" s="2">
        <v>101</v>
      </c>
      <c r="J76" s="2">
        <v>1968</v>
      </c>
      <c r="K76" s="2">
        <v>2010</v>
      </c>
      <c r="L76">
        <v>48.014319909999998</v>
      </c>
      <c r="M76">
        <v>0.81959426999999996</v>
      </c>
      <c r="N76" s="1">
        <v>9</v>
      </c>
      <c r="O76" s="9">
        <v>486942.03125</v>
      </c>
      <c r="P76" s="9">
        <v>2344826</v>
      </c>
      <c r="Q76" s="10">
        <v>9</v>
      </c>
      <c r="R76" s="9">
        <v>276</v>
      </c>
      <c r="S76" s="9">
        <v>47.52431</v>
      </c>
      <c r="T76" s="9">
        <v>797.23186999999996</v>
      </c>
      <c r="U76" s="9">
        <v>174.64131</v>
      </c>
    </row>
    <row r="77" spans="1:21" hidden="1" x14ac:dyDescent="0.3">
      <c r="A77" s="2" t="s">
        <v>390</v>
      </c>
      <c r="B77" s="2" t="s">
        <v>391</v>
      </c>
      <c r="C77" s="2">
        <v>3.7850000000000001</v>
      </c>
      <c r="D77" s="2">
        <f t="shared" si="2"/>
        <v>4.8809552238805978</v>
      </c>
      <c r="E77" s="2">
        <f t="shared" si="3"/>
        <v>1.5853409433084562</v>
      </c>
      <c r="F77" s="2">
        <v>67</v>
      </c>
      <c r="G77" s="2">
        <v>460299</v>
      </c>
      <c r="H77" s="2">
        <v>2290931</v>
      </c>
      <c r="I77" s="2">
        <v>65</v>
      </c>
      <c r="J77" s="2">
        <v>1968</v>
      </c>
      <c r="K77" s="2">
        <v>2010</v>
      </c>
      <c r="L77">
        <v>47.603061109999999</v>
      </c>
      <c r="M77">
        <v>0.47849277000000001</v>
      </c>
      <c r="N77" s="1">
        <v>9</v>
      </c>
      <c r="O77" s="9">
        <v>464085.71875</v>
      </c>
      <c r="P77" s="9">
        <v>2284828.25</v>
      </c>
      <c r="Q77" s="10">
        <v>9</v>
      </c>
      <c r="R77" s="9">
        <v>69.999989999999997</v>
      </c>
      <c r="S77" s="9">
        <v>45.009</v>
      </c>
      <c r="T77" s="9">
        <v>511.08571999999998</v>
      </c>
      <c r="U77" s="9">
        <v>113.58571999999999</v>
      </c>
    </row>
    <row r="78" spans="1:21" hidden="1" x14ac:dyDescent="0.3">
      <c r="A78" s="2" t="s">
        <v>392</v>
      </c>
      <c r="B78" s="2" t="s">
        <v>393</v>
      </c>
      <c r="C78" s="2">
        <v>25.450000000000003</v>
      </c>
      <c r="D78" s="2">
        <f t="shared" si="2"/>
        <v>5.8636800000000013</v>
      </c>
      <c r="E78" s="2">
        <f t="shared" si="3"/>
        <v>1.768777392836131</v>
      </c>
      <c r="F78" s="2">
        <v>375</v>
      </c>
      <c r="G78" s="2">
        <v>368397</v>
      </c>
      <c r="H78" s="2">
        <v>2356631</v>
      </c>
      <c r="I78" s="2">
        <v>63</v>
      </c>
      <c r="J78" s="2">
        <v>1968</v>
      </c>
      <c r="K78" s="2">
        <v>2010</v>
      </c>
      <c r="L78">
        <v>48.167489369999998</v>
      </c>
      <c r="M78">
        <v>-0.77740279000000001</v>
      </c>
      <c r="N78" s="1">
        <v>12</v>
      </c>
      <c r="O78" s="9">
        <v>358446.25</v>
      </c>
      <c r="P78" s="9">
        <v>2369883.5</v>
      </c>
      <c r="Q78" s="10">
        <v>12</v>
      </c>
      <c r="R78" s="9">
        <v>372.99982</v>
      </c>
      <c r="S78" s="9">
        <v>46.174660000000003</v>
      </c>
      <c r="T78" s="9">
        <v>1267.55762</v>
      </c>
      <c r="U78" s="9">
        <v>157.0992</v>
      </c>
    </row>
    <row r="79" spans="1:21" hidden="1" x14ac:dyDescent="0.3">
      <c r="A79" s="2" t="s">
        <v>394</v>
      </c>
      <c r="B79" s="2" t="s">
        <v>395</v>
      </c>
      <c r="C79" s="2">
        <v>35.25</v>
      </c>
      <c r="D79" s="2">
        <f t="shared" si="2"/>
        <v>7.4282926829268305</v>
      </c>
      <c r="E79" s="2">
        <f t="shared" si="3"/>
        <v>2.0052960453699344</v>
      </c>
      <c r="F79" s="2">
        <v>410</v>
      </c>
      <c r="G79" s="2">
        <v>373173</v>
      </c>
      <c r="H79" s="2">
        <v>2341528</v>
      </c>
      <c r="I79" s="2">
        <v>47</v>
      </c>
      <c r="J79" s="2">
        <v>1968</v>
      </c>
      <c r="K79" s="2">
        <v>2010</v>
      </c>
      <c r="L79">
        <v>48.033467020000003</v>
      </c>
      <c r="M79">
        <v>-0.70539731999999999</v>
      </c>
      <c r="N79" s="1">
        <v>12</v>
      </c>
      <c r="O79" s="9">
        <v>388307.8125</v>
      </c>
      <c r="P79" s="9">
        <v>2356020.25</v>
      </c>
      <c r="Q79" s="10">
        <v>12</v>
      </c>
      <c r="R79" s="9">
        <v>410.99984999999998</v>
      </c>
      <c r="S79" s="9">
        <v>46.015039999999999</v>
      </c>
      <c r="T79" s="9">
        <v>1027.74451</v>
      </c>
      <c r="U79" s="9">
        <v>120.46472</v>
      </c>
    </row>
    <row r="80" spans="1:21" hidden="1" x14ac:dyDescent="0.3">
      <c r="A80" s="2" t="s">
        <v>396</v>
      </c>
      <c r="B80" s="2" t="s">
        <v>397</v>
      </c>
      <c r="C80" s="2">
        <v>16.899999999999999</v>
      </c>
      <c r="D80" s="2">
        <f t="shared" si="2"/>
        <v>5.8406400000000005</v>
      </c>
      <c r="E80" s="2">
        <f t="shared" si="3"/>
        <v>1.7648403798767913</v>
      </c>
      <c r="F80" s="2">
        <v>250</v>
      </c>
      <c r="G80" s="2">
        <v>394615</v>
      </c>
      <c r="H80" s="2">
        <v>2247235</v>
      </c>
      <c r="I80" s="2">
        <v>44</v>
      </c>
      <c r="J80" s="2">
        <v>1967</v>
      </c>
      <c r="K80" s="2">
        <v>2010</v>
      </c>
      <c r="L80">
        <v>47.192996909999998</v>
      </c>
      <c r="M80">
        <v>-0.37447838</v>
      </c>
      <c r="N80" s="1">
        <v>12</v>
      </c>
      <c r="O80" s="9">
        <v>390384.34375</v>
      </c>
      <c r="P80" s="9">
        <v>2237805.5</v>
      </c>
      <c r="Q80" s="10">
        <v>12</v>
      </c>
      <c r="R80" s="9">
        <v>242.00003000000001</v>
      </c>
      <c r="S80" s="9">
        <v>46.19979</v>
      </c>
      <c r="T80" s="9">
        <v>580.35126000000002</v>
      </c>
      <c r="U80" s="9">
        <v>97.88843</v>
      </c>
    </row>
    <row r="81" spans="1:21" hidden="1" x14ac:dyDescent="0.3">
      <c r="A81" s="2" t="s">
        <v>398</v>
      </c>
      <c r="B81" s="2" t="s">
        <v>399</v>
      </c>
      <c r="C81" s="2">
        <v>59.8</v>
      </c>
      <c r="D81" s="2">
        <f t="shared" si="2"/>
        <v>5.6160000000000005</v>
      </c>
      <c r="E81" s="2">
        <f t="shared" si="3"/>
        <v>1.7256196667235102</v>
      </c>
      <c r="F81" s="2">
        <v>920</v>
      </c>
      <c r="G81" s="2">
        <v>375608</v>
      </c>
      <c r="H81" s="2">
        <v>2261625</v>
      </c>
      <c r="I81" s="2">
        <v>15</v>
      </c>
      <c r="J81" s="2">
        <v>1967</v>
      </c>
      <c r="K81" s="2">
        <v>2010</v>
      </c>
      <c r="L81">
        <v>47.31618005</v>
      </c>
      <c r="M81">
        <v>-0.6323086</v>
      </c>
      <c r="N81" s="1">
        <v>12</v>
      </c>
      <c r="O81" s="9">
        <v>383505.4375</v>
      </c>
      <c r="P81" s="9">
        <v>2246249.5</v>
      </c>
      <c r="Q81" s="10">
        <v>12</v>
      </c>
      <c r="R81" s="9">
        <v>916.99950999999999</v>
      </c>
      <c r="S81" s="9">
        <v>46.750219999999999</v>
      </c>
      <c r="T81" s="9">
        <v>739.51580999999999</v>
      </c>
      <c r="U81" s="9">
        <v>93.191929999999999</v>
      </c>
    </row>
    <row r="82" spans="1:21" hidden="1" x14ac:dyDescent="0.3">
      <c r="A82" s="2" t="s">
        <v>400</v>
      </c>
      <c r="B82" s="2" t="s">
        <v>401</v>
      </c>
      <c r="C82" s="2">
        <v>53.35</v>
      </c>
      <c r="D82" s="2">
        <f t="shared" si="2"/>
        <v>10.020521739130436</v>
      </c>
      <c r="E82" s="2">
        <f t="shared" si="3"/>
        <v>2.3046351640746319</v>
      </c>
      <c r="F82" s="2">
        <v>460</v>
      </c>
      <c r="G82" s="2">
        <v>343871</v>
      </c>
      <c r="H82" s="2">
        <v>2262224</v>
      </c>
      <c r="I82" s="2">
        <v>11</v>
      </c>
      <c r="J82" s="2">
        <v>1967</v>
      </c>
      <c r="K82" s="2">
        <v>2010</v>
      </c>
      <c r="L82">
        <v>47.31001869</v>
      </c>
      <c r="M82">
        <v>-1.0520607099999999</v>
      </c>
      <c r="N82" s="1">
        <v>12</v>
      </c>
      <c r="O82" s="9">
        <v>352570.71875</v>
      </c>
      <c r="P82" s="9">
        <v>2247100.5</v>
      </c>
      <c r="Q82" s="10">
        <v>12</v>
      </c>
      <c r="R82" s="9">
        <v>466.00018</v>
      </c>
      <c r="S82" s="9">
        <v>54.468260000000001</v>
      </c>
      <c r="T82" s="9">
        <v>956.07941000000005</v>
      </c>
      <c r="U82" s="9">
        <v>103.3133</v>
      </c>
    </row>
    <row r="83" spans="1:21" hidden="1" x14ac:dyDescent="0.3">
      <c r="A83" s="2" t="s">
        <v>406</v>
      </c>
      <c r="B83" s="2" t="s">
        <v>407</v>
      </c>
      <c r="C83" s="2">
        <v>103.15</v>
      </c>
      <c r="D83" s="2">
        <f t="shared" si="2"/>
        <v>10.948599508599511</v>
      </c>
      <c r="E83" s="2">
        <f t="shared" si="3"/>
        <v>2.3932115493247306</v>
      </c>
      <c r="F83" s="2">
        <v>814</v>
      </c>
      <c r="G83" s="2">
        <v>337639</v>
      </c>
      <c r="H83" s="2">
        <v>2230023</v>
      </c>
      <c r="I83" s="2">
        <v>43</v>
      </c>
      <c r="J83" s="2">
        <v>1967</v>
      </c>
      <c r="K83" s="2">
        <v>2010</v>
      </c>
      <c r="L83">
        <v>47.018181409999997</v>
      </c>
      <c r="M83">
        <v>-1.11570122</v>
      </c>
      <c r="N83" s="1">
        <v>12</v>
      </c>
      <c r="O83" s="9">
        <v>364587.90625</v>
      </c>
      <c r="P83" s="9">
        <v>2207691.25</v>
      </c>
      <c r="Q83" s="10">
        <v>12</v>
      </c>
      <c r="R83" s="9">
        <v>807.00036999999998</v>
      </c>
      <c r="S83" s="9">
        <v>55.756309999999999</v>
      </c>
      <c r="T83" s="9">
        <v>1096.8662099999999</v>
      </c>
      <c r="U83" s="9">
        <v>172.48203000000001</v>
      </c>
    </row>
    <row r="84" spans="1:21" hidden="1" x14ac:dyDescent="0.3">
      <c r="A84" s="2" t="s">
        <v>408</v>
      </c>
      <c r="B84" s="2" t="s">
        <v>409</v>
      </c>
      <c r="C84" s="2">
        <v>19.850000000000001</v>
      </c>
      <c r="D84" s="2">
        <f t="shared" si="2"/>
        <v>11.666938775510205</v>
      </c>
      <c r="E84" s="2">
        <f t="shared" si="3"/>
        <v>2.4567590961644732</v>
      </c>
      <c r="F84" s="2">
        <v>147</v>
      </c>
      <c r="G84" s="2">
        <v>306570</v>
      </c>
      <c r="H84" s="2">
        <v>2242980</v>
      </c>
      <c r="I84" s="2">
        <v>0</v>
      </c>
      <c r="J84" s="2">
        <v>1964</v>
      </c>
      <c r="K84" s="2">
        <v>2010</v>
      </c>
      <c r="L84">
        <v>47.121601769999998</v>
      </c>
      <c r="M84">
        <v>-1.53227997</v>
      </c>
      <c r="N84" s="1">
        <v>12</v>
      </c>
      <c r="O84" s="9">
        <v>311940.78125</v>
      </c>
      <c r="P84" s="9">
        <v>2231085.25</v>
      </c>
      <c r="Q84" s="10">
        <v>12</v>
      </c>
      <c r="R84" s="9">
        <v>151.99992</v>
      </c>
      <c r="S84" s="9">
        <v>50.298949999999998</v>
      </c>
      <c r="T84" s="9">
        <v>926.06579999999997</v>
      </c>
      <c r="U84" s="9">
        <v>37.486840000000001</v>
      </c>
    </row>
    <row r="85" spans="1:21" hidden="1" x14ac:dyDescent="0.3">
      <c r="A85" s="2" t="s">
        <v>410</v>
      </c>
      <c r="B85" s="2" t="s">
        <v>411</v>
      </c>
      <c r="C85" s="2">
        <v>13.7</v>
      </c>
      <c r="D85" s="2">
        <f t="shared" si="2"/>
        <v>9.0357251908396954</v>
      </c>
      <c r="E85" s="2">
        <f t="shared" si="3"/>
        <v>2.2011861854429378</v>
      </c>
      <c r="F85" s="2">
        <v>131</v>
      </c>
      <c r="G85" s="2">
        <v>348880</v>
      </c>
      <c r="H85" s="2">
        <v>2199730</v>
      </c>
      <c r="I85" s="2">
        <v>63</v>
      </c>
      <c r="J85" s="2">
        <v>1968</v>
      </c>
      <c r="K85" s="2">
        <v>2010</v>
      </c>
      <c r="L85">
        <v>46.750240480000002</v>
      </c>
      <c r="M85">
        <v>-0.95129808999999999</v>
      </c>
      <c r="N85" s="1">
        <v>12</v>
      </c>
      <c r="O85" s="9">
        <v>357284.625</v>
      </c>
      <c r="P85" s="9">
        <v>2200423.5</v>
      </c>
      <c r="Q85" s="10">
        <v>12</v>
      </c>
      <c r="R85" s="9">
        <v>130.00009</v>
      </c>
      <c r="S85" s="9">
        <v>52.492460000000001</v>
      </c>
      <c r="T85" s="9">
        <v>990.04614000000004</v>
      </c>
      <c r="U85" s="9">
        <v>158.60001</v>
      </c>
    </row>
    <row r="86" spans="1:21" hidden="1" x14ac:dyDescent="0.3">
      <c r="A86" s="2" t="s">
        <v>414</v>
      </c>
      <c r="B86" s="2" t="s">
        <v>415</v>
      </c>
      <c r="C86" s="2">
        <v>7.71</v>
      </c>
      <c r="D86" s="2">
        <f t="shared" si="2"/>
        <v>17.530105263157896</v>
      </c>
      <c r="E86" s="2">
        <f t="shared" si="3"/>
        <v>2.8639197036588624</v>
      </c>
      <c r="F86" s="2">
        <v>38</v>
      </c>
      <c r="G86" s="2">
        <v>469828</v>
      </c>
      <c r="H86" s="2">
        <v>1764001</v>
      </c>
      <c r="I86" s="2">
        <v>555</v>
      </c>
      <c r="J86" s="2">
        <v>1961</v>
      </c>
      <c r="K86" s="2">
        <v>2010</v>
      </c>
      <c r="L86">
        <v>42.867289300000003</v>
      </c>
      <c r="M86">
        <v>0.74696256999999999</v>
      </c>
      <c r="N86" s="1">
        <v>1</v>
      </c>
      <c r="O86" s="9">
        <v>473370.96875</v>
      </c>
      <c r="P86" s="9">
        <v>1764016.125</v>
      </c>
      <c r="Q86" s="10">
        <v>1</v>
      </c>
      <c r="R86" s="9">
        <v>30.99999</v>
      </c>
      <c r="S86" s="9">
        <v>86.995800000000003</v>
      </c>
      <c r="T86" s="9">
        <v>1362.1936000000001</v>
      </c>
      <c r="U86" s="9">
        <v>1392.03223</v>
      </c>
    </row>
    <row r="87" spans="1:21" hidden="1" x14ac:dyDescent="0.3">
      <c r="A87" s="2" t="s">
        <v>416</v>
      </c>
      <c r="B87" s="2" t="s">
        <v>417</v>
      </c>
      <c r="C87" s="2">
        <v>48.65</v>
      </c>
      <c r="D87" s="2">
        <f t="shared" si="2"/>
        <v>24.871952662721895</v>
      </c>
      <c r="E87" s="2">
        <f t="shared" si="3"/>
        <v>3.2137407695189508</v>
      </c>
      <c r="F87" s="2">
        <v>169</v>
      </c>
      <c r="G87" s="2">
        <v>509579</v>
      </c>
      <c r="H87" s="2">
        <v>1766866</v>
      </c>
      <c r="I87" s="2">
        <v>480</v>
      </c>
      <c r="J87" s="2">
        <v>1962</v>
      </c>
      <c r="K87" s="2">
        <v>2010</v>
      </c>
      <c r="L87">
        <v>42.899142179999998</v>
      </c>
      <c r="M87">
        <v>1.2318183899999999</v>
      </c>
      <c r="N87" s="1">
        <v>1</v>
      </c>
      <c r="O87" s="9">
        <v>519132.46875</v>
      </c>
      <c r="P87" s="9">
        <v>1764560.25</v>
      </c>
      <c r="Q87" s="10">
        <v>1</v>
      </c>
      <c r="R87" s="9">
        <v>166.00004999999999</v>
      </c>
      <c r="S87" s="9">
        <v>81.464699999999993</v>
      </c>
      <c r="T87" s="9">
        <v>1375.87354</v>
      </c>
      <c r="U87" s="9">
        <v>1086.5542</v>
      </c>
    </row>
    <row r="88" spans="1:21" hidden="1" x14ac:dyDescent="0.3">
      <c r="A88" s="2" t="s">
        <v>418</v>
      </c>
      <c r="B88" s="2" t="s">
        <v>419</v>
      </c>
      <c r="C88" s="2">
        <v>22.1</v>
      </c>
      <c r="D88" s="2">
        <f t="shared" si="2"/>
        <v>19.484081632653066</v>
      </c>
      <c r="E88" s="2">
        <f t="shared" si="3"/>
        <v>2.9695978056631454</v>
      </c>
      <c r="F88" s="2">
        <v>98</v>
      </c>
      <c r="G88" s="2">
        <v>485062</v>
      </c>
      <c r="H88" s="2">
        <v>1783633</v>
      </c>
      <c r="I88" s="2">
        <v>332</v>
      </c>
      <c r="J88" s="2">
        <v>1968</v>
      </c>
      <c r="K88" s="2">
        <v>2010</v>
      </c>
      <c r="L88">
        <v>43.046219489999999</v>
      </c>
      <c r="M88">
        <v>0.92865690999999995</v>
      </c>
      <c r="N88" s="1">
        <v>1</v>
      </c>
      <c r="O88" s="9">
        <v>482430</v>
      </c>
      <c r="P88" s="9">
        <v>1779800.125</v>
      </c>
      <c r="Q88" s="10">
        <v>1</v>
      </c>
      <c r="R88" s="9">
        <v>99.999960000000002</v>
      </c>
      <c r="S88" s="9">
        <v>71.764499999999998</v>
      </c>
      <c r="T88" s="9">
        <v>1165.1199999999999</v>
      </c>
      <c r="U88" s="9">
        <v>618.55999999999995</v>
      </c>
    </row>
    <row r="89" spans="1:21" hidden="1" x14ac:dyDescent="0.3">
      <c r="A89" s="2" t="s">
        <v>420</v>
      </c>
      <c r="B89" s="2" t="s">
        <v>421</v>
      </c>
      <c r="C89" s="2">
        <v>22.049999999999997</v>
      </c>
      <c r="D89" s="2">
        <f t="shared" si="2"/>
        <v>20.935384615384613</v>
      </c>
      <c r="E89" s="2">
        <f t="shared" si="3"/>
        <v>3.0414407711860147</v>
      </c>
      <c r="F89" s="2">
        <v>91</v>
      </c>
      <c r="G89" s="2">
        <v>502630</v>
      </c>
      <c r="H89" s="2">
        <v>1794306</v>
      </c>
      <c r="I89" s="2">
        <v>274</v>
      </c>
      <c r="J89" s="2">
        <v>1968</v>
      </c>
      <c r="K89" s="2">
        <v>2010</v>
      </c>
      <c r="L89">
        <v>43.144707390000001</v>
      </c>
      <c r="M89">
        <v>1.14182994</v>
      </c>
      <c r="N89" s="1">
        <v>1</v>
      </c>
      <c r="O89" s="9">
        <v>507000</v>
      </c>
      <c r="P89" s="9">
        <v>1786332.75</v>
      </c>
      <c r="Q89" s="10">
        <v>1</v>
      </c>
      <c r="R89" s="9">
        <v>90.000050000000002</v>
      </c>
      <c r="S89" s="9">
        <v>68.551779999999994</v>
      </c>
      <c r="T89" s="9">
        <v>1407.6333</v>
      </c>
      <c r="U89" s="9">
        <v>477.70001000000002</v>
      </c>
    </row>
    <row r="90" spans="1:21" hidden="1" x14ac:dyDescent="0.3">
      <c r="A90" s="2" t="s">
        <v>422</v>
      </c>
      <c r="B90" s="11" t="s">
        <v>423</v>
      </c>
      <c r="C90" s="2">
        <v>13.25</v>
      </c>
      <c r="D90" s="2">
        <f t="shared" si="2"/>
        <v>21.681818181818187</v>
      </c>
      <c r="E90" s="2">
        <f t="shared" si="3"/>
        <v>3.0764740375300255</v>
      </c>
      <c r="F90" s="11">
        <v>52.8</v>
      </c>
      <c r="G90" s="11">
        <v>543275</v>
      </c>
      <c r="H90" s="11">
        <v>1745824</v>
      </c>
      <c r="I90" s="2">
        <v>1110</v>
      </c>
      <c r="J90" s="2">
        <v>1960</v>
      </c>
      <c r="K90" s="2">
        <v>2008</v>
      </c>
      <c r="L90">
        <v>42.713623130000002</v>
      </c>
      <c r="M90">
        <v>1.64574888</v>
      </c>
      <c r="N90" s="1">
        <v>1</v>
      </c>
      <c r="O90" s="9">
        <v>541330.1875</v>
      </c>
      <c r="P90" s="9">
        <v>1740198</v>
      </c>
      <c r="Q90" s="10">
        <v>1</v>
      </c>
      <c r="R90" s="9">
        <v>53.000010000000003</v>
      </c>
      <c r="S90" s="9">
        <v>88.857249999999993</v>
      </c>
      <c r="T90" s="9">
        <v>802.13207999999997</v>
      </c>
      <c r="U90" s="9">
        <v>2090.3584000000001</v>
      </c>
    </row>
    <row r="91" spans="1:21" hidden="1" x14ac:dyDescent="0.3">
      <c r="A91" s="2" t="s">
        <v>426</v>
      </c>
      <c r="B91" s="2" t="s">
        <v>427</v>
      </c>
      <c r="C91" s="2">
        <v>30.950000000000003</v>
      </c>
      <c r="D91" s="2">
        <f t="shared" si="2"/>
        <v>20.412824427480921</v>
      </c>
      <c r="E91" s="2">
        <f t="shared" si="3"/>
        <v>3.0161633517394639</v>
      </c>
      <c r="F91" s="2">
        <v>131</v>
      </c>
      <c r="G91" s="2">
        <v>553958</v>
      </c>
      <c r="H91" s="2">
        <v>1782472</v>
      </c>
      <c r="I91" s="2">
        <v>301</v>
      </c>
      <c r="J91" s="2">
        <v>1968</v>
      </c>
      <c r="K91" s="2">
        <v>2010</v>
      </c>
      <c r="L91">
        <v>43.04355872</v>
      </c>
      <c r="M91">
        <v>1.77264238</v>
      </c>
      <c r="N91" s="1">
        <v>1</v>
      </c>
      <c r="O91" s="9">
        <v>555100</v>
      </c>
      <c r="P91" s="9">
        <v>1773396.625</v>
      </c>
      <c r="Q91" s="10">
        <v>1</v>
      </c>
      <c r="R91" s="9">
        <v>145.00005999999999</v>
      </c>
      <c r="S91" s="9">
        <v>72.470070000000007</v>
      </c>
      <c r="T91" s="9">
        <v>1125.3724400000001</v>
      </c>
      <c r="U91" s="9">
        <v>623.82758000000001</v>
      </c>
    </row>
    <row r="92" spans="1:21" hidden="1" x14ac:dyDescent="0.3">
      <c r="A92" s="2" t="s">
        <v>428</v>
      </c>
      <c r="B92" s="2" t="s">
        <v>429</v>
      </c>
      <c r="C92" s="2">
        <v>5.6349999999999998</v>
      </c>
      <c r="D92" s="2">
        <f t="shared" si="2"/>
        <v>13.524000000000001</v>
      </c>
      <c r="E92" s="2">
        <f t="shared" si="3"/>
        <v>2.6044658848456397</v>
      </c>
      <c r="F92" s="2">
        <v>36</v>
      </c>
      <c r="G92" s="2">
        <v>469855</v>
      </c>
      <c r="H92" s="2">
        <v>1834191</v>
      </c>
      <c r="I92" s="2">
        <v>187</v>
      </c>
      <c r="J92" s="2">
        <v>1965</v>
      </c>
      <c r="K92" s="2">
        <v>2006</v>
      </c>
      <c r="L92">
        <v>43.497800239999997</v>
      </c>
      <c r="M92">
        <v>0.72976525999999997</v>
      </c>
      <c r="N92" s="1">
        <v>14</v>
      </c>
      <c r="O92" s="9">
        <v>466094.59375</v>
      </c>
      <c r="P92" s="9">
        <v>1827121.75</v>
      </c>
      <c r="Q92" s="10">
        <v>11</v>
      </c>
      <c r="R92" s="9">
        <v>37</v>
      </c>
      <c r="S92" s="9">
        <v>58.774059999999999</v>
      </c>
      <c r="T92" s="9">
        <v>1093.43237</v>
      </c>
      <c r="U92" s="9">
        <v>264.24326000000002</v>
      </c>
    </row>
    <row r="93" spans="1:21" x14ac:dyDescent="0.3">
      <c r="A93" s="2" t="s">
        <v>430</v>
      </c>
      <c r="B93" s="2" t="s">
        <v>431</v>
      </c>
      <c r="C93" s="2">
        <v>11.4</v>
      </c>
      <c r="D93" s="2">
        <f t="shared" si="2"/>
        <v>98.496000000000009</v>
      </c>
      <c r="E93" s="2">
        <f t="shared" si="3"/>
        <v>4.5900159382164141</v>
      </c>
      <c r="F93" s="2">
        <v>10</v>
      </c>
      <c r="G93" s="2">
        <v>715880</v>
      </c>
      <c r="H93" s="2">
        <v>1927760</v>
      </c>
      <c r="I93" s="2">
        <v>1008</v>
      </c>
      <c r="J93" s="2">
        <v>1949</v>
      </c>
      <c r="K93" s="2">
        <v>2010</v>
      </c>
      <c r="L93">
        <v>44.341326670000001</v>
      </c>
      <c r="M93">
        <v>3.7886332</v>
      </c>
      <c r="N93" s="1">
        <v>8</v>
      </c>
      <c r="O93" s="9">
        <v>715700</v>
      </c>
      <c r="P93" s="9">
        <v>1926600</v>
      </c>
      <c r="Q93" s="10">
        <v>8</v>
      </c>
      <c r="R93" s="9">
        <v>10</v>
      </c>
      <c r="S93" s="9">
        <v>208.886</v>
      </c>
      <c r="T93" s="9">
        <v>1732.5</v>
      </c>
      <c r="U93" s="9">
        <v>1133.09998</v>
      </c>
    </row>
    <row r="94" spans="1:21" x14ac:dyDescent="0.3">
      <c r="A94" s="2" t="s">
        <v>432</v>
      </c>
      <c r="B94" s="11" t="s">
        <v>433</v>
      </c>
      <c r="C94" s="2">
        <v>41.75</v>
      </c>
      <c r="D94" s="2">
        <f t="shared" si="2"/>
        <v>53.838805970149259</v>
      </c>
      <c r="E94" s="2">
        <f t="shared" si="3"/>
        <v>3.9859945077159087</v>
      </c>
      <c r="F94" s="11">
        <v>67</v>
      </c>
      <c r="G94" s="11">
        <v>713110</v>
      </c>
      <c r="H94" s="11">
        <v>1929950</v>
      </c>
      <c r="I94" s="2">
        <v>905</v>
      </c>
      <c r="J94" s="2">
        <v>1948</v>
      </c>
      <c r="K94" s="2">
        <v>2010</v>
      </c>
      <c r="L94">
        <v>44.361471119999997</v>
      </c>
      <c r="M94">
        <v>3.7544252400000002</v>
      </c>
      <c r="N94" s="1">
        <v>8</v>
      </c>
      <c r="O94" s="9">
        <v>715977.625</v>
      </c>
      <c r="P94" s="9">
        <v>1930962.625</v>
      </c>
      <c r="Q94" s="10">
        <v>8</v>
      </c>
      <c r="R94" s="9">
        <v>67.000020000000006</v>
      </c>
      <c r="S94" s="9">
        <v>201.87671</v>
      </c>
      <c r="T94" s="9">
        <v>1418.7612300000001</v>
      </c>
      <c r="U94" s="9">
        <v>1289.0447999999999</v>
      </c>
    </row>
    <row r="95" spans="1:21" x14ac:dyDescent="0.3">
      <c r="A95" s="2" t="s">
        <v>438</v>
      </c>
      <c r="B95" s="2" t="s">
        <v>439</v>
      </c>
      <c r="C95" s="2">
        <v>297</v>
      </c>
      <c r="D95" s="2">
        <f t="shared" si="2"/>
        <v>41.321739130434786</v>
      </c>
      <c r="E95" s="2">
        <f t="shared" si="3"/>
        <v>3.7213887326792308</v>
      </c>
      <c r="F95" s="2">
        <v>621</v>
      </c>
      <c r="G95" s="2">
        <v>692591</v>
      </c>
      <c r="H95" s="2">
        <v>1926545</v>
      </c>
      <c r="I95" s="2">
        <v>480</v>
      </c>
      <c r="J95" s="2">
        <v>1961</v>
      </c>
      <c r="K95" s="2">
        <v>2009</v>
      </c>
      <c r="L95">
        <v>44.333880639999997</v>
      </c>
      <c r="M95">
        <v>3.4966263099999999</v>
      </c>
      <c r="N95" s="1">
        <v>8</v>
      </c>
      <c r="O95" s="9">
        <v>703303.75</v>
      </c>
      <c r="P95" s="9">
        <v>1924862.625</v>
      </c>
      <c r="Q95" s="10">
        <v>8</v>
      </c>
      <c r="R95" s="9">
        <v>631.99963000000002</v>
      </c>
      <c r="S95" s="9">
        <v>153.07688999999999</v>
      </c>
      <c r="T95" s="9">
        <v>1122.4652100000001</v>
      </c>
      <c r="U95" s="9">
        <v>1014.96838</v>
      </c>
    </row>
    <row r="96" spans="1:21" x14ac:dyDescent="0.3">
      <c r="A96" s="2" t="s">
        <v>440</v>
      </c>
      <c r="B96" s="2" t="s">
        <v>441</v>
      </c>
      <c r="C96" s="2">
        <v>88.4</v>
      </c>
      <c r="D96" s="2">
        <f t="shared" si="2"/>
        <v>25.459200000000003</v>
      </c>
      <c r="E96" s="2">
        <f t="shared" si="3"/>
        <v>3.2370771707974066</v>
      </c>
      <c r="F96" s="2">
        <v>300</v>
      </c>
      <c r="G96" s="2">
        <v>676468</v>
      </c>
      <c r="H96" s="2">
        <v>1897287</v>
      </c>
      <c r="I96" s="2">
        <v>433</v>
      </c>
      <c r="J96" s="2">
        <v>1962</v>
      </c>
      <c r="K96" s="2">
        <v>2009</v>
      </c>
      <c r="L96">
        <v>44.072777340000002</v>
      </c>
      <c r="M96">
        <v>3.2902005000000001</v>
      </c>
      <c r="N96" s="1">
        <v>19</v>
      </c>
      <c r="O96" s="9">
        <v>679117.8125</v>
      </c>
      <c r="P96" s="9">
        <v>1889690</v>
      </c>
      <c r="Q96" s="10">
        <v>8</v>
      </c>
      <c r="R96" s="9">
        <v>326.99991</v>
      </c>
      <c r="S96" s="9">
        <v>137.54614000000001</v>
      </c>
      <c r="T96" s="9">
        <v>879.84406000000001</v>
      </c>
      <c r="U96" s="9">
        <v>845.95105000000001</v>
      </c>
    </row>
    <row r="97" spans="1:21" x14ac:dyDescent="0.3">
      <c r="A97" s="2" t="s">
        <v>442</v>
      </c>
      <c r="B97" s="2" t="s">
        <v>443</v>
      </c>
      <c r="C97" s="2">
        <v>11.95</v>
      </c>
      <c r="D97" s="2">
        <f t="shared" si="2"/>
        <v>9.218571428571428</v>
      </c>
      <c r="E97" s="2">
        <f t="shared" si="3"/>
        <v>2.2212200828924349</v>
      </c>
      <c r="F97" s="2">
        <v>112</v>
      </c>
      <c r="G97" s="2">
        <v>646915</v>
      </c>
      <c r="H97" s="2">
        <v>1897988</v>
      </c>
      <c r="I97" s="2">
        <v>330</v>
      </c>
      <c r="J97" s="2">
        <v>1968</v>
      </c>
      <c r="K97" s="2">
        <v>2010</v>
      </c>
      <c r="L97">
        <v>44.08167847</v>
      </c>
      <c r="M97">
        <v>2.9217272300000001</v>
      </c>
      <c r="N97" s="1">
        <v>3</v>
      </c>
      <c r="O97" s="9">
        <v>648203.375</v>
      </c>
      <c r="P97" s="9">
        <v>1908067.75</v>
      </c>
      <c r="Q97" s="10">
        <v>3</v>
      </c>
      <c r="R97" s="9">
        <v>118.00006999999999</v>
      </c>
      <c r="S97" s="9">
        <v>87.173649999999995</v>
      </c>
      <c r="T97" s="9">
        <v>985.67798000000005</v>
      </c>
      <c r="U97" s="9">
        <v>789.7627</v>
      </c>
    </row>
    <row r="98" spans="1:21" x14ac:dyDescent="0.3">
      <c r="A98" s="2" t="s">
        <v>444</v>
      </c>
      <c r="B98" s="11" t="s">
        <v>445</v>
      </c>
      <c r="C98" s="2">
        <v>19.3</v>
      </c>
      <c r="D98" s="2">
        <f t="shared" si="2"/>
        <v>34.74</v>
      </c>
      <c r="E98" s="2">
        <f t="shared" si="3"/>
        <v>3.5478917608129588</v>
      </c>
      <c r="F98" s="11">
        <v>48</v>
      </c>
      <c r="G98" s="11">
        <v>638444</v>
      </c>
      <c r="H98" s="11">
        <v>1846445</v>
      </c>
      <c r="I98" s="2">
        <v>792</v>
      </c>
      <c r="J98" s="2">
        <v>1951</v>
      </c>
      <c r="K98" s="2">
        <v>2009</v>
      </c>
      <c r="L98">
        <v>43.618856970000003</v>
      </c>
      <c r="M98">
        <v>2.8121880199999998</v>
      </c>
      <c r="N98" s="1">
        <v>8</v>
      </c>
      <c r="O98" s="9">
        <v>642280</v>
      </c>
      <c r="P98" s="9">
        <v>1847140</v>
      </c>
      <c r="Q98" s="10">
        <v>8</v>
      </c>
      <c r="R98" s="9">
        <v>50</v>
      </c>
      <c r="S98" s="9">
        <v>182.96260000000001</v>
      </c>
      <c r="T98" s="9">
        <v>1479.1800499999999</v>
      </c>
      <c r="U98" s="9">
        <v>995.09997999999996</v>
      </c>
    </row>
    <row r="99" spans="1:21" x14ac:dyDescent="0.3">
      <c r="A99" s="2" t="s">
        <v>448</v>
      </c>
      <c r="B99" s="2" t="s">
        <v>449</v>
      </c>
      <c r="C99" s="2">
        <v>40.349999999999994</v>
      </c>
      <c r="D99" s="2">
        <f t="shared" si="2"/>
        <v>12.911999999999999</v>
      </c>
      <c r="E99" s="2">
        <f t="shared" si="3"/>
        <v>2.558157111527593</v>
      </c>
      <c r="F99" s="2">
        <v>270</v>
      </c>
      <c r="G99" s="2">
        <v>640615</v>
      </c>
      <c r="H99" s="2">
        <v>1933243</v>
      </c>
      <c r="I99" s="2">
        <v>580</v>
      </c>
      <c r="J99" s="2">
        <v>1968</v>
      </c>
      <c r="K99" s="2">
        <v>2010</v>
      </c>
      <c r="L99">
        <v>44.399068870000001</v>
      </c>
      <c r="M99">
        <v>2.8459974799999999</v>
      </c>
      <c r="N99" s="1">
        <v>19</v>
      </c>
      <c r="O99" s="9">
        <v>655131</v>
      </c>
      <c r="P99" s="9">
        <v>1926197.25</v>
      </c>
      <c r="Q99" s="10">
        <v>8</v>
      </c>
      <c r="R99" s="9">
        <v>271.00002999999998</v>
      </c>
      <c r="S99" s="9">
        <v>83.239369999999994</v>
      </c>
      <c r="T99" s="9">
        <v>510</v>
      </c>
      <c r="U99" s="9">
        <v>798.78967</v>
      </c>
    </row>
    <row r="100" spans="1:21" x14ac:dyDescent="0.3">
      <c r="A100" s="2" t="s">
        <v>452</v>
      </c>
      <c r="B100" s="2" t="s">
        <v>453</v>
      </c>
      <c r="C100" s="2">
        <v>32.4</v>
      </c>
      <c r="D100" s="2">
        <f t="shared" si="2"/>
        <v>14.06713567839196</v>
      </c>
      <c r="E100" s="2">
        <f t="shared" si="3"/>
        <v>2.6438412738838011</v>
      </c>
      <c r="F100" s="2">
        <v>199</v>
      </c>
      <c r="G100" s="2">
        <v>577091</v>
      </c>
      <c r="H100" s="2">
        <v>1928453</v>
      </c>
      <c r="I100" s="2">
        <v>405</v>
      </c>
      <c r="J100" s="2">
        <v>1942</v>
      </c>
      <c r="K100" s="2">
        <v>2010</v>
      </c>
      <c r="L100">
        <v>44.356797690000001</v>
      </c>
      <c r="M100">
        <v>2.0494318200000001</v>
      </c>
      <c r="N100" s="1">
        <v>3</v>
      </c>
      <c r="O100" s="9">
        <v>587246.3125</v>
      </c>
      <c r="P100" s="9">
        <v>1935032</v>
      </c>
      <c r="Q100" s="10">
        <v>3</v>
      </c>
      <c r="R100" s="9">
        <v>201.00004999999999</v>
      </c>
      <c r="S100" s="9">
        <v>62.935369999999999</v>
      </c>
      <c r="T100" s="9">
        <v>1080.6467299999999</v>
      </c>
      <c r="U100" s="9">
        <v>478.07461999999998</v>
      </c>
    </row>
    <row r="101" spans="1:21" x14ac:dyDescent="0.3">
      <c r="A101" s="2" t="s">
        <v>456</v>
      </c>
      <c r="B101" s="2" t="s">
        <v>457</v>
      </c>
      <c r="C101" s="2">
        <v>19</v>
      </c>
      <c r="D101" s="2">
        <f t="shared" si="2"/>
        <v>11.895652173913044</v>
      </c>
      <c r="E101" s="2">
        <f t="shared" si="3"/>
        <v>2.4761729698192458</v>
      </c>
      <c r="F101" s="2">
        <v>138</v>
      </c>
      <c r="G101" s="2">
        <v>637142</v>
      </c>
      <c r="H101" s="2">
        <v>1923154</v>
      </c>
      <c r="I101" s="2">
        <v>732</v>
      </c>
      <c r="J101" s="2">
        <v>1953</v>
      </c>
      <c r="K101" s="2">
        <v>2004</v>
      </c>
      <c r="L101">
        <v>44.308540290000003</v>
      </c>
      <c r="M101">
        <v>2.80168879</v>
      </c>
      <c r="N101" s="1">
        <v>3</v>
      </c>
      <c r="O101" s="9">
        <v>642637.75</v>
      </c>
      <c r="P101" s="9">
        <v>1920354.75</v>
      </c>
      <c r="Q101" s="10">
        <v>3</v>
      </c>
      <c r="R101" s="9">
        <v>138.00008</v>
      </c>
      <c r="S101" s="9">
        <v>82.930359999999993</v>
      </c>
      <c r="T101" s="9">
        <v>864.52899000000002</v>
      </c>
      <c r="U101" s="9">
        <v>886.35509999999999</v>
      </c>
    </row>
    <row r="102" spans="1:21" x14ac:dyDescent="0.3">
      <c r="A102" s="2" t="s">
        <v>458</v>
      </c>
      <c r="B102" s="11" t="s">
        <v>459</v>
      </c>
      <c r="C102" s="2">
        <v>8.33</v>
      </c>
      <c r="D102" s="2">
        <f t="shared" si="2"/>
        <v>12.626526315789475</v>
      </c>
      <c r="E102" s="2">
        <f t="shared" si="3"/>
        <v>2.5357998641542112</v>
      </c>
      <c r="F102" s="11">
        <v>57</v>
      </c>
      <c r="G102" s="11">
        <v>638138</v>
      </c>
      <c r="H102" s="11">
        <v>1912229</v>
      </c>
      <c r="I102" s="2">
        <v>806</v>
      </c>
      <c r="J102" s="2">
        <v>1960</v>
      </c>
      <c r="K102" s="2">
        <v>2009</v>
      </c>
      <c r="L102">
        <v>44.210252429999997</v>
      </c>
      <c r="M102">
        <v>2.8133325199999999</v>
      </c>
      <c r="N102" s="1">
        <v>3</v>
      </c>
      <c r="O102" s="9">
        <v>641800</v>
      </c>
      <c r="P102" s="9">
        <v>1911266.625</v>
      </c>
      <c r="Q102" s="10">
        <v>3</v>
      </c>
      <c r="R102" s="9">
        <v>60.000030000000002</v>
      </c>
      <c r="S102" s="9">
        <v>85.197670000000002</v>
      </c>
      <c r="T102" s="9">
        <v>913.98334</v>
      </c>
      <c r="U102" s="9">
        <v>929.81664999999998</v>
      </c>
    </row>
    <row r="103" spans="1:21" x14ac:dyDescent="0.3">
      <c r="A103" s="2" t="s">
        <v>460</v>
      </c>
      <c r="B103" s="2" t="s">
        <v>461</v>
      </c>
      <c r="C103" s="2">
        <v>25.6</v>
      </c>
      <c r="D103" s="2">
        <f t="shared" si="2"/>
        <v>12.639085714285715</v>
      </c>
      <c r="E103" s="2">
        <f t="shared" si="3"/>
        <v>2.5367940533720126</v>
      </c>
      <c r="F103" s="2">
        <v>175</v>
      </c>
      <c r="G103" s="2">
        <v>607872</v>
      </c>
      <c r="H103" s="2">
        <v>1900836</v>
      </c>
      <c r="I103" s="2">
        <v>360</v>
      </c>
      <c r="J103" s="2">
        <v>1968</v>
      </c>
      <c r="K103" s="2">
        <v>2010</v>
      </c>
      <c r="L103">
        <v>44.108807880000001</v>
      </c>
      <c r="M103">
        <v>2.4347979</v>
      </c>
      <c r="N103" s="1">
        <v>3</v>
      </c>
      <c r="O103" s="9">
        <v>616821.8125</v>
      </c>
      <c r="P103" s="9">
        <v>1898707</v>
      </c>
      <c r="Q103" s="10">
        <v>3</v>
      </c>
      <c r="R103" s="9">
        <v>173.99997999999999</v>
      </c>
      <c r="S103" s="9">
        <v>70.532880000000006</v>
      </c>
      <c r="T103" s="9">
        <v>1257.4713099999999</v>
      </c>
      <c r="U103" s="9">
        <v>601.25860999999998</v>
      </c>
    </row>
    <row r="104" spans="1:21" hidden="1" x14ac:dyDescent="0.3">
      <c r="A104" s="2" t="s">
        <v>462</v>
      </c>
      <c r="B104" s="2" t="s">
        <v>463</v>
      </c>
      <c r="C104" s="2">
        <v>1.95</v>
      </c>
      <c r="D104" s="2">
        <f t="shared" si="2"/>
        <v>16.517647058823531</v>
      </c>
      <c r="E104" s="2">
        <f t="shared" si="3"/>
        <v>2.80442932809544</v>
      </c>
      <c r="F104" s="2">
        <v>10.199999999999999</v>
      </c>
      <c r="G104" s="2">
        <v>436738</v>
      </c>
      <c r="H104" s="2">
        <v>1823996</v>
      </c>
      <c r="I104" s="2">
        <v>238</v>
      </c>
      <c r="J104" s="2">
        <v>1965</v>
      </c>
      <c r="K104" s="2">
        <v>2006</v>
      </c>
      <c r="L104">
        <v>43.399350329999997</v>
      </c>
      <c r="M104">
        <v>0.32427710999999998</v>
      </c>
      <c r="N104" s="1">
        <v>14</v>
      </c>
      <c r="O104" s="9">
        <v>436500</v>
      </c>
      <c r="P104" s="9">
        <v>1822000</v>
      </c>
      <c r="Q104" s="10">
        <v>11</v>
      </c>
      <c r="R104" s="9">
        <v>8</v>
      </c>
      <c r="S104" s="9">
        <v>57.75</v>
      </c>
      <c r="T104" s="9">
        <v>953.375</v>
      </c>
      <c r="U104" s="9">
        <v>288.375</v>
      </c>
    </row>
    <row r="105" spans="1:21" x14ac:dyDescent="0.3">
      <c r="A105" s="2" t="s">
        <v>464</v>
      </c>
      <c r="B105" s="2" t="s">
        <v>465</v>
      </c>
      <c r="C105" s="2">
        <v>72.3</v>
      </c>
      <c r="D105" s="2">
        <f t="shared" si="2"/>
        <v>13.433806451612904</v>
      </c>
      <c r="E105" s="2">
        <f t="shared" si="3"/>
        <v>2.5977743993873728</v>
      </c>
      <c r="F105" s="2">
        <v>465</v>
      </c>
      <c r="G105" s="2">
        <v>686700</v>
      </c>
      <c r="H105" s="2">
        <v>1943100</v>
      </c>
      <c r="I105" s="2">
        <v>663</v>
      </c>
      <c r="J105" s="2">
        <v>1966</v>
      </c>
      <c r="K105" s="2">
        <v>2009</v>
      </c>
      <c r="L105">
        <v>44.483495499999997</v>
      </c>
      <c r="M105">
        <v>3.4257005999999999</v>
      </c>
      <c r="N105" s="1">
        <v>19</v>
      </c>
      <c r="O105" s="9">
        <v>699188.9375</v>
      </c>
      <c r="P105" s="9">
        <v>1945757.625</v>
      </c>
      <c r="Q105" s="10">
        <v>8</v>
      </c>
      <c r="R105" s="9">
        <v>466.00018</v>
      </c>
      <c r="S105" s="9">
        <v>93.643169999999998</v>
      </c>
      <c r="T105" s="9">
        <v>1001.38409</v>
      </c>
      <c r="U105" s="9">
        <v>1110.49353</v>
      </c>
    </row>
    <row r="106" spans="1:21" x14ac:dyDescent="0.3">
      <c r="A106" s="2" t="s">
        <v>466</v>
      </c>
      <c r="B106" s="11" t="s">
        <v>467</v>
      </c>
      <c r="C106" s="2">
        <v>53</v>
      </c>
      <c r="D106" s="2">
        <f t="shared" si="2"/>
        <v>14.771612903225808</v>
      </c>
      <c r="E106" s="2">
        <f t="shared" si="3"/>
        <v>2.69270729188294</v>
      </c>
      <c r="F106" s="11">
        <v>310</v>
      </c>
      <c r="G106" s="11">
        <v>662432</v>
      </c>
      <c r="H106" s="11">
        <v>2001559</v>
      </c>
      <c r="I106" s="2">
        <v>749</v>
      </c>
      <c r="J106" s="2">
        <v>1956</v>
      </c>
      <c r="K106" s="2">
        <v>2009</v>
      </c>
      <c r="L106">
        <v>45.011852009999998</v>
      </c>
      <c r="M106">
        <v>3.1282573500000002</v>
      </c>
      <c r="N106" s="1">
        <v>3</v>
      </c>
      <c r="O106" s="9">
        <v>656496.8125</v>
      </c>
      <c r="P106" s="9">
        <v>2006264.75</v>
      </c>
      <c r="Q106" s="10">
        <v>3</v>
      </c>
      <c r="R106" s="9">
        <v>301.99993999999998</v>
      </c>
      <c r="S106" s="9">
        <v>68.203770000000006</v>
      </c>
      <c r="T106" s="9">
        <v>904.48009999999999</v>
      </c>
      <c r="U106" s="9">
        <v>975.07947000000001</v>
      </c>
    </row>
    <row r="107" spans="1:21" x14ac:dyDescent="0.3">
      <c r="A107" s="2" t="s">
        <v>468</v>
      </c>
      <c r="B107" s="11" t="s">
        <v>469</v>
      </c>
      <c r="C107" s="2">
        <v>93</v>
      </c>
      <c r="D107" s="2">
        <f t="shared" si="2"/>
        <v>28.392932862190815</v>
      </c>
      <c r="E107" s="2">
        <f t="shared" si="3"/>
        <v>3.3461402713200283</v>
      </c>
      <c r="F107" s="11">
        <v>283</v>
      </c>
      <c r="G107" s="11">
        <v>659260</v>
      </c>
      <c r="H107" s="11">
        <v>1980900</v>
      </c>
      <c r="I107" s="2">
        <v>917</v>
      </c>
      <c r="J107" s="2">
        <v>1956</v>
      </c>
      <c r="K107" s="2">
        <v>2009</v>
      </c>
      <c r="L107">
        <v>44.826318489999998</v>
      </c>
      <c r="M107">
        <v>3.0855414400000001</v>
      </c>
      <c r="N107" s="1">
        <v>3</v>
      </c>
      <c r="O107" s="9">
        <v>656265.9375</v>
      </c>
      <c r="P107" s="9">
        <v>1964897.125</v>
      </c>
      <c r="Q107" s="10">
        <v>3</v>
      </c>
      <c r="R107" s="9">
        <v>282.00002999999998</v>
      </c>
      <c r="S107" s="9">
        <v>89.028189999999995</v>
      </c>
      <c r="T107" s="9">
        <v>1055.8298299999999</v>
      </c>
      <c r="U107" s="9">
        <v>1204.3652300000001</v>
      </c>
    </row>
    <row r="108" spans="1:21" x14ac:dyDescent="0.3">
      <c r="A108" s="2" t="s">
        <v>470</v>
      </c>
      <c r="B108" s="2" t="s">
        <v>471</v>
      </c>
      <c r="C108" s="2">
        <v>108</v>
      </c>
      <c r="D108" s="2">
        <f t="shared" si="2"/>
        <v>13.80355029585799</v>
      </c>
      <c r="E108" s="2">
        <f t="shared" si="3"/>
        <v>2.6249258268912659</v>
      </c>
      <c r="F108" s="2">
        <v>676</v>
      </c>
      <c r="G108" s="2">
        <v>572041</v>
      </c>
      <c r="H108" s="2">
        <v>1954232</v>
      </c>
      <c r="I108" s="2">
        <v>182</v>
      </c>
      <c r="J108" s="2">
        <v>1950</v>
      </c>
      <c r="K108" s="2">
        <v>2004</v>
      </c>
      <c r="L108">
        <v>44.588438789999998</v>
      </c>
      <c r="M108">
        <v>1.9846890100000001</v>
      </c>
      <c r="N108" s="1">
        <v>3</v>
      </c>
      <c r="O108" s="9">
        <v>585675.625</v>
      </c>
      <c r="P108" s="9">
        <v>1969959</v>
      </c>
      <c r="Q108" s="10">
        <v>3</v>
      </c>
      <c r="R108" s="9">
        <v>705.99994000000004</v>
      </c>
      <c r="S108" s="9">
        <v>73.186120000000003</v>
      </c>
      <c r="T108" s="9">
        <v>1172.31592</v>
      </c>
      <c r="U108" s="9">
        <v>475.59491000000003</v>
      </c>
    </row>
    <row r="109" spans="1:21" x14ac:dyDescent="0.3">
      <c r="A109" s="2" t="s">
        <v>472</v>
      </c>
      <c r="B109" s="2" t="s">
        <v>473</v>
      </c>
      <c r="C109" s="2">
        <v>6.04</v>
      </c>
      <c r="D109" s="2">
        <f t="shared" si="2"/>
        <v>26.356363636363636</v>
      </c>
      <c r="E109" s="2">
        <f t="shared" si="3"/>
        <v>3.2717097500562438</v>
      </c>
      <c r="F109" s="2">
        <v>19.8</v>
      </c>
      <c r="G109" s="2">
        <v>628113</v>
      </c>
      <c r="H109" s="2">
        <v>2058757</v>
      </c>
      <c r="I109" s="2">
        <v>905</v>
      </c>
      <c r="J109" s="2">
        <v>1944</v>
      </c>
      <c r="K109" s="2">
        <v>2010</v>
      </c>
      <c r="L109">
        <v>45.528637699999997</v>
      </c>
      <c r="M109">
        <v>2.6963813999999999</v>
      </c>
      <c r="N109" s="1">
        <v>3</v>
      </c>
      <c r="O109" s="9">
        <v>631500</v>
      </c>
      <c r="P109" s="9">
        <v>2059441.125</v>
      </c>
      <c r="Q109" s="10">
        <v>3</v>
      </c>
      <c r="R109" s="9">
        <v>17</v>
      </c>
      <c r="S109" s="9">
        <v>73.653530000000003</v>
      </c>
      <c r="T109" s="9">
        <v>928.47058000000004</v>
      </c>
      <c r="U109" s="9">
        <v>1199.2353499999999</v>
      </c>
    </row>
    <row r="110" spans="1:21" x14ac:dyDescent="0.3">
      <c r="A110" s="2" t="s">
        <v>474</v>
      </c>
      <c r="B110" s="2" t="s">
        <v>475</v>
      </c>
      <c r="C110" s="2">
        <v>21</v>
      </c>
      <c r="D110" s="2">
        <f t="shared" si="2"/>
        <v>21.345882352941178</v>
      </c>
      <c r="E110" s="2">
        <f t="shared" si="3"/>
        <v>3.0608588570431166</v>
      </c>
      <c r="F110" s="2">
        <v>85</v>
      </c>
      <c r="G110" s="2">
        <v>616100</v>
      </c>
      <c r="H110" s="2">
        <v>2060400</v>
      </c>
      <c r="I110" s="2">
        <v>557</v>
      </c>
      <c r="J110" s="2">
        <v>1960</v>
      </c>
      <c r="K110" s="2">
        <v>2009</v>
      </c>
      <c r="L110">
        <v>45.54380681</v>
      </c>
      <c r="M110">
        <v>2.5426771100000001</v>
      </c>
      <c r="N110" s="1">
        <v>3</v>
      </c>
      <c r="O110" s="9">
        <v>625697.6875</v>
      </c>
      <c r="P110" s="9">
        <v>2059127.5</v>
      </c>
      <c r="Q110" s="10">
        <v>3</v>
      </c>
      <c r="R110" s="9">
        <v>85.999979999999994</v>
      </c>
      <c r="S110" s="9">
        <v>68.627560000000003</v>
      </c>
      <c r="T110" s="9">
        <v>1013.11627</v>
      </c>
      <c r="U110" s="9">
        <v>979.74419999999998</v>
      </c>
    </row>
    <row r="111" spans="1:21" x14ac:dyDescent="0.3">
      <c r="A111" s="2" t="s">
        <v>476</v>
      </c>
      <c r="B111" s="2" t="s">
        <v>477</v>
      </c>
      <c r="C111" s="2">
        <v>40.5</v>
      </c>
      <c r="D111" s="2">
        <f t="shared" si="2"/>
        <v>20.344186046511631</v>
      </c>
      <c r="E111" s="2">
        <f t="shared" si="3"/>
        <v>3.0127951731090503</v>
      </c>
      <c r="F111" s="2">
        <v>172</v>
      </c>
      <c r="G111" s="2">
        <v>632571</v>
      </c>
      <c r="H111" s="2">
        <v>2037176</v>
      </c>
      <c r="I111" s="2">
        <v>693</v>
      </c>
      <c r="J111" s="2">
        <v>1916</v>
      </c>
      <c r="K111" s="2">
        <v>2009</v>
      </c>
      <c r="L111">
        <v>45.334296799999997</v>
      </c>
      <c r="M111">
        <v>2.7519828799999999</v>
      </c>
      <c r="N111" s="1">
        <v>3</v>
      </c>
      <c r="O111" s="9">
        <v>635326.625</v>
      </c>
      <c r="P111" s="9">
        <v>2023633</v>
      </c>
      <c r="Q111" s="10">
        <v>3</v>
      </c>
      <c r="R111" s="9">
        <v>173.00011000000001</v>
      </c>
      <c r="S111" s="9">
        <v>79.149249999999995</v>
      </c>
      <c r="T111" s="9">
        <v>1238.3237300000001</v>
      </c>
      <c r="U111" s="9">
        <v>1142.0578599999999</v>
      </c>
    </row>
    <row r="112" spans="1:21" x14ac:dyDescent="0.3">
      <c r="A112" s="2" t="s">
        <v>478</v>
      </c>
      <c r="B112" s="2" t="s">
        <v>479</v>
      </c>
      <c r="C112" s="2">
        <v>30.4</v>
      </c>
      <c r="D112" s="2">
        <f t="shared" si="2"/>
        <v>22.44923076923077</v>
      </c>
      <c r="E112" s="2">
        <f t="shared" si="3"/>
        <v>3.1112563494244299</v>
      </c>
      <c r="F112" s="2">
        <v>117</v>
      </c>
      <c r="G112" s="2">
        <v>604018</v>
      </c>
      <c r="H112" s="2">
        <v>2032932</v>
      </c>
      <c r="I112" s="2">
        <v>366</v>
      </c>
      <c r="J112" s="2">
        <v>1923</v>
      </c>
      <c r="K112" s="2">
        <v>2010</v>
      </c>
      <c r="L112">
        <v>45.296878659999997</v>
      </c>
      <c r="M112">
        <v>2.3877655299999998</v>
      </c>
      <c r="N112" s="1">
        <v>3</v>
      </c>
      <c r="O112" s="9">
        <v>614915.4375</v>
      </c>
      <c r="P112" s="9">
        <v>2021161.75</v>
      </c>
      <c r="Q112" s="10">
        <v>3</v>
      </c>
      <c r="R112" s="9">
        <v>130.00009</v>
      </c>
      <c r="S112" s="9">
        <v>84.686999999999998</v>
      </c>
      <c r="T112" s="9">
        <v>1201.3923299999999</v>
      </c>
      <c r="U112" s="9">
        <v>978.85382000000004</v>
      </c>
    </row>
    <row r="113" spans="1:21" x14ac:dyDescent="0.3">
      <c r="A113" s="2" t="s">
        <v>480</v>
      </c>
      <c r="B113" s="2" t="s">
        <v>481</v>
      </c>
      <c r="C113" s="2">
        <v>32.299999999999997</v>
      </c>
      <c r="D113" s="2">
        <f t="shared" si="2"/>
        <v>24.917142857142856</v>
      </c>
      <c r="E113" s="2">
        <f t="shared" si="3"/>
        <v>3.2155560347435261</v>
      </c>
      <c r="F113" s="2">
        <v>112</v>
      </c>
      <c r="G113" s="2">
        <v>603787</v>
      </c>
      <c r="H113" s="2">
        <v>2013144</v>
      </c>
      <c r="I113" s="2">
        <v>595</v>
      </c>
      <c r="J113" s="2">
        <v>1934</v>
      </c>
      <c r="K113" s="2">
        <v>2010</v>
      </c>
      <c r="L113">
        <v>45.118874929999997</v>
      </c>
      <c r="M113">
        <v>2.3846689200000002</v>
      </c>
      <c r="N113" s="1">
        <v>3</v>
      </c>
      <c r="O113" s="9">
        <v>613276.8125</v>
      </c>
      <c r="P113" s="9">
        <v>2013517.75</v>
      </c>
      <c r="Q113" s="10">
        <v>3</v>
      </c>
      <c r="R113" s="9">
        <v>112.00004</v>
      </c>
      <c r="S113" s="9">
        <v>86.147769999999994</v>
      </c>
      <c r="T113" s="9">
        <v>966.03570999999999</v>
      </c>
      <c r="U113" s="9">
        <v>974.76787999999999</v>
      </c>
    </row>
    <row r="114" spans="1:21" x14ac:dyDescent="0.3">
      <c r="A114" s="2" t="s">
        <v>482</v>
      </c>
      <c r="B114" s="11" t="s">
        <v>483</v>
      </c>
      <c r="C114" s="2">
        <v>124</v>
      </c>
      <c r="D114" s="2">
        <f t="shared" si="2"/>
        <v>20.88421052631579</v>
      </c>
      <c r="E114" s="2">
        <f t="shared" si="3"/>
        <v>3.0389933962442774</v>
      </c>
      <c r="F114" s="11">
        <v>513</v>
      </c>
      <c r="G114" s="11">
        <v>588829</v>
      </c>
      <c r="H114" s="11">
        <v>2009197</v>
      </c>
      <c r="I114" s="2">
        <v>370</v>
      </c>
      <c r="J114" s="2">
        <v>1961</v>
      </c>
      <c r="K114" s="2">
        <v>2008</v>
      </c>
      <c r="L114">
        <v>45.083289100000002</v>
      </c>
      <c r="M114">
        <v>2.1947155999999999</v>
      </c>
      <c r="N114" s="1">
        <v>3</v>
      </c>
      <c r="O114" s="9">
        <v>602580.6875</v>
      </c>
      <c r="P114" s="9">
        <v>2008419.125</v>
      </c>
      <c r="Q114" s="10">
        <v>3</v>
      </c>
      <c r="R114" s="9">
        <v>520.00012000000004</v>
      </c>
      <c r="S114" s="9">
        <v>77.01146</v>
      </c>
      <c r="T114" s="9">
        <v>1115.9538600000001</v>
      </c>
      <c r="U114" s="9">
        <v>747.71343999999999</v>
      </c>
    </row>
    <row r="115" spans="1:21" hidden="1" x14ac:dyDescent="0.3">
      <c r="A115" s="2" t="s">
        <v>484</v>
      </c>
      <c r="B115" s="2" t="s">
        <v>485</v>
      </c>
      <c r="C115" s="2">
        <v>48.3</v>
      </c>
      <c r="D115" s="2">
        <f t="shared" si="2"/>
        <v>6.9205970149253728</v>
      </c>
      <c r="E115" s="2">
        <f t="shared" si="3"/>
        <v>1.9345020397413515</v>
      </c>
      <c r="F115" s="2">
        <v>603</v>
      </c>
      <c r="G115" s="2">
        <v>507732</v>
      </c>
      <c r="H115" s="2">
        <v>1977200</v>
      </c>
      <c r="I115" s="2">
        <v>74</v>
      </c>
      <c r="J115" s="2">
        <v>1968</v>
      </c>
      <c r="K115" s="2">
        <v>2010</v>
      </c>
      <c r="L115">
        <v>44.78941511</v>
      </c>
      <c r="M115">
        <v>1.17113212</v>
      </c>
      <c r="N115" s="1">
        <v>11</v>
      </c>
      <c r="O115" s="9">
        <v>520882.0625</v>
      </c>
      <c r="P115" s="9">
        <v>1965945.625</v>
      </c>
      <c r="Q115" s="10">
        <v>11</v>
      </c>
      <c r="R115" s="9">
        <v>547.00018</v>
      </c>
      <c r="S115" s="9">
        <v>69.486710000000002</v>
      </c>
      <c r="T115" s="9">
        <v>450.55576000000002</v>
      </c>
      <c r="U115" s="9">
        <v>261.93054000000001</v>
      </c>
    </row>
    <row r="116" spans="1:21" hidden="1" x14ac:dyDescent="0.3">
      <c r="A116" s="2" t="s">
        <v>486</v>
      </c>
      <c r="B116" s="11" t="s">
        <v>487</v>
      </c>
      <c r="C116" s="2">
        <v>27.05</v>
      </c>
      <c r="D116" s="2">
        <f t="shared" si="2"/>
        <v>16.343496503496507</v>
      </c>
      <c r="E116" s="2">
        <f t="shared" si="3"/>
        <v>2.7938300508425935</v>
      </c>
      <c r="F116" s="11">
        <v>143</v>
      </c>
      <c r="G116" s="11">
        <v>567826</v>
      </c>
      <c r="H116" s="11">
        <v>2067161</v>
      </c>
      <c r="I116" s="2">
        <v>675</v>
      </c>
      <c r="J116" s="2">
        <v>1951</v>
      </c>
      <c r="K116" s="2">
        <v>2009</v>
      </c>
      <c r="L116">
        <v>45.604058539999997</v>
      </c>
      <c r="M116">
        <v>1.92417444</v>
      </c>
      <c r="N116" s="1">
        <v>21</v>
      </c>
      <c r="O116" s="9">
        <v>574750</v>
      </c>
      <c r="P116" s="9">
        <v>2066874.625</v>
      </c>
      <c r="Q116" s="10">
        <v>13</v>
      </c>
      <c r="R116" s="9">
        <v>143.99994000000001</v>
      </c>
      <c r="S116" s="9">
        <v>73.567430000000002</v>
      </c>
      <c r="T116" s="9">
        <v>1338.6041299999999</v>
      </c>
      <c r="U116" s="9">
        <v>836.27777000000003</v>
      </c>
    </row>
    <row r="117" spans="1:21" hidden="1" x14ac:dyDescent="0.3">
      <c r="A117" s="2" t="s">
        <v>488</v>
      </c>
      <c r="B117" s="2" t="s">
        <v>489</v>
      </c>
      <c r="C117" s="2">
        <v>18.8</v>
      </c>
      <c r="D117" s="2">
        <f t="shared" si="2"/>
        <v>15.770097087378643</v>
      </c>
      <c r="E117" s="2">
        <f t="shared" si="3"/>
        <v>2.7581155574162777</v>
      </c>
      <c r="F117" s="2">
        <v>103</v>
      </c>
      <c r="G117" s="2">
        <v>527723</v>
      </c>
      <c r="H117" s="2">
        <v>2034382</v>
      </c>
      <c r="I117" s="2">
        <v>145</v>
      </c>
      <c r="J117" s="2">
        <v>1968</v>
      </c>
      <c r="K117" s="2">
        <v>2010</v>
      </c>
      <c r="L117">
        <v>45.306117489999998</v>
      </c>
      <c r="M117">
        <v>1.4151371699999999</v>
      </c>
      <c r="N117" s="1">
        <v>21</v>
      </c>
      <c r="O117" s="9">
        <v>528846.9375</v>
      </c>
      <c r="P117" s="9">
        <v>2042234.625</v>
      </c>
      <c r="Q117" s="10">
        <v>13</v>
      </c>
      <c r="R117" s="9">
        <v>98.000060000000005</v>
      </c>
      <c r="S117" s="9">
        <v>75.728260000000006</v>
      </c>
      <c r="T117" s="9">
        <v>960.78570999999999</v>
      </c>
      <c r="U117" s="9">
        <v>356.78570999999999</v>
      </c>
    </row>
    <row r="118" spans="1:21" hidden="1" x14ac:dyDescent="0.3">
      <c r="A118" s="2" t="s">
        <v>490</v>
      </c>
      <c r="B118" s="2" t="s">
        <v>491</v>
      </c>
      <c r="C118" s="2">
        <v>10.7</v>
      </c>
      <c r="D118" s="2">
        <f t="shared" ref="D118:D165" si="4">86.4*C118/F118</f>
        <v>15.939310344827586</v>
      </c>
      <c r="E118" s="2">
        <f t="shared" ref="E118:E165" si="5">LN(D118)</f>
        <v>2.768788406731451</v>
      </c>
      <c r="F118" s="2">
        <v>58</v>
      </c>
      <c r="G118" s="2">
        <v>524962</v>
      </c>
      <c r="H118" s="2">
        <v>2029522</v>
      </c>
      <c r="I118" s="2">
        <v>115</v>
      </c>
      <c r="J118" s="2">
        <v>1968</v>
      </c>
      <c r="K118" s="2">
        <v>2010</v>
      </c>
      <c r="L118">
        <v>45.262104170000001</v>
      </c>
      <c r="M118">
        <v>1.3806962599999999</v>
      </c>
      <c r="N118" s="1">
        <v>21</v>
      </c>
      <c r="O118" s="9">
        <v>518940.6875</v>
      </c>
      <c r="P118" s="9">
        <v>2034567.625</v>
      </c>
      <c r="Q118" s="10">
        <v>13</v>
      </c>
      <c r="R118" s="9">
        <v>59.000030000000002</v>
      </c>
      <c r="S118" s="9">
        <v>65.289490000000001</v>
      </c>
      <c r="T118" s="9">
        <v>1039.7457300000001</v>
      </c>
      <c r="U118" s="9">
        <v>239.06779</v>
      </c>
    </row>
    <row r="119" spans="1:21" hidden="1" x14ac:dyDescent="0.3">
      <c r="A119" s="2" t="s">
        <v>494</v>
      </c>
      <c r="B119" s="2" t="s">
        <v>495</v>
      </c>
      <c r="C119" s="2">
        <v>7.8999999999999995</v>
      </c>
      <c r="D119" s="2">
        <f t="shared" si="4"/>
        <v>9.2865306122448974</v>
      </c>
      <c r="E119" s="2">
        <f t="shared" si="5"/>
        <v>2.2285650290641947</v>
      </c>
      <c r="F119" s="2">
        <v>73.5</v>
      </c>
      <c r="G119" s="2">
        <v>444310</v>
      </c>
      <c r="H119" s="2">
        <v>1989593</v>
      </c>
      <c r="I119" s="2">
        <v>32</v>
      </c>
      <c r="J119" s="2">
        <v>1967</v>
      </c>
      <c r="K119" s="2">
        <v>2010</v>
      </c>
      <c r="L119">
        <v>44.889479690000002</v>
      </c>
      <c r="M119">
        <v>0.36639922000000003</v>
      </c>
      <c r="N119" s="1">
        <v>14</v>
      </c>
      <c r="O119" s="9">
        <v>446705.46875</v>
      </c>
      <c r="P119" s="9">
        <v>1994979.25</v>
      </c>
      <c r="Q119" s="10">
        <v>11</v>
      </c>
      <c r="R119" s="9">
        <v>73.000050000000002</v>
      </c>
      <c r="S119" s="9">
        <v>56.837119999999999</v>
      </c>
      <c r="T119" s="9">
        <v>672.91778999999997</v>
      </c>
      <c r="U119" s="9">
        <v>103.20547999999999</v>
      </c>
    </row>
    <row r="120" spans="1:21" hidden="1" x14ac:dyDescent="0.3">
      <c r="A120" s="2" t="s">
        <v>496</v>
      </c>
      <c r="B120" s="2" t="s">
        <v>497</v>
      </c>
      <c r="C120" s="2">
        <v>3.355</v>
      </c>
      <c r="D120" s="2">
        <f t="shared" si="4"/>
        <v>9.6623999999999999</v>
      </c>
      <c r="E120" s="2">
        <f t="shared" si="5"/>
        <v>2.2682420645714996</v>
      </c>
      <c r="F120" s="2">
        <v>30</v>
      </c>
      <c r="G120" s="2">
        <v>400832</v>
      </c>
      <c r="H120" s="2">
        <v>1972527</v>
      </c>
      <c r="I120" s="2">
        <v>33</v>
      </c>
      <c r="J120" s="2">
        <v>1966</v>
      </c>
      <c r="K120" s="2">
        <v>2010</v>
      </c>
      <c r="L120">
        <v>44.724889689999998</v>
      </c>
      <c r="M120">
        <v>-0.17654747000000001</v>
      </c>
      <c r="N120" s="1">
        <v>14</v>
      </c>
      <c r="O120" s="9">
        <v>399630.4375</v>
      </c>
      <c r="P120" s="9">
        <v>1969195.625</v>
      </c>
      <c r="Q120" s="10">
        <v>11</v>
      </c>
      <c r="R120" s="9">
        <v>22.99999</v>
      </c>
      <c r="S120" s="9">
        <v>64.452610000000007</v>
      </c>
      <c r="T120" s="9">
        <v>834.86956999999995</v>
      </c>
      <c r="U120" s="9">
        <v>71.565219999999997</v>
      </c>
    </row>
    <row r="121" spans="1:21" hidden="1" x14ac:dyDescent="0.3">
      <c r="A121" s="2" t="s">
        <v>498</v>
      </c>
      <c r="B121" s="2" t="s">
        <v>499</v>
      </c>
      <c r="C121" s="2">
        <v>17.25</v>
      </c>
      <c r="D121" s="2">
        <f t="shared" si="4"/>
        <v>10.645714285714286</v>
      </c>
      <c r="E121" s="2">
        <f t="shared" si="5"/>
        <v>2.3651573966780743</v>
      </c>
      <c r="F121" s="2">
        <v>140</v>
      </c>
      <c r="G121" s="2">
        <v>476000</v>
      </c>
      <c r="H121" s="2">
        <v>2058526</v>
      </c>
      <c r="I121" s="2">
        <v>150</v>
      </c>
      <c r="J121" s="2">
        <v>1966</v>
      </c>
      <c r="K121" s="2">
        <v>2010</v>
      </c>
      <c r="L121">
        <v>45.515865320000003</v>
      </c>
      <c r="M121">
        <v>0.74967790999999995</v>
      </c>
      <c r="N121" s="1">
        <v>21</v>
      </c>
      <c r="O121" s="9">
        <v>488226.65625</v>
      </c>
      <c r="P121" s="9">
        <v>2067090</v>
      </c>
      <c r="Q121" s="10">
        <v>13</v>
      </c>
      <c r="R121" s="9">
        <v>139.00002000000001</v>
      </c>
      <c r="S121" s="9">
        <v>67.713459999999998</v>
      </c>
      <c r="T121" s="9">
        <v>907.48199</v>
      </c>
      <c r="U121" s="9">
        <v>354.25900000000001</v>
      </c>
    </row>
    <row r="122" spans="1:21" hidden="1" x14ac:dyDescent="0.3">
      <c r="A122" s="2" t="s">
        <v>500</v>
      </c>
      <c r="B122" s="2" t="s">
        <v>501</v>
      </c>
      <c r="C122" s="2">
        <v>14.25</v>
      </c>
      <c r="D122" s="2">
        <f t="shared" si="4"/>
        <v>13.741071428571431</v>
      </c>
      <c r="E122" s="2">
        <f t="shared" si="5"/>
        <v>2.6203892625437848</v>
      </c>
      <c r="F122" s="2">
        <v>89.6</v>
      </c>
      <c r="G122" s="2">
        <v>411498</v>
      </c>
      <c r="H122" s="2">
        <v>1799772</v>
      </c>
      <c r="I122" s="2">
        <v>333</v>
      </c>
      <c r="J122" s="2">
        <v>1968</v>
      </c>
      <c r="K122" s="2">
        <v>2010</v>
      </c>
      <c r="L122">
        <v>43.175522690000001</v>
      </c>
      <c r="M122">
        <v>2.2140050000000001E-2</v>
      </c>
      <c r="N122" s="1">
        <v>14</v>
      </c>
      <c r="O122" s="9">
        <v>411347.0625</v>
      </c>
      <c r="P122" s="9">
        <v>1791405.75</v>
      </c>
      <c r="Q122" s="10">
        <v>11</v>
      </c>
      <c r="R122" s="9">
        <v>84.999960000000002</v>
      </c>
      <c r="S122" s="9">
        <v>75.583759999999998</v>
      </c>
      <c r="T122" s="9">
        <v>1451.0705599999999</v>
      </c>
      <c r="U122" s="9">
        <v>575.30591000000004</v>
      </c>
    </row>
    <row r="123" spans="1:21" hidden="1" x14ac:dyDescent="0.3">
      <c r="A123" s="2" t="s">
        <v>502</v>
      </c>
      <c r="B123" s="2" t="s">
        <v>503</v>
      </c>
      <c r="C123" s="2">
        <v>43</v>
      </c>
      <c r="D123" s="2">
        <f t="shared" si="4"/>
        <v>21.475144508670521</v>
      </c>
      <c r="E123" s="2">
        <f t="shared" si="5"/>
        <v>3.0668961970057933</v>
      </c>
      <c r="F123" s="2">
        <v>173</v>
      </c>
      <c r="G123" s="2">
        <v>430674</v>
      </c>
      <c r="H123" s="2">
        <v>1794338</v>
      </c>
      <c r="I123" s="2">
        <v>292</v>
      </c>
      <c r="J123" s="2">
        <v>1968</v>
      </c>
      <c r="K123" s="2">
        <v>2010</v>
      </c>
      <c r="L123">
        <v>43.131533930000003</v>
      </c>
      <c r="M123">
        <v>0.25923129</v>
      </c>
      <c r="N123" s="1">
        <v>1</v>
      </c>
      <c r="O123" s="9">
        <v>430668.53125</v>
      </c>
      <c r="P123" s="9">
        <v>1786297.75</v>
      </c>
      <c r="Q123" s="10">
        <v>1</v>
      </c>
      <c r="R123" s="9">
        <v>178.00011000000001</v>
      </c>
      <c r="S123" s="9">
        <v>76.673649999999995</v>
      </c>
      <c r="T123" s="9">
        <v>1289.6179199999999</v>
      </c>
      <c r="U123" s="9">
        <v>644.25842</v>
      </c>
    </row>
    <row r="124" spans="1:21" hidden="1" x14ac:dyDescent="0.3">
      <c r="A124" s="2" t="s">
        <v>504</v>
      </c>
      <c r="B124" s="11" t="s">
        <v>505</v>
      </c>
      <c r="C124" s="2">
        <v>494</v>
      </c>
      <c r="D124" s="2">
        <f t="shared" si="4"/>
        <v>16.575378640776702</v>
      </c>
      <c r="E124" s="2">
        <f t="shared" si="5"/>
        <v>2.8079183799000962</v>
      </c>
      <c r="F124" s="11">
        <v>2575</v>
      </c>
      <c r="G124" s="11">
        <v>341740</v>
      </c>
      <c r="H124" s="11">
        <v>1839321</v>
      </c>
      <c r="I124" s="2">
        <v>38</v>
      </c>
      <c r="J124" s="2">
        <v>1923</v>
      </c>
      <c r="K124" s="2">
        <v>2010</v>
      </c>
      <c r="L124">
        <v>43.508747</v>
      </c>
      <c r="M124">
        <v>-0.85324281999999996</v>
      </c>
      <c r="N124" s="1">
        <v>1</v>
      </c>
      <c r="O124" s="9">
        <v>387821.1875</v>
      </c>
      <c r="P124" s="9">
        <v>1791019.5</v>
      </c>
      <c r="Q124" s="10">
        <v>1</v>
      </c>
      <c r="R124" s="9">
        <v>2586.9995100000001</v>
      </c>
      <c r="S124" s="9">
        <v>73.204859999999996</v>
      </c>
      <c r="T124" s="9">
        <v>1343.09509</v>
      </c>
      <c r="U124" s="9">
        <v>929.58483999999999</v>
      </c>
    </row>
    <row r="125" spans="1:21" hidden="1" x14ac:dyDescent="0.3">
      <c r="A125" s="2" t="s">
        <v>508</v>
      </c>
      <c r="B125" s="2" t="s">
        <v>509</v>
      </c>
      <c r="C125" s="2">
        <v>296</v>
      </c>
      <c r="D125" s="2">
        <f t="shared" si="4"/>
        <v>23.570875576036869</v>
      </c>
      <c r="E125" s="2">
        <f t="shared" si="5"/>
        <v>3.1600118641595105</v>
      </c>
      <c r="F125" s="2">
        <v>1085</v>
      </c>
      <c r="G125" s="2">
        <v>360293</v>
      </c>
      <c r="H125" s="2">
        <v>1804085</v>
      </c>
      <c r="I125" s="2">
        <v>204</v>
      </c>
      <c r="J125" s="2">
        <v>1912</v>
      </c>
      <c r="K125" s="2">
        <v>2010</v>
      </c>
      <c r="L125">
        <v>43.198860349999997</v>
      </c>
      <c r="M125">
        <v>-0.60801527</v>
      </c>
      <c r="N125" s="1">
        <v>1</v>
      </c>
      <c r="O125" s="9">
        <v>365899.875</v>
      </c>
      <c r="P125" s="9">
        <v>1778849.375</v>
      </c>
      <c r="Q125" s="10">
        <v>1</v>
      </c>
      <c r="R125" s="9">
        <v>1132.9993899999999</v>
      </c>
      <c r="S125" s="9">
        <v>87.404499999999999</v>
      </c>
      <c r="T125" s="9">
        <v>1073.6989699999999</v>
      </c>
      <c r="U125" s="9">
        <v>1248.7404799999999</v>
      </c>
    </row>
    <row r="126" spans="1:21" hidden="1" x14ac:dyDescent="0.3">
      <c r="A126" s="2" t="s">
        <v>510</v>
      </c>
      <c r="B126" s="2" t="s">
        <v>511</v>
      </c>
      <c r="C126" s="2">
        <v>219</v>
      </c>
      <c r="D126" s="2">
        <f t="shared" si="4"/>
        <v>39.42</v>
      </c>
      <c r="E126" s="2">
        <f t="shared" si="5"/>
        <v>3.6742733017245741</v>
      </c>
      <c r="F126" s="2">
        <v>480</v>
      </c>
      <c r="G126" s="2">
        <v>338837</v>
      </c>
      <c r="H126" s="2">
        <v>1810273</v>
      </c>
      <c r="I126" s="2">
        <v>129</v>
      </c>
      <c r="J126" s="2">
        <v>1967</v>
      </c>
      <c r="K126" s="2">
        <v>2010</v>
      </c>
      <c r="L126">
        <v>43.246868720000002</v>
      </c>
      <c r="M126">
        <v>-0.87440671999999997</v>
      </c>
      <c r="N126" s="1">
        <v>1</v>
      </c>
      <c r="O126" s="9">
        <v>334681.28125</v>
      </c>
      <c r="P126" s="9">
        <v>1791011.125</v>
      </c>
      <c r="Q126" s="10">
        <v>1</v>
      </c>
      <c r="R126" s="9">
        <v>490.99997000000002</v>
      </c>
      <c r="S126" s="9">
        <v>80.817480000000003</v>
      </c>
      <c r="T126" s="9">
        <v>1283.1364699999999</v>
      </c>
      <c r="U126" s="9">
        <v>716.06110000000001</v>
      </c>
    </row>
    <row r="127" spans="1:21" hidden="1" x14ac:dyDescent="0.3">
      <c r="A127" s="2" t="s">
        <v>512</v>
      </c>
      <c r="B127" s="11" t="s">
        <v>513</v>
      </c>
      <c r="C127" s="2">
        <v>56.6</v>
      </c>
      <c r="D127" s="2">
        <f t="shared" si="4"/>
        <v>31.347692307692313</v>
      </c>
      <c r="E127" s="2">
        <f t="shared" si="5"/>
        <v>3.4451406537696103</v>
      </c>
      <c r="F127" s="11">
        <v>156</v>
      </c>
      <c r="G127" s="11">
        <v>300932</v>
      </c>
      <c r="H127" s="11">
        <v>1804972</v>
      </c>
      <c r="I127" s="2">
        <v>144</v>
      </c>
      <c r="J127" s="2">
        <v>1920</v>
      </c>
      <c r="K127" s="2">
        <v>2010</v>
      </c>
      <c r="L127">
        <v>43.184371419999998</v>
      </c>
      <c r="M127">
        <v>-1.3367656400000001</v>
      </c>
      <c r="N127" s="1">
        <v>1</v>
      </c>
      <c r="O127" s="9">
        <v>294359.875</v>
      </c>
      <c r="P127" s="9">
        <v>1794608.125</v>
      </c>
      <c r="Q127" s="10">
        <v>1</v>
      </c>
      <c r="R127" s="9">
        <v>157</v>
      </c>
      <c r="S127" s="9">
        <v>94.609909999999999</v>
      </c>
      <c r="T127" s="9">
        <v>668.85986000000003</v>
      </c>
      <c r="U127" s="9">
        <v>686.24207000000001</v>
      </c>
    </row>
    <row r="128" spans="1:21" hidden="1" x14ac:dyDescent="0.3">
      <c r="A128" s="2" t="s">
        <v>516</v>
      </c>
      <c r="B128" s="2" t="s">
        <v>517</v>
      </c>
      <c r="C128" s="2">
        <v>74.5</v>
      </c>
      <c r="D128" s="2">
        <f t="shared" si="4"/>
        <v>3.9010909090909092</v>
      </c>
      <c r="E128" s="2">
        <f t="shared" si="5"/>
        <v>1.3612562343008976</v>
      </c>
      <c r="F128" s="2">
        <v>1650</v>
      </c>
      <c r="G128" s="2">
        <v>344977</v>
      </c>
      <c r="H128" s="2">
        <v>1954894</v>
      </c>
      <c r="I128" s="2">
        <v>14</v>
      </c>
      <c r="J128" s="2">
        <v>1967</v>
      </c>
      <c r="K128" s="2">
        <v>2010</v>
      </c>
      <c r="L128">
        <v>44.54812561</v>
      </c>
      <c r="M128">
        <v>-0.87154962999999996</v>
      </c>
      <c r="N128" s="1">
        <v>13</v>
      </c>
      <c r="O128" s="9">
        <v>358899.40625</v>
      </c>
      <c r="P128" s="9">
        <v>1927493.375</v>
      </c>
      <c r="Q128" s="10">
        <v>11</v>
      </c>
      <c r="R128" s="9">
        <v>1666.9998800000001</v>
      </c>
      <c r="S128" s="9">
        <v>66.899820000000005</v>
      </c>
      <c r="T128" s="9">
        <v>1210.71741</v>
      </c>
      <c r="U128" s="9">
        <v>75.573490000000007</v>
      </c>
    </row>
    <row r="129" spans="1:21" hidden="1" x14ac:dyDescent="0.3">
      <c r="A129" s="2" t="s">
        <v>518</v>
      </c>
      <c r="B129" s="2" t="s">
        <v>519</v>
      </c>
      <c r="C129" s="2">
        <v>36.4</v>
      </c>
      <c r="D129" s="2">
        <f t="shared" si="4"/>
        <v>25.568780487804879</v>
      </c>
      <c r="E129" s="2">
        <f t="shared" si="5"/>
        <v>3.2413720950802873</v>
      </c>
      <c r="F129" s="2">
        <v>123</v>
      </c>
      <c r="G129" s="2">
        <v>911688</v>
      </c>
      <c r="H129" s="2">
        <v>2322469</v>
      </c>
      <c r="I129" s="2">
        <v>343</v>
      </c>
      <c r="J129" s="2">
        <v>1967</v>
      </c>
      <c r="K129" s="2">
        <v>2010</v>
      </c>
      <c r="L129">
        <v>47.827315630000001</v>
      </c>
      <c r="M129">
        <v>6.5011094099999998</v>
      </c>
      <c r="N129" s="1">
        <v>4</v>
      </c>
      <c r="O129" s="9">
        <v>919163.875</v>
      </c>
      <c r="P129" s="9">
        <v>2327008</v>
      </c>
      <c r="Q129" s="10">
        <v>4</v>
      </c>
      <c r="R129" s="9">
        <v>121.99997999999999</v>
      </c>
      <c r="S129" s="9">
        <v>72.020740000000004</v>
      </c>
      <c r="T129" s="9">
        <v>1110.2131300000001</v>
      </c>
      <c r="U129" s="9">
        <v>574.36066000000005</v>
      </c>
    </row>
    <row r="130" spans="1:21" hidden="1" x14ac:dyDescent="0.3">
      <c r="A130" s="2" t="s">
        <v>520</v>
      </c>
      <c r="B130" s="2" t="s">
        <v>521</v>
      </c>
      <c r="C130" s="2">
        <v>126</v>
      </c>
      <c r="D130" s="2">
        <f t="shared" si="4"/>
        <v>10.672941176470589</v>
      </c>
      <c r="E130" s="2">
        <f t="shared" si="5"/>
        <v>2.3677116764831712</v>
      </c>
      <c r="F130" s="2">
        <v>1020</v>
      </c>
      <c r="G130" s="2">
        <v>880330</v>
      </c>
      <c r="H130" s="2">
        <v>2312100</v>
      </c>
      <c r="I130" s="2">
        <v>211</v>
      </c>
      <c r="J130" s="2">
        <v>1964</v>
      </c>
      <c r="K130" s="2">
        <v>2010</v>
      </c>
      <c r="L130">
        <v>47.748350539999997</v>
      </c>
      <c r="M130">
        <v>6.07620498</v>
      </c>
      <c r="N130" s="1">
        <v>10</v>
      </c>
      <c r="O130" s="9">
        <v>902807.5</v>
      </c>
      <c r="P130" s="9">
        <v>2326448.75</v>
      </c>
      <c r="Q130" s="10">
        <v>10</v>
      </c>
      <c r="R130" s="9">
        <v>1021</v>
      </c>
      <c r="S130" s="9">
        <v>62.734540000000003</v>
      </c>
      <c r="T130" s="9">
        <v>1080.3595</v>
      </c>
      <c r="U130" s="9">
        <v>395.67971999999997</v>
      </c>
    </row>
    <row r="131" spans="1:21" hidden="1" x14ac:dyDescent="0.3">
      <c r="A131" s="2" t="s">
        <v>522</v>
      </c>
      <c r="B131" s="2" t="s">
        <v>523</v>
      </c>
      <c r="C131" s="2">
        <v>33.5</v>
      </c>
      <c r="D131" s="2">
        <f t="shared" si="4"/>
        <v>39.379591836734697</v>
      </c>
      <c r="E131" s="2">
        <f t="shared" si="5"/>
        <v>3.6732477084222399</v>
      </c>
      <c r="F131" s="2">
        <v>73.5</v>
      </c>
      <c r="G131" s="2">
        <v>924288</v>
      </c>
      <c r="H131" s="2">
        <v>2320413</v>
      </c>
      <c r="I131" s="2">
        <v>380</v>
      </c>
      <c r="J131" s="2">
        <v>1968</v>
      </c>
      <c r="K131" s="2">
        <v>2010</v>
      </c>
      <c r="L131">
        <v>47.802731690000002</v>
      </c>
      <c r="M131">
        <v>6.6676171599999998</v>
      </c>
      <c r="N131" s="1">
        <v>4</v>
      </c>
      <c r="O131" s="9">
        <v>928226</v>
      </c>
      <c r="P131" s="9">
        <v>2322801.25</v>
      </c>
      <c r="Q131" s="10">
        <v>4</v>
      </c>
      <c r="R131" s="9">
        <v>73.000050000000002</v>
      </c>
      <c r="S131" s="9">
        <v>90.110280000000003</v>
      </c>
      <c r="T131" s="9">
        <v>1297.2192399999999</v>
      </c>
      <c r="U131" s="9">
        <v>696.94519000000003</v>
      </c>
    </row>
    <row r="132" spans="1:21" hidden="1" x14ac:dyDescent="0.3">
      <c r="A132" s="2" t="s">
        <v>532</v>
      </c>
      <c r="B132" s="2" t="s">
        <v>533</v>
      </c>
      <c r="C132" s="2">
        <v>19.450000000000003</v>
      </c>
      <c r="D132" s="2">
        <f t="shared" si="4"/>
        <v>6.3654545454545461</v>
      </c>
      <c r="E132" s="2">
        <f t="shared" si="5"/>
        <v>1.8508856427281493</v>
      </c>
      <c r="F132" s="2">
        <v>264</v>
      </c>
      <c r="G132" s="2">
        <v>818337</v>
      </c>
      <c r="H132" s="2">
        <v>2252688</v>
      </c>
      <c r="I132" s="2">
        <v>196</v>
      </c>
      <c r="J132" s="2">
        <v>1963</v>
      </c>
      <c r="K132" s="2">
        <v>2010</v>
      </c>
      <c r="L132">
        <v>47.237906860000002</v>
      </c>
      <c r="M132">
        <v>5.2209896699999998</v>
      </c>
      <c r="N132" s="1">
        <v>15</v>
      </c>
      <c r="O132" s="9">
        <v>809507.375</v>
      </c>
      <c r="P132" s="9">
        <v>2268314.75</v>
      </c>
      <c r="Q132" s="10">
        <v>10</v>
      </c>
      <c r="R132" s="9">
        <v>264.00002999999998</v>
      </c>
      <c r="S132" s="9">
        <v>60.050339999999998</v>
      </c>
      <c r="T132" s="9">
        <v>874.03790000000004</v>
      </c>
      <c r="U132" s="9">
        <v>267.28030000000001</v>
      </c>
    </row>
    <row r="133" spans="1:21" hidden="1" x14ac:dyDescent="0.3">
      <c r="A133" s="2" t="s">
        <v>534</v>
      </c>
      <c r="B133" s="2" t="s">
        <v>535</v>
      </c>
      <c r="C133" s="2">
        <v>54.5</v>
      </c>
      <c r="D133" s="2">
        <f t="shared" si="4"/>
        <v>7.1890076335877868</v>
      </c>
      <c r="E133" s="2">
        <f t="shared" si="5"/>
        <v>1.9725531418439566</v>
      </c>
      <c r="F133" s="2">
        <v>655</v>
      </c>
      <c r="G133" s="2">
        <v>799810</v>
      </c>
      <c r="H133" s="2">
        <v>2262580</v>
      </c>
      <c r="I133" s="2">
        <v>243</v>
      </c>
      <c r="J133" s="2">
        <v>1964</v>
      </c>
      <c r="K133" s="2">
        <v>2010</v>
      </c>
      <c r="L133">
        <v>47.332693620000001</v>
      </c>
      <c r="M133">
        <v>4.9808149799999999</v>
      </c>
      <c r="N133" s="1">
        <v>10</v>
      </c>
      <c r="O133" s="9">
        <v>782290.375</v>
      </c>
      <c r="P133" s="9">
        <v>2250670.75</v>
      </c>
      <c r="Q133" s="10">
        <v>10</v>
      </c>
      <c r="R133" s="9">
        <v>649.00012000000004</v>
      </c>
      <c r="S133" s="9">
        <v>60.416269999999997</v>
      </c>
      <c r="T133" s="9">
        <v>530.92449999999997</v>
      </c>
      <c r="U133" s="9">
        <v>451.81049000000002</v>
      </c>
    </row>
    <row r="134" spans="1:21" hidden="1" x14ac:dyDescent="0.3">
      <c r="A134" s="2" t="s">
        <v>536</v>
      </c>
      <c r="B134" s="2" t="s">
        <v>537</v>
      </c>
      <c r="C134" s="2">
        <v>6.79</v>
      </c>
      <c r="D134" s="2">
        <f t="shared" si="4"/>
        <v>13.901800947867299</v>
      </c>
      <c r="E134" s="2">
        <f t="shared" si="5"/>
        <v>2.6320183963386485</v>
      </c>
      <c r="F134" s="2">
        <v>42.2</v>
      </c>
      <c r="G134" s="2">
        <v>932546</v>
      </c>
      <c r="H134" s="2">
        <v>2287200</v>
      </c>
      <c r="I134" s="2">
        <v>322</v>
      </c>
      <c r="J134" s="2">
        <v>1968</v>
      </c>
      <c r="K134" s="2">
        <v>2010</v>
      </c>
      <c r="L134">
        <v>47.500340090000002</v>
      </c>
      <c r="M134">
        <v>6.7527847899999998</v>
      </c>
      <c r="N134" s="1">
        <v>10</v>
      </c>
      <c r="O134" s="9">
        <v>929476.75</v>
      </c>
      <c r="P134" s="9">
        <v>2290825.75</v>
      </c>
      <c r="Q134" s="10">
        <v>10</v>
      </c>
      <c r="R134" s="9">
        <v>42.999989999999997</v>
      </c>
      <c r="S134" s="9">
        <v>60.324649999999998</v>
      </c>
      <c r="T134" s="9">
        <v>442.11626999999999</v>
      </c>
      <c r="U134" s="9">
        <v>383.32558999999998</v>
      </c>
    </row>
    <row r="135" spans="1:21" hidden="1" x14ac:dyDescent="0.3">
      <c r="A135" s="2" t="s">
        <v>540</v>
      </c>
      <c r="B135" s="2" t="s">
        <v>541</v>
      </c>
      <c r="C135" s="2">
        <v>368</v>
      </c>
      <c r="D135" s="2">
        <f t="shared" si="4"/>
        <v>23.04</v>
      </c>
      <c r="E135" s="2">
        <f t="shared" si="5"/>
        <v>3.1372318358276905</v>
      </c>
      <c r="F135" s="2">
        <v>1380</v>
      </c>
      <c r="G135" s="2">
        <v>864228</v>
      </c>
      <c r="H135" s="2">
        <v>2232923</v>
      </c>
      <c r="I135" s="2">
        <v>237</v>
      </c>
      <c r="J135" s="2">
        <v>1963</v>
      </c>
      <c r="K135" s="2">
        <v>2010</v>
      </c>
      <c r="L135">
        <v>47.043546679999999</v>
      </c>
      <c r="M135">
        <v>5.8149873400000001</v>
      </c>
      <c r="N135" s="1">
        <v>5</v>
      </c>
      <c r="O135" s="9">
        <v>884983.6875</v>
      </c>
      <c r="P135" s="9">
        <v>2232211.5</v>
      </c>
      <c r="Q135" s="10">
        <v>5</v>
      </c>
      <c r="R135" s="9">
        <v>1325.00037</v>
      </c>
      <c r="S135" s="9">
        <v>68.576710000000006</v>
      </c>
      <c r="T135" s="9">
        <v>337.79547000000002</v>
      </c>
      <c r="U135" s="9">
        <v>597.93358999999998</v>
      </c>
    </row>
    <row r="136" spans="1:21" x14ac:dyDescent="0.3">
      <c r="A136" s="2" t="s">
        <v>544</v>
      </c>
      <c r="B136" s="2" t="s">
        <v>545</v>
      </c>
      <c r="C136" s="2">
        <v>44.5</v>
      </c>
      <c r="D136" s="2">
        <f t="shared" si="4"/>
        <v>11.580722891566266</v>
      </c>
      <c r="E136" s="2">
        <f t="shared" si="5"/>
        <v>2.4493418960657158</v>
      </c>
      <c r="F136" s="2">
        <v>332</v>
      </c>
      <c r="G136" s="2">
        <v>777773</v>
      </c>
      <c r="H136" s="2">
        <v>2158620</v>
      </c>
      <c r="I136" s="2">
        <v>244</v>
      </c>
      <c r="J136" s="2">
        <v>1968</v>
      </c>
      <c r="K136" s="2">
        <v>2010</v>
      </c>
      <c r="L136">
        <v>46.404148069999998</v>
      </c>
      <c r="M136">
        <v>4.6489063100000001</v>
      </c>
      <c r="N136" s="1">
        <v>3</v>
      </c>
      <c r="O136" s="9">
        <v>770235</v>
      </c>
      <c r="P136" s="9">
        <v>2147909.5</v>
      </c>
      <c r="Q136" s="10">
        <v>3</v>
      </c>
      <c r="R136" s="9">
        <v>331.99993999999998</v>
      </c>
      <c r="S136" s="9">
        <v>61.250929999999997</v>
      </c>
      <c r="T136" s="9">
        <v>585</v>
      </c>
      <c r="U136" s="9">
        <v>477.02109000000002</v>
      </c>
    </row>
    <row r="137" spans="1:21" hidden="1" x14ac:dyDescent="0.3">
      <c r="A137" s="2" t="s">
        <v>548</v>
      </c>
      <c r="B137" s="2" t="s">
        <v>549</v>
      </c>
      <c r="C137" s="2">
        <v>4.1500000000000004</v>
      </c>
      <c r="D137" s="2">
        <f t="shared" si="4"/>
        <v>10.545882352941177</v>
      </c>
      <c r="E137" s="2">
        <f t="shared" si="5"/>
        <v>2.3557354854364556</v>
      </c>
      <c r="F137" s="2">
        <v>34</v>
      </c>
      <c r="G137" s="2">
        <v>821172</v>
      </c>
      <c r="H137" s="2">
        <v>2128399</v>
      </c>
      <c r="I137" s="2">
        <v>251</v>
      </c>
      <c r="J137" s="2">
        <v>1968</v>
      </c>
      <c r="K137" s="2">
        <v>2010</v>
      </c>
      <c r="L137">
        <v>46.119548969999997</v>
      </c>
      <c r="M137">
        <v>5.1986586499999996</v>
      </c>
      <c r="N137" s="1">
        <v>15</v>
      </c>
      <c r="O137" s="9">
        <v>823000</v>
      </c>
      <c r="P137" s="9">
        <v>2120416.5</v>
      </c>
      <c r="Q137" s="10">
        <v>5</v>
      </c>
      <c r="R137" s="9">
        <v>36</v>
      </c>
      <c r="S137" s="9">
        <v>80.983609999999999</v>
      </c>
      <c r="T137" s="9">
        <v>1053.9444599999999</v>
      </c>
      <c r="U137" s="9">
        <v>294.58334000000002</v>
      </c>
    </row>
    <row r="138" spans="1:21" hidden="1" x14ac:dyDescent="0.3">
      <c r="A138" s="2" t="s">
        <v>550</v>
      </c>
      <c r="B138" s="2" t="s">
        <v>551</v>
      </c>
      <c r="C138" s="2">
        <v>10.5</v>
      </c>
      <c r="D138" s="2">
        <f t="shared" si="4"/>
        <v>8.8941176470588239</v>
      </c>
      <c r="E138" s="2">
        <f t="shared" si="5"/>
        <v>2.1853901196892167</v>
      </c>
      <c r="F138" s="2">
        <v>102</v>
      </c>
      <c r="G138" s="2">
        <v>805475</v>
      </c>
      <c r="H138" s="2">
        <v>2131990</v>
      </c>
      <c r="I138" s="2">
        <v>218</v>
      </c>
      <c r="J138" s="2">
        <v>1969</v>
      </c>
      <c r="K138" s="2">
        <v>2010</v>
      </c>
      <c r="L138">
        <v>46.156796669999999</v>
      </c>
      <c r="M138">
        <v>4.99726173</v>
      </c>
      <c r="N138" s="1">
        <v>15</v>
      </c>
      <c r="O138" s="9">
        <v>813313.75</v>
      </c>
      <c r="P138" s="9">
        <v>2118156.75</v>
      </c>
      <c r="Q138" s="10">
        <v>5</v>
      </c>
      <c r="R138" s="9">
        <v>102</v>
      </c>
      <c r="S138" s="9">
        <v>76.295879999999997</v>
      </c>
      <c r="T138" s="9">
        <v>874.73528999999996</v>
      </c>
      <c r="U138" s="9">
        <v>278.70587</v>
      </c>
    </row>
    <row r="139" spans="1:21" x14ac:dyDescent="0.3">
      <c r="A139" s="2" t="s">
        <v>554</v>
      </c>
      <c r="B139" s="2" t="s">
        <v>555</v>
      </c>
      <c r="C139" s="2">
        <v>17.3</v>
      </c>
      <c r="D139" s="2">
        <f t="shared" si="4"/>
        <v>6.8252054794520562</v>
      </c>
      <c r="E139" s="2">
        <f t="shared" si="5"/>
        <v>1.9206224474972426</v>
      </c>
      <c r="F139" s="2">
        <v>219</v>
      </c>
      <c r="G139" s="2">
        <v>775900</v>
      </c>
      <c r="H139" s="2">
        <v>2092570</v>
      </c>
      <c r="I139" s="2">
        <v>236</v>
      </c>
      <c r="J139" s="2">
        <v>1969</v>
      </c>
      <c r="K139" s="2">
        <v>2010</v>
      </c>
      <c r="L139">
        <v>45.810642940000001</v>
      </c>
      <c r="M139">
        <v>4.5998319600000004</v>
      </c>
      <c r="N139" s="1">
        <v>3</v>
      </c>
      <c r="O139" s="9">
        <v>768036.3125</v>
      </c>
      <c r="P139" s="9">
        <v>2084070</v>
      </c>
      <c r="Q139" s="10">
        <v>3</v>
      </c>
      <c r="R139" s="9">
        <v>207.00002000000001</v>
      </c>
      <c r="S139" s="9">
        <v>66.486279999999994</v>
      </c>
      <c r="T139" s="9">
        <v>1018.93237</v>
      </c>
      <c r="U139" s="9">
        <v>552.76813000000004</v>
      </c>
    </row>
    <row r="140" spans="1:21" x14ac:dyDescent="0.3">
      <c r="A140" s="2" t="s">
        <v>556</v>
      </c>
      <c r="B140" s="2" t="s">
        <v>557</v>
      </c>
      <c r="C140" s="2">
        <v>84</v>
      </c>
      <c r="D140" s="2">
        <f t="shared" si="4"/>
        <v>9.163636363636364</v>
      </c>
      <c r="E140" s="2">
        <f t="shared" si="5"/>
        <v>2.2152430828388976</v>
      </c>
      <c r="F140" s="2">
        <v>792</v>
      </c>
      <c r="G140" s="2">
        <v>782561</v>
      </c>
      <c r="H140" s="2">
        <v>2098097</v>
      </c>
      <c r="I140" s="2">
        <v>194</v>
      </c>
      <c r="J140" s="2">
        <v>1965</v>
      </c>
      <c r="K140" s="2">
        <v>2010</v>
      </c>
      <c r="L140">
        <v>45.858588419999997</v>
      </c>
      <c r="M140">
        <v>4.6876142099999996</v>
      </c>
      <c r="N140" s="1">
        <v>3</v>
      </c>
      <c r="O140" s="9">
        <v>767914.5625</v>
      </c>
      <c r="P140" s="9">
        <v>2101385.25</v>
      </c>
      <c r="Q140" s="10">
        <v>3</v>
      </c>
      <c r="R140" s="9">
        <v>837</v>
      </c>
      <c r="S140" s="9">
        <v>68.163409999999999</v>
      </c>
      <c r="T140" s="9">
        <v>955.15770999999995</v>
      </c>
      <c r="U140" s="9">
        <v>518.59020999999996</v>
      </c>
    </row>
    <row r="141" spans="1:21" hidden="1" x14ac:dyDescent="0.3">
      <c r="A141" s="2" t="s">
        <v>558</v>
      </c>
      <c r="B141" s="11" t="s">
        <v>559</v>
      </c>
      <c r="C141" s="2">
        <v>314</v>
      </c>
      <c r="D141" s="2">
        <f t="shared" si="4"/>
        <v>16.303846153846155</v>
      </c>
      <c r="E141" s="2">
        <f t="shared" si="5"/>
        <v>2.7914010403371097</v>
      </c>
      <c r="F141" s="11">
        <v>1664</v>
      </c>
      <c r="G141" s="11">
        <v>903809</v>
      </c>
      <c r="H141" s="11">
        <v>2135428</v>
      </c>
      <c r="I141" s="2">
        <v>410</v>
      </c>
      <c r="J141" s="2">
        <v>1961</v>
      </c>
      <c r="K141" s="2">
        <v>2009</v>
      </c>
      <c r="L141">
        <v>46.150601289999997</v>
      </c>
      <c r="M141">
        <v>6.27104587</v>
      </c>
      <c r="N141" s="1">
        <v>5</v>
      </c>
      <c r="O141" s="9">
        <v>933892.1875</v>
      </c>
      <c r="P141" s="9">
        <v>2120230</v>
      </c>
      <c r="Q141" s="10">
        <v>5</v>
      </c>
      <c r="R141" s="9">
        <v>1654.00037</v>
      </c>
      <c r="S141" s="9">
        <v>80.582599999999999</v>
      </c>
      <c r="T141" s="9">
        <v>1088.88147</v>
      </c>
      <c r="U141" s="9">
        <v>1525.89355</v>
      </c>
    </row>
    <row r="142" spans="1:21" hidden="1" x14ac:dyDescent="0.3">
      <c r="A142" s="2" t="s">
        <v>562</v>
      </c>
      <c r="B142" s="2" t="s">
        <v>563</v>
      </c>
      <c r="C142" s="2">
        <v>30.8</v>
      </c>
      <c r="D142" s="2">
        <f t="shared" si="4"/>
        <v>22.362352941176475</v>
      </c>
      <c r="E142" s="2">
        <f t="shared" si="5"/>
        <v>3.1073788726780096</v>
      </c>
      <c r="F142" s="2">
        <v>119</v>
      </c>
      <c r="G142" s="2">
        <v>872108</v>
      </c>
      <c r="H142" s="2">
        <v>2141627</v>
      </c>
      <c r="I142" s="2">
        <v>572</v>
      </c>
      <c r="J142" s="2">
        <v>1960</v>
      </c>
      <c r="K142" s="2">
        <v>2010</v>
      </c>
      <c r="L142">
        <v>46.219843439999998</v>
      </c>
      <c r="M142">
        <v>5.8646823299999999</v>
      </c>
      <c r="N142" s="1">
        <v>5</v>
      </c>
      <c r="O142" s="9">
        <v>878756.125</v>
      </c>
      <c r="P142" s="9">
        <v>2152723.25</v>
      </c>
      <c r="Q142" s="10">
        <v>5</v>
      </c>
      <c r="R142" s="9">
        <v>121.00008</v>
      </c>
      <c r="S142" s="9">
        <v>102.3657</v>
      </c>
      <c r="T142" s="9">
        <v>561.39666999999997</v>
      </c>
      <c r="U142" s="9">
        <v>1210.3222699999999</v>
      </c>
    </row>
    <row r="143" spans="1:21" hidden="1" x14ac:dyDescent="0.3">
      <c r="A143" s="2" t="s">
        <v>564</v>
      </c>
      <c r="B143" s="2" t="s">
        <v>565</v>
      </c>
      <c r="C143" s="2">
        <v>62.65</v>
      </c>
      <c r="D143" s="2">
        <f t="shared" si="4"/>
        <v>21.738795180722892</v>
      </c>
      <c r="E143" s="2">
        <f t="shared" si="5"/>
        <v>3.0790984606873795</v>
      </c>
      <c r="F143" s="2">
        <v>249</v>
      </c>
      <c r="G143" s="2">
        <v>893163</v>
      </c>
      <c r="H143" s="2">
        <v>2087060</v>
      </c>
      <c r="I143" s="2">
        <v>575</v>
      </c>
      <c r="J143" s="2">
        <v>1950</v>
      </c>
      <c r="K143" s="2">
        <v>2010</v>
      </c>
      <c r="L143">
        <v>45.720652870000002</v>
      </c>
      <c r="M143">
        <v>6.10339879</v>
      </c>
      <c r="N143" s="1">
        <v>5</v>
      </c>
      <c r="O143" s="9">
        <v>895575.375</v>
      </c>
      <c r="P143" s="9">
        <v>2081099</v>
      </c>
      <c r="Q143" s="10">
        <v>5</v>
      </c>
      <c r="R143" s="9">
        <v>251.99996999999999</v>
      </c>
      <c r="S143" s="9">
        <v>83.301699999999997</v>
      </c>
      <c r="T143" s="9">
        <v>962.84124999999995</v>
      </c>
      <c r="U143" s="9">
        <v>1168.51196</v>
      </c>
    </row>
    <row r="144" spans="1:21" hidden="1" x14ac:dyDescent="0.3">
      <c r="A144" s="2" t="s">
        <v>566</v>
      </c>
      <c r="B144" s="11" t="s">
        <v>567</v>
      </c>
      <c r="C144" s="2">
        <v>366.5</v>
      </c>
      <c r="D144" s="2">
        <f t="shared" si="4"/>
        <v>23.456000000000003</v>
      </c>
      <c r="E144" s="2">
        <f t="shared" si="5"/>
        <v>3.155126325704241</v>
      </c>
      <c r="F144" s="11">
        <v>1350</v>
      </c>
      <c r="G144" s="11">
        <v>878026</v>
      </c>
      <c r="H144" s="11">
        <v>2106486</v>
      </c>
      <c r="I144" s="2">
        <v>253</v>
      </c>
      <c r="J144" s="2">
        <v>1948</v>
      </c>
      <c r="K144" s="2">
        <v>2008</v>
      </c>
      <c r="L144">
        <v>45.901597760000001</v>
      </c>
      <c r="M144">
        <v>5.9205509699999999</v>
      </c>
      <c r="N144" s="1">
        <v>5</v>
      </c>
      <c r="O144" s="9">
        <v>897357.8125</v>
      </c>
      <c r="P144" s="9">
        <v>2099842</v>
      </c>
      <c r="Q144" s="10">
        <v>5</v>
      </c>
      <c r="R144" s="9">
        <v>1343.9991500000001</v>
      </c>
      <c r="S144" s="9">
        <v>78.43723</v>
      </c>
      <c r="T144" s="9">
        <v>1216.3586399999999</v>
      </c>
      <c r="U144" s="9">
        <v>938.84149000000002</v>
      </c>
    </row>
    <row r="145" spans="1:21" hidden="1" x14ac:dyDescent="0.3">
      <c r="A145" s="2" t="s">
        <v>568</v>
      </c>
      <c r="B145" s="2" t="s">
        <v>569</v>
      </c>
      <c r="C145" s="2">
        <v>26.2</v>
      </c>
      <c r="D145" s="2">
        <f t="shared" si="4"/>
        <v>3.2200284495021343</v>
      </c>
      <c r="E145" s="2">
        <f t="shared" si="5"/>
        <v>1.1693901947663963</v>
      </c>
      <c r="F145" s="2">
        <v>703</v>
      </c>
      <c r="G145" s="2">
        <v>819733</v>
      </c>
      <c r="H145" s="2">
        <v>2083381</v>
      </c>
      <c r="I145" s="2">
        <v>202</v>
      </c>
      <c r="J145" s="2">
        <v>1909</v>
      </c>
      <c r="K145" s="2">
        <v>2010</v>
      </c>
      <c r="L145">
        <v>45.715261759999997</v>
      </c>
      <c r="M145">
        <v>5.1591463900000001</v>
      </c>
      <c r="N145" s="1">
        <v>5</v>
      </c>
      <c r="O145" s="9">
        <v>833764.4375</v>
      </c>
      <c r="P145" s="9">
        <v>2069373.5</v>
      </c>
      <c r="Q145" s="10">
        <v>5</v>
      </c>
      <c r="R145" s="9">
        <v>710.99956999999995</v>
      </c>
      <c r="S145" s="9">
        <v>78.355050000000006</v>
      </c>
      <c r="T145" s="9">
        <v>792.04498000000001</v>
      </c>
      <c r="U145" s="9">
        <v>378.11673000000002</v>
      </c>
    </row>
    <row r="146" spans="1:21" hidden="1" x14ac:dyDescent="0.3">
      <c r="A146" s="2" t="s">
        <v>572</v>
      </c>
      <c r="B146" s="2" t="s">
        <v>573</v>
      </c>
      <c r="C146" s="2">
        <v>12.6</v>
      </c>
      <c r="D146" s="2">
        <f t="shared" si="4"/>
        <v>22.217142857142861</v>
      </c>
      <c r="E146" s="2">
        <f t="shared" si="5"/>
        <v>3.1008641916568158</v>
      </c>
      <c r="F146" s="2">
        <v>49</v>
      </c>
      <c r="G146" s="2">
        <v>863138</v>
      </c>
      <c r="H146" s="2">
        <v>2188878</v>
      </c>
      <c r="I146" s="2">
        <v>495</v>
      </c>
      <c r="J146" s="2">
        <v>1957</v>
      </c>
      <c r="K146" s="2">
        <v>2010</v>
      </c>
      <c r="L146">
        <v>46.648113539999997</v>
      </c>
      <c r="M146">
        <v>5.7753093299999998</v>
      </c>
      <c r="N146" s="1">
        <v>5</v>
      </c>
      <c r="O146" s="9">
        <v>869083.3125</v>
      </c>
      <c r="P146" s="9">
        <v>2186333.75</v>
      </c>
      <c r="Q146" s="10">
        <v>5</v>
      </c>
      <c r="R146" s="9">
        <v>48</v>
      </c>
      <c r="S146" s="9">
        <v>91.084370000000007</v>
      </c>
      <c r="T146" s="9">
        <v>401.4375</v>
      </c>
      <c r="U146" s="9">
        <v>745.3125</v>
      </c>
    </row>
    <row r="147" spans="1:21" hidden="1" x14ac:dyDescent="0.3">
      <c r="A147" s="2" t="s">
        <v>574</v>
      </c>
      <c r="B147" s="11" t="s">
        <v>575</v>
      </c>
      <c r="C147" s="2">
        <v>360</v>
      </c>
      <c r="D147" s="2">
        <f t="shared" si="4"/>
        <v>27.771428571428576</v>
      </c>
      <c r="E147" s="2">
        <f t="shared" si="5"/>
        <v>3.3240077429710255</v>
      </c>
      <c r="F147" s="11">
        <v>1120</v>
      </c>
      <c r="G147" s="11">
        <v>855930</v>
      </c>
      <c r="H147" s="11">
        <v>2160689</v>
      </c>
      <c r="I147" s="2">
        <v>329</v>
      </c>
      <c r="J147" s="2">
        <v>1933</v>
      </c>
      <c r="K147" s="2">
        <v>2008</v>
      </c>
      <c r="L147">
        <v>46.397526740000004</v>
      </c>
      <c r="M147">
        <v>5.6656369199999999</v>
      </c>
      <c r="N147" s="1">
        <v>5</v>
      </c>
      <c r="O147" s="9">
        <v>872218.125</v>
      </c>
      <c r="P147" s="9">
        <v>2190954.75</v>
      </c>
      <c r="Q147" s="10">
        <v>5</v>
      </c>
      <c r="R147" s="9">
        <v>1214.99963</v>
      </c>
      <c r="S147" s="9">
        <v>84.86533</v>
      </c>
      <c r="T147" s="9">
        <v>486.82306</v>
      </c>
      <c r="U147" s="9">
        <v>744.01891999999998</v>
      </c>
    </row>
    <row r="148" spans="1:21" hidden="1" x14ac:dyDescent="0.3">
      <c r="A148" s="2" t="s">
        <v>576</v>
      </c>
      <c r="B148" s="2" t="s">
        <v>577</v>
      </c>
      <c r="C148" s="2">
        <v>100.5</v>
      </c>
      <c r="D148" s="2">
        <f t="shared" si="4"/>
        <v>40.200000000000003</v>
      </c>
      <c r="E148" s="2">
        <f t="shared" si="5"/>
        <v>3.6938669956249757</v>
      </c>
      <c r="F148" s="2">
        <v>216</v>
      </c>
      <c r="G148" s="2">
        <v>871370</v>
      </c>
      <c r="H148" s="2">
        <v>2163479</v>
      </c>
      <c r="I148" s="2">
        <v>423</v>
      </c>
      <c r="J148" s="2">
        <v>1957</v>
      </c>
      <c r="K148" s="2">
        <v>2009</v>
      </c>
      <c r="L148">
        <v>46.41654501</v>
      </c>
      <c r="M148">
        <v>5.8678449700000002</v>
      </c>
      <c r="N148" s="1">
        <v>5</v>
      </c>
      <c r="O148" s="9">
        <v>882027.5625</v>
      </c>
      <c r="P148" s="9">
        <v>2174474.5</v>
      </c>
      <c r="Q148" s="10">
        <v>5</v>
      </c>
      <c r="R148" s="9">
        <v>271.00002999999998</v>
      </c>
      <c r="S148" s="9">
        <v>92.164689999999993</v>
      </c>
      <c r="T148" s="9">
        <v>311.59408999999999</v>
      </c>
      <c r="U148" s="9">
        <v>1048.4427499999999</v>
      </c>
    </row>
    <row r="149" spans="1:21" x14ac:dyDescent="0.3">
      <c r="A149" s="2" t="s">
        <v>578</v>
      </c>
      <c r="B149" s="2" t="s">
        <v>579</v>
      </c>
      <c r="C149" s="2">
        <v>30.95</v>
      </c>
      <c r="D149" s="2">
        <f t="shared" si="4"/>
        <v>37.663098591549293</v>
      </c>
      <c r="E149" s="2">
        <f t="shared" si="5"/>
        <v>3.6286807978992996</v>
      </c>
      <c r="F149" s="2">
        <v>71</v>
      </c>
      <c r="G149" s="2">
        <v>772593</v>
      </c>
      <c r="H149" s="2">
        <v>1983373</v>
      </c>
      <c r="I149" s="2">
        <v>411</v>
      </c>
      <c r="J149" s="2">
        <v>1953</v>
      </c>
      <c r="K149" s="2">
        <v>2010</v>
      </c>
      <c r="L149">
        <v>44.829562639999999</v>
      </c>
      <c r="M149">
        <v>4.51832425</v>
      </c>
      <c r="N149" s="1">
        <v>8</v>
      </c>
      <c r="O149" s="9">
        <v>765985.6875</v>
      </c>
      <c r="P149" s="9">
        <v>1981785.625</v>
      </c>
      <c r="Q149" s="10">
        <v>8</v>
      </c>
      <c r="R149" s="9">
        <v>69.999989999999997</v>
      </c>
      <c r="S149" s="9">
        <v>166.14743000000001</v>
      </c>
      <c r="T149" s="9">
        <v>1349.0856900000001</v>
      </c>
      <c r="U149" s="9">
        <v>818.65716999999995</v>
      </c>
    </row>
    <row r="150" spans="1:21" x14ac:dyDescent="0.3">
      <c r="A150" s="2" t="s">
        <v>580</v>
      </c>
      <c r="B150" s="2" t="s">
        <v>581</v>
      </c>
      <c r="C150" s="2">
        <v>30.8</v>
      </c>
      <c r="D150" s="2">
        <f t="shared" si="4"/>
        <v>11.722995594713657</v>
      </c>
      <c r="E150" s="2">
        <f t="shared" si="5"/>
        <v>2.4615523483081363</v>
      </c>
      <c r="F150" s="2">
        <v>227</v>
      </c>
      <c r="G150" s="2">
        <v>850100</v>
      </c>
      <c r="H150" s="2">
        <v>1970791</v>
      </c>
      <c r="I150" s="2">
        <v>558</v>
      </c>
      <c r="J150" s="2">
        <v>1963</v>
      </c>
      <c r="K150" s="2">
        <v>2010</v>
      </c>
      <c r="L150">
        <v>44.692807940000002</v>
      </c>
      <c r="M150">
        <v>5.4908302200000003</v>
      </c>
      <c r="N150" s="1">
        <v>7</v>
      </c>
      <c r="O150" s="9">
        <v>855784.4375</v>
      </c>
      <c r="P150" s="9">
        <v>1972109</v>
      </c>
      <c r="Q150" s="10">
        <v>7</v>
      </c>
      <c r="R150" s="9">
        <v>225.00013999999999</v>
      </c>
      <c r="S150" s="9">
        <v>87.909819999999996</v>
      </c>
      <c r="T150" s="9">
        <v>942.74225000000001</v>
      </c>
      <c r="U150" s="9">
        <v>1281.84448</v>
      </c>
    </row>
    <row r="151" spans="1:21" hidden="1" x14ac:dyDescent="0.3">
      <c r="A151" s="2" t="s">
        <v>582</v>
      </c>
      <c r="B151" s="2" t="s">
        <v>583</v>
      </c>
      <c r="C151" s="2">
        <v>11.5</v>
      </c>
      <c r="D151" s="2">
        <f t="shared" si="4"/>
        <v>9.2000000000000011</v>
      </c>
      <c r="E151" s="2">
        <f t="shared" si="5"/>
        <v>2.2192034840549946</v>
      </c>
      <c r="F151" s="2">
        <v>108</v>
      </c>
      <c r="G151" s="2">
        <v>822431</v>
      </c>
      <c r="H151" s="2">
        <v>1978970</v>
      </c>
      <c r="I151" s="2">
        <v>325</v>
      </c>
      <c r="J151" s="2">
        <v>1966</v>
      </c>
      <c r="K151" s="2">
        <v>2010</v>
      </c>
      <c r="L151">
        <v>44.775753969999997</v>
      </c>
      <c r="M151">
        <v>5.1458672500000002</v>
      </c>
      <c r="N151" s="1">
        <v>5</v>
      </c>
      <c r="O151" s="9">
        <v>825577.625</v>
      </c>
      <c r="P151" s="9">
        <v>1985257.375</v>
      </c>
      <c r="Q151" s="10">
        <v>5</v>
      </c>
      <c r="R151" s="9">
        <v>102.99999</v>
      </c>
      <c r="S151" s="9">
        <v>85.520480000000006</v>
      </c>
      <c r="T151" s="9">
        <v>1029.2718500000001</v>
      </c>
      <c r="U151" s="9">
        <v>798.03881999999999</v>
      </c>
    </row>
    <row r="152" spans="1:21" x14ac:dyDescent="0.3">
      <c r="A152" s="2" t="s">
        <v>584</v>
      </c>
      <c r="B152" s="2" t="s">
        <v>585</v>
      </c>
      <c r="C152" s="2">
        <v>23.1</v>
      </c>
      <c r="D152" s="2">
        <f t="shared" si="4"/>
        <v>10.730322580645161</v>
      </c>
      <c r="E152" s="2">
        <f t="shared" si="5"/>
        <v>2.3730736196245568</v>
      </c>
      <c r="F152" s="2">
        <v>186</v>
      </c>
      <c r="G152" s="2">
        <v>812668</v>
      </c>
      <c r="H152" s="2">
        <v>1961875</v>
      </c>
      <c r="I152" s="2">
        <v>264</v>
      </c>
      <c r="J152" s="2">
        <v>1965</v>
      </c>
      <c r="K152" s="2">
        <v>2010</v>
      </c>
      <c r="L152">
        <v>44.625161079999998</v>
      </c>
      <c r="M152">
        <v>5.0153042799999996</v>
      </c>
      <c r="N152" s="1">
        <v>7</v>
      </c>
      <c r="O152" s="9">
        <v>823745.9375</v>
      </c>
      <c r="P152" s="9">
        <v>1958286.875</v>
      </c>
      <c r="Q152" s="10">
        <v>7</v>
      </c>
      <c r="R152" s="9">
        <v>182.99996999999999</v>
      </c>
      <c r="S152" s="9">
        <v>97.731579999999994</v>
      </c>
      <c r="T152" s="9">
        <v>1305.7978499999999</v>
      </c>
      <c r="U152" s="9">
        <v>715.34973000000002</v>
      </c>
    </row>
    <row r="153" spans="1:21" x14ac:dyDescent="0.3">
      <c r="A153" s="2" t="s">
        <v>586</v>
      </c>
      <c r="B153" s="2" t="s">
        <v>587</v>
      </c>
      <c r="C153" s="2">
        <v>7.03</v>
      </c>
      <c r="D153" s="2">
        <f t="shared" si="4"/>
        <v>7.145788235294118</v>
      </c>
      <c r="E153" s="2">
        <f t="shared" si="5"/>
        <v>1.966523125142267</v>
      </c>
      <c r="F153" s="2">
        <v>85</v>
      </c>
      <c r="G153" s="2">
        <v>809220</v>
      </c>
      <c r="H153" s="2">
        <v>1951265</v>
      </c>
      <c r="I153" s="2">
        <v>245</v>
      </c>
      <c r="J153" s="2">
        <v>1965</v>
      </c>
      <c r="K153" s="2">
        <v>2010</v>
      </c>
      <c r="L153">
        <v>44.530842630000002</v>
      </c>
      <c r="M153">
        <v>4.9674357999999996</v>
      </c>
      <c r="N153" s="1">
        <v>7</v>
      </c>
      <c r="O153" s="9">
        <v>814625</v>
      </c>
      <c r="P153" s="9">
        <v>1951374.75</v>
      </c>
      <c r="Q153" s="10">
        <v>7</v>
      </c>
      <c r="R153" s="9">
        <v>80.000039999999998</v>
      </c>
      <c r="S153" s="9">
        <v>102.07313000000001</v>
      </c>
      <c r="T153" s="9">
        <v>1797.5749499999999</v>
      </c>
      <c r="U153" s="9">
        <v>517.21252000000004</v>
      </c>
    </row>
    <row r="154" spans="1:21" x14ac:dyDescent="0.3">
      <c r="A154" s="2" t="s">
        <v>588</v>
      </c>
      <c r="B154" s="2" t="s">
        <v>589</v>
      </c>
      <c r="C154" s="2">
        <v>17.8</v>
      </c>
      <c r="D154" s="2">
        <f t="shared" si="4"/>
        <v>32.721702127659576</v>
      </c>
      <c r="E154" s="2">
        <f t="shared" si="5"/>
        <v>3.4880385313979909</v>
      </c>
      <c r="F154" s="2">
        <v>47</v>
      </c>
      <c r="G154" s="2">
        <v>710380</v>
      </c>
      <c r="H154" s="2">
        <v>1910970</v>
      </c>
      <c r="I154" s="2">
        <v>380</v>
      </c>
      <c r="J154" s="2">
        <v>1955</v>
      </c>
      <c r="K154" s="2">
        <v>2010</v>
      </c>
      <c r="L154">
        <v>44.19126764</v>
      </c>
      <c r="M154">
        <v>3.7160378000000001</v>
      </c>
      <c r="N154" s="1">
        <v>8</v>
      </c>
      <c r="O154" s="9">
        <v>705802.3125</v>
      </c>
      <c r="P154" s="9">
        <v>1914104.5</v>
      </c>
      <c r="Q154" s="10">
        <v>8</v>
      </c>
      <c r="R154" s="9">
        <v>42.999989999999997</v>
      </c>
      <c r="S154" s="9">
        <v>176.43371999999999</v>
      </c>
      <c r="T154" s="9">
        <v>1376.4650899999999</v>
      </c>
      <c r="U154" s="9">
        <v>762.34882000000005</v>
      </c>
    </row>
    <row r="155" spans="1:21" x14ac:dyDescent="0.3">
      <c r="A155" s="2" t="s">
        <v>590</v>
      </c>
      <c r="B155" s="2" t="s">
        <v>591</v>
      </c>
      <c r="C155" s="2">
        <v>141</v>
      </c>
      <c r="D155" s="2">
        <f t="shared" si="4"/>
        <v>46.320912547528522</v>
      </c>
      <c r="E155" s="2">
        <f t="shared" si="5"/>
        <v>3.8355935340104139</v>
      </c>
      <c r="F155" s="2">
        <v>263</v>
      </c>
      <c r="G155" s="2">
        <v>730249</v>
      </c>
      <c r="H155" s="2">
        <v>1898308</v>
      </c>
      <c r="I155" s="2">
        <v>136</v>
      </c>
      <c r="J155" s="2">
        <v>1967</v>
      </c>
      <c r="K155" s="2">
        <v>2010</v>
      </c>
      <c r="L155">
        <v>44.074029850000002</v>
      </c>
      <c r="M155">
        <v>3.9610162500000001</v>
      </c>
      <c r="N155" s="1">
        <v>8</v>
      </c>
      <c r="O155" s="9">
        <v>715787.75</v>
      </c>
      <c r="P155" s="9">
        <v>1901143.875</v>
      </c>
      <c r="Q155" s="10">
        <v>8</v>
      </c>
      <c r="R155" s="9">
        <v>264.00002999999998</v>
      </c>
      <c r="S155" s="9">
        <v>189.11568</v>
      </c>
      <c r="T155" s="9">
        <v>1537.51135</v>
      </c>
      <c r="U155" s="9">
        <v>526.38634999999999</v>
      </c>
    </row>
    <row r="156" spans="1:21" hidden="1" x14ac:dyDescent="0.3">
      <c r="A156" s="2" t="s">
        <v>594</v>
      </c>
      <c r="B156" s="11" t="s">
        <v>595</v>
      </c>
      <c r="C156" s="2">
        <v>55.7</v>
      </c>
      <c r="D156" s="2">
        <f t="shared" si="4"/>
        <v>8.7659016393442624</v>
      </c>
      <c r="E156" s="2">
        <f t="shared" si="5"/>
        <v>2.1708693812337176</v>
      </c>
      <c r="F156" s="11">
        <v>549</v>
      </c>
      <c r="G156" s="11">
        <v>943997</v>
      </c>
      <c r="H156" s="11">
        <v>1940897</v>
      </c>
      <c r="I156" s="2">
        <v>1132</v>
      </c>
      <c r="J156" s="2">
        <v>1904</v>
      </c>
      <c r="K156" s="2">
        <v>2010</v>
      </c>
      <c r="L156">
        <v>44.384154539999997</v>
      </c>
      <c r="M156">
        <v>6.6523209400000001</v>
      </c>
      <c r="N156" s="1">
        <v>2</v>
      </c>
      <c r="O156" s="9">
        <v>954434.1875</v>
      </c>
      <c r="P156" s="9">
        <v>1950960.875</v>
      </c>
      <c r="Q156" s="10">
        <v>2</v>
      </c>
      <c r="R156" s="9">
        <v>548.99968999999999</v>
      </c>
      <c r="S156" s="9">
        <v>68.517539999999997</v>
      </c>
      <c r="T156" s="9">
        <v>1224.9434799999999</v>
      </c>
      <c r="U156" s="9">
        <v>2196.45361</v>
      </c>
    </row>
    <row r="157" spans="1:21" hidden="1" x14ac:dyDescent="0.3">
      <c r="A157" s="2" t="s">
        <v>598</v>
      </c>
      <c r="B157" s="11" t="s">
        <v>599</v>
      </c>
      <c r="C157" s="2">
        <v>340</v>
      </c>
      <c r="D157" s="2">
        <f t="shared" si="4"/>
        <v>8.2055865921787721</v>
      </c>
      <c r="E157" s="2">
        <f t="shared" si="5"/>
        <v>2.104815214025471</v>
      </c>
      <c r="F157" s="11">
        <v>3580</v>
      </c>
      <c r="G157" s="11">
        <v>913894</v>
      </c>
      <c r="H157" s="11">
        <v>1948917</v>
      </c>
      <c r="I157" s="2">
        <v>652</v>
      </c>
      <c r="J157" s="2">
        <v>1948</v>
      </c>
      <c r="K157" s="2">
        <v>2008</v>
      </c>
      <c r="L157">
        <v>44.470391630000002</v>
      </c>
      <c r="M157">
        <v>6.2803575199999999</v>
      </c>
      <c r="N157" s="1">
        <v>2</v>
      </c>
      <c r="O157" s="9">
        <v>940442.875</v>
      </c>
      <c r="P157" s="9">
        <v>1971424.625</v>
      </c>
      <c r="Q157" s="10">
        <v>2</v>
      </c>
      <c r="R157" s="9">
        <v>3589.9995100000001</v>
      </c>
      <c r="S157" s="9">
        <v>71.480829999999997</v>
      </c>
      <c r="T157" s="9">
        <v>1321.2752700000001</v>
      </c>
      <c r="U157" s="9">
        <v>2022.9434799999999</v>
      </c>
    </row>
    <row r="158" spans="1:21" x14ac:dyDescent="0.3">
      <c r="A158" s="2" t="s">
        <v>600</v>
      </c>
      <c r="B158" s="2" t="s">
        <v>601</v>
      </c>
      <c r="C158" s="2">
        <v>22.4</v>
      </c>
      <c r="D158" s="2">
        <f t="shared" si="4"/>
        <v>11.729454545454544</v>
      </c>
      <c r="E158" s="2">
        <f t="shared" si="5"/>
        <v>2.4621031607704236</v>
      </c>
      <c r="F158" s="2">
        <v>165</v>
      </c>
      <c r="G158" s="2">
        <v>914929</v>
      </c>
      <c r="H158" s="2">
        <v>1920792</v>
      </c>
      <c r="I158" s="2">
        <v>805</v>
      </c>
      <c r="J158" s="2">
        <v>1963</v>
      </c>
      <c r="K158" s="2">
        <v>2010</v>
      </c>
      <c r="L158">
        <v>44.217335040000002</v>
      </c>
      <c r="M158">
        <v>6.2756478600000003</v>
      </c>
      <c r="N158" s="1">
        <v>7</v>
      </c>
      <c r="O158" s="9">
        <v>917446.0625</v>
      </c>
      <c r="P158" s="9">
        <v>1927512.125</v>
      </c>
      <c r="Q158" s="10">
        <v>7</v>
      </c>
      <c r="R158" s="9">
        <v>167</v>
      </c>
      <c r="S158" s="9">
        <v>79.926590000000004</v>
      </c>
      <c r="T158" s="9">
        <v>1862.21558</v>
      </c>
      <c r="U158" s="9">
        <v>1441.4491</v>
      </c>
    </row>
    <row r="159" spans="1:21" hidden="1" x14ac:dyDescent="0.3">
      <c r="A159" s="2" t="s">
        <v>602</v>
      </c>
      <c r="B159" s="11" t="s">
        <v>603</v>
      </c>
      <c r="C159" s="2">
        <v>91.6</v>
      </c>
      <c r="D159" s="2">
        <f t="shared" si="4"/>
        <v>12.082809160305343</v>
      </c>
      <c r="E159" s="2">
        <f t="shared" si="5"/>
        <v>2.4917837118548425</v>
      </c>
      <c r="F159" s="11">
        <v>655</v>
      </c>
      <c r="G159" s="11">
        <v>938004</v>
      </c>
      <c r="H159" s="11">
        <v>1884354</v>
      </c>
      <c r="I159" s="2">
        <v>790</v>
      </c>
      <c r="J159" s="2">
        <v>1948</v>
      </c>
      <c r="K159" s="2">
        <v>2008</v>
      </c>
      <c r="L159">
        <v>43.879432139999999</v>
      </c>
      <c r="M159">
        <v>6.5393889700000001</v>
      </c>
      <c r="N159" s="1">
        <v>2</v>
      </c>
      <c r="O159" s="9">
        <v>939370.5</v>
      </c>
      <c r="P159" s="9">
        <v>1909476.875</v>
      </c>
      <c r="Q159" s="10">
        <v>2</v>
      </c>
      <c r="R159" s="9">
        <v>656.99982</v>
      </c>
      <c r="S159" s="9">
        <v>88.41628</v>
      </c>
      <c r="T159" s="9">
        <v>1536.3972200000001</v>
      </c>
      <c r="U159" s="9">
        <v>1647.12024</v>
      </c>
    </row>
    <row r="160" spans="1:21" x14ac:dyDescent="0.3">
      <c r="A160" s="2" t="s">
        <v>604</v>
      </c>
      <c r="B160" s="2" t="s">
        <v>605</v>
      </c>
      <c r="C160" s="2">
        <v>44.85</v>
      </c>
      <c r="D160" s="2">
        <f t="shared" si="4"/>
        <v>12.705049180327871</v>
      </c>
      <c r="E160" s="2">
        <f t="shared" si="5"/>
        <v>2.5419994877074035</v>
      </c>
      <c r="F160" s="2">
        <v>305</v>
      </c>
      <c r="G160" s="2">
        <v>633364</v>
      </c>
      <c r="H160" s="2">
        <v>1756427</v>
      </c>
      <c r="I160" s="2">
        <v>91</v>
      </c>
      <c r="J160" s="2">
        <v>1967</v>
      </c>
      <c r="K160" s="2">
        <v>2010</v>
      </c>
      <c r="L160">
        <v>42.81031969</v>
      </c>
      <c r="M160">
        <v>2.74358294</v>
      </c>
      <c r="N160" s="1">
        <v>6</v>
      </c>
      <c r="O160" s="9">
        <v>625411.5625</v>
      </c>
      <c r="P160" s="9">
        <v>1765444.625</v>
      </c>
      <c r="Q160" s="10">
        <v>6</v>
      </c>
      <c r="R160" s="9">
        <v>305.00009</v>
      </c>
      <c r="S160" s="9">
        <v>133.07526999999999</v>
      </c>
      <c r="T160" s="9">
        <v>1605.5902100000001</v>
      </c>
      <c r="U160" s="9">
        <v>399.61966000000001</v>
      </c>
    </row>
    <row r="161" spans="1:21" hidden="1" x14ac:dyDescent="0.3">
      <c r="A161" s="2" t="s">
        <v>608</v>
      </c>
      <c r="B161" s="2" t="s">
        <v>609</v>
      </c>
      <c r="C161" s="2">
        <v>12.5</v>
      </c>
      <c r="D161" s="2">
        <f t="shared" si="4"/>
        <v>7.9411764705882355</v>
      </c>
      <c r="E161" s="2">
        <f t="shared" si="5"/>
        <v>2.0720614343822135</v>
      </c>
      <c r="F161" s="2">
        <v>136</v>
      </c>
      <c r="G161" s="2">
        <v>591106</v>
      </c>
      <c r="H161" s="2">
        <v>1756903</v>
      </c>
      <c r="I161" s="2">
        <v>373</v>
      </c>
      <c r="J161" s="2">
        <v>1934</v>
      </c>
      <c r="K161" s="2">
        <v>2010</v>
      </c>
      <c r="L161">
        <v>42.815312749999997</v>
      </c>
      <c r="M161">
        <v>2.2280742899999999</v>
      </c>
      <c r="N161" s="1">
        <v>1</v>
      </c>
      <c r="O161" s="9">
        <v>576534.375</v>
      </c>
      <c r="P161" s="9">
        <v>1755610.5</v>
      </c>
      <c r="Q161" s="10">
        <v>1</v>
      </c>
      <c r="R161" s="9">
        <v>145.00005999999999</v>
      </c>
      <c r="S161" s="9">
        <v>81.739590000000007</v>
      </c>
      <c r="T161" s="9">
        <v>693.48969</v>
      </c>
      <c r="U161" s="9">
        <v>1056.99316</v>
      </c>
    </row>
    <row r="162" spans="1:21" x14ac:dyDescent="0.3">
      <c r="A162" s="2" t="s">
        <v>612</v>
      </c>
      <c r="B162" s="2" t="s">
        <v>613</v>
      </c>
      <c r="C162" s="2">
        <v>83.15</v>
      </c>
      <c r="D162" s="2">
        <f t="shared" si="4"/>
        <v>45.183396226415098</v>
      </c>
      <c r="E162" s="2">
        <f t="shared" si="5"/>
        <v>3.8107296792287153</v>
      </c>
      <c r="F162" s="2">
        <v>159</v>
      </c>
      <c r="G162" s="2">
        <v>706128</v>
      </c>
      <c r="H162" s="2">
        <v>1889650</v>
      </c>
      <c r="I162" s="2">
        <v>187</v>
      </c>
      <c r="J162" s="2">
        <v>1953</v>
      </c>
      <c r="K162" s="2">
        <v>2010</v>
      </c>
      <c r="L162">
        <v>44.000265079999998</v>
      </c>
      <c r="M162">
        <v>3.6584302100000001</v>
      </c>
      <c r="N162" s="1">
        <v>8</v>
      </c>
      <c r="O162" s="9">
        <v>697577.3125</v>
      </c>
      <c r="P162" s="9">
        <v>1888077.375</v>
      </c>
      <c r="Q162" s="10">
        <v>8</v>
      </c>
      <c r="R162" s="9">
        <v>167.99996999999999</v>
      </c>
      <c r="S162" s="9">
        <v>200.63452000000001</v>
      </c>
      <c r="T162" s="9">
        <v>1409.58923</v>
      </c>
      <c r="U162" s="9">
        <v>686.09520999999995</v>
      </c>
    </row>
    <row r="163" spans="1:21" x14ac:dyDescent="0.3">
      <c r="A163" s="2" t="s">
        <v>616</v>
      </c>
      <c r="B163" s="2" t="s">
        <v>617</v>
      </c>
      <c r="C163" s="2">
        <v>70.2</v>
      </c>
      <c r="D163" s="2">
        <f t="shared" si="4"/>
        <v>26.602105263157899</v>
      </c>
      <c r="E163" s="2">
        <f t="shared" si="5"/>
        <v>3.280990357887335</v>
      </c>
      <c r="F163" s="2">
        <v>228</v>
      </c>
      <c r="G163" s="2">
        <v>679638</v>
      </c>
      <c r="H163" s="2">
        <v>1858999</v>
      </c>
      <c r="I163" s="2">
        <v>153</v>
      </c>
      <c r="J163" s="2">
        <v>1959</v>
      </c>
      <c r="K163" s="2">
        <v>2009</v>
      </c>
      <c r="L163">
        <v>43.728250070000001</v>
      </c>
      <c r="M163">
        <v>3.3237365799999998</v>
      </c>
      <c r="N163" s="1">
        <v>19</v>
      </c>
      <c r="O163" s="9">
        <v>681191.5625</v>
      </c>
      <c r="P163" s="9">
        <v>1868771</v>
      </c>
      <c r="Q163" s="10">
        <v>8</v>
      </c>
      <c r="R163" s="9">
        <v>213.99996999999999</v>
      </c>
      <c r="S163" s="9">
        <v>179.94888</v>
      </c>
      <c r="T163" s="9">
        <v>488.98131999999998</v>
      </c>
      <c r="U163" s="9">
        <v>626.94861000000003</v>
      </c>
    </row>
    <row r="164" spans="1:21" x14ac:dyDescent="0.3">
      <c r="A164" s="2" t="s">
        <v>618</v>
      </c>
      <c r="B164" s="2" t="s">
        <v>619</v>
      </c>
      <c r="C164" s="2">
        <v>4.4400000000000004</v>
      </c>
      <c r="D164" s="2">
        <f t="shared" si="4"/>
        <v>7.8288979591836743</v>
      </c>
      <c r="E164" s="2">
        <f t="shared" si="5"/>
        <v>2.0578217541435166</v>
      </c>
      <c r="F164" s="2">
        <v>49</v>
      </c>
      <c r="G164" s="2">
        <v>874570</v>
      </c>
      <c r="H164" s="2">
        <v>1837602</v>
      </c>
      <c r="I164" s="2">
        <v>246</v>
      </c>
      <c r="J164" s="2">
        <v>1963</v>
      </c>
      <c r="K164" s="2">
        <v>2010</v>
      </c>
      <c r="L164">
        <v>43.487215640000002</v>
      </c>
      <c r="M164">
        <v>5.7266804599999999</v>
      </c>
      <c r="N164" s="1">
        <v>6</v>
      </c>
      <c r="O164" s="9">
        <v>877202.125</v>
      </c>
      <c r="P164" s="9">
        <v>1839031.875</v>
      </c>
      <c r="Q164" s="10">
        <v>6</v>
      </c>
      <c r="R164" s="9">
        <v>46.999969999999998</v>
      </c>
      <c r="S164" s="9">
        <v>83.111490000000003</v>
      </c>
      <c r="T164" s="9">
        <v>1471.9574</v>
      </c>
      <c r="U164" s="9">
        <v>394.02127000000002</v>
      </c>
    </row>
    <row r="165" spans="1:21" x14ac:dyDescent="0.3">
      <c r="A165" s="2" t="s">
        <v>620</v>
      </c>
      <c r="B165" s="2" t="s">
        <v>621</v>
      </c>
      <c r="C165" s="2">
        <v>42.95</v>
      </c>
      <c r="D165" s="2">
        <f t="shared" si="4"/>
        <v>13.396678700361013</v>
      </c>
      <c r="E165" s="2">
        <f t="shared" si="5"/>
        <v>2.5950068180529362</v>
      </c>
      <c r="F165" s="2">
        <v>277</v>
      </c>
      <c r="G165" s="2">
        <v>907341</v>
      </c>
      <c r="H165" s="2">
        <v>1805595</v>
      </c>
      <c r="I165" s="12">
        <v>29</v>
      </c>
      <c r="J165" s="2">
        <v>1965</v>
      </c>
      <c r="K165" s="2">
        <v>2010</v>
      </c>
      <c r="L165">
        <v>43.186484419999999</v>
      </c>
      <c r="M165">
        <v>6.1117478199999997</v>
      </c>
      <c r="N165" s="1">
        <v>6</v>
      </c>
      <c r="O165" s="9">
        <v>913774.125</v>
      </c>
      <c r="P165" s="9">
        <v>1813695.75</v>
      </c>
      <c r="Q165" s="10">
        <v>6</v>
      </c>
      <c r="R165" s="9">
        <v>278.00002999999998</v>
      </c>
      <c r="S165" s="9">
        <v>118.98997</v>
      </c>
      <c r="T165" s="9">
        <v>2102.3669399999999</v>
      </c>
      <c r="U165" s="9">
        <v>260.02847000000003</v>
      </c>
    </row>
    <row r="166" spans="1:21" hidden="1" x14ac:dyDescent="0.3"/>
    <row r="167" spans="1:21" hidden="1" x14ac:dyDescent="0.3"/>
    <row r="168" spans="1:21" hidden="1" x14ac:dyDescent="0.3"/>
    <row r="169" spans="1:21" hidden="1" x14ac:dyDescent="0.3"/>
    <row r="170" spans="1:21" hidden="1" x14ac:dyDescent="0.3"/>
    <row r="171" spans="1:21" hidden="1" x14ac:dyDescent="0.3"/>
    <row r="172" spans="1:21" hidden="1" x14ac:dyDescent="0.3"/>
    <row r="173" spans="1:21" hidden="1" x14ac:dyDescent="0.3"/>
    <row r="174" spans="1:21" hidden="1" x14ac:dyDescent="0.3"/>
    <row r="175" spans="1:21" hidden="1" x14ac:dyDescent="0.3"/>
    <row r="176" spans="1:21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</sheetData>
  <autoFilter ref="A1:U191">
    <filterColumn colId="16">
      <filters>
        <filter val="3.00"/>
        <filter val="6.00"/>
        <filter val="7.00"/>
        <filter val="8.00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16" workbookViewId="0">
      <selection sqref="A1:XFD1048576"/>
    </sheetView>
  </sheetViews>
  <sheetFormatPr baseColWidth="10" defaultRowHeight="14.4" x14ac:dyDescent="0.3"/>
  <cols>
    <col min="3" max="3" width="51.5546875" customWidth="1"/>
  </cols>
  <sheetData>
    <row r="1" spans="1:22" ht="27" x14ac:dyDescent="0.3">
      <c r="A1" s="5" t="s">
        <v>192</v>
      </c>
      <c r="B1" s="5" t="s">
        <v>633</v>
      </c>
      <c r="C1" s="5" t="s">
        <v>193</v>
      </c>
      <c r="D1" s="5" t="s">
        <v>630</v>
      </c>
      <c r="E1" s="5" t="s">
        <v>631</v>
      </c>
      <c r="F1" s="5" t="s">
        <v>632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200</v>
      </c>
      <c r="N1" s="5" t="s">
        <v>201</v>
      </c>
      <c r="O1" s="4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208</v>
      </c>
      <c r="V1" s="3" t="s">
        <v>209</v>
      </c>
    </row>
    <row r="2" spans="1:22" x14ac:dyDescent="0.3">
      <c r="A2" s="13" t="s">
        <v>554</v>
      </c>
      <c r="B2" s="13">
        <v>1</v>
      </c>
      <c r="C2" s="13" t="s">
        <v>555</v>
      </c>
      <c r="D2" s="13">
        <v>17.3</v>
      </c>
      <c r="E2" s="13">
        <v>6.8252054794520562</v>
      </c>
      <c r="F2" s="13">
        <v>1.9206224474972426</v>
      </c>
      <c r="G2" s="13">
        <v>219</v>
      </c>
      <c r="H2" s="13">
        <v>775900</v>
      </c>
      <c r="I2" s="13">
        <v>2092570</v>
      </c>
      <c r="J2" s="13">
        <v>236</v>
      </c>
      <c r="K2" s="13">
        <v>1969</v>
      </c>
      <c r="L2" s="13">
        <v>2010</v>
      </c>
      <c r="M2" s="14">
        <v>45.810642940000001</v>
      </c>
      <c r="N2" s="14">
        <v>4.5998319600000004</v>
      </c>
      <c r="O2" s="15">
        <v>3</v>
      </c>
      <c r="P2" s="16">
        <v>768036.3125</v>
      </c>
      <c r="Q2" s="16">
        <v>2084070</v>
      </c>
      <c r="R2" s="17">
        <v>3</v>
      </c>
      <c r="S2" s="16">
        <v>207.00002000000001</v>
      </c>
      <c r="T2" s="16">
        <v>66.486279999999994</v>
      </c>
      <c r="U2" s="16">
        <v>1018.93237</v>
      </c>
      <c r="V2" s="16">
        <v>552.76813000000004</v>
      </c>
    </row>
    <row r="3" spans="1:22" x14ac:dyDescent="0.3">
      <c r="A3" s="13" t="s">
        <v>472</v>
      </c>
      <c r="B3" s="13">
        <v>2</v>
      </c>
      <c r="C3" s="13" t="s">
        <v>473</v>
      </c>
      <c r="D3" s="13">
        <v>6.04</v>
      </c>
      <c r="E3" s="13">
        <v>26.356363636363636</v>
      </c>
      <c r="F3" s="13">
        <v>3.2717097500562438</v>
      </c>
      <c r="G3" s="13">
        <v>19.8</v>
      </c>
      <c r="H3" s="13">
        <v>628113</v>
      </c>
      <c r="I3" s="13">
        <v>2058757</v>
      </c>
      <c r="J3" s="13">
        <v>905</v>
      </c>
      <c r="K3" s="13">
        <v>1944</v>
      </c>
      <c r="L3" s="13">
        <v>2010</v>
      </c>
      <c r="M3" s="14">
        <v>45.528637699999997</v>
      </c>
      <c r="N3" s="14">
        <v>2.6963813999999999</v>
      </c>
      <c r="O3" s="15">
        <v>3</v>
      </c>
      <c r="P3" s="16">
        <v>631500</v>
      </c>
      <c r="Q3" s="16">
        <v>2059441.125</v>
      </c>
      <c r="R3" s="17">
        <v>3</v>
      </c>
      <c r="S3" s="16">
        <v>17</v>
      </c>
      <c r="T3" s="16">
        <v>73.653530000000003</v>
      </c>
      <c r="U3" s="16">
        <v>928.47058000000004</v>
      </c>
      <c r="V3" s="16">
        <v>1199.2353499999999</v>
      </c>
    </row>
    <row r="4" spans="1:22" x14ac:dyDescent="0.3">
      <c r="A4" s="13" t="s">
        <v>474</v>
      </c>
      <c r="B4" s="13">
        <v>3</v>
      </c>
      <c r="C4" s="13" t="s">
        <v>475</v>
      </c>
      <c r="D4" s="13">
        <v>21</v>
      </c>
      <c r="E4" s="13">
        <v>21.345882352941178</v>
      </c>
      <c r="F4" s="13">
        <v>3.0608588570431166</v>
      </c>
      <c r="G4" s="13">
        <v>85</v>
      </c>
      <c r="H4" s="13">
        <v>616100</v>
      </c>
      <c r="I4" s="13">
        <v>2060400</v>
      </c>
      <c r="J4" s="13">
        <v>557</v>
      </c>
      <c r="K4" s="13">
        <v>1960</v>
      </c>
      <c r="L4" s="13">
        <v>2009</v>
      </c>
      <c r="M4" s="14">
        <v>45.54380681</v>
      </c>
      <c r="N4" s="14">
        <v>2.5426771100000001</v>
      </c>
      <c r="O4" s="15">
        <v>3</v>
      </c>
      <c r="P4" s="16">
        <v>625697.6875</v>
      </c>
      <c r="Q4" s="16">
        <v>2059127.5</v>
      </c>
      <c r="R4" s="17">
        <v>3</v>
      </c>
      <c r="S4" s="16">
        <v>85.999979999999994</v>
      </c>
      <c r="T4" s="16">
        <v>68.627560000000003</v>
      </c>
      <c r="U4" s="16">
        <v>1013.11627</v>
      </c>
      <c r="V4" s="16">
        <v>979.74419999999998</v>
      </c>
    </row>
    <row r="5" spans="1:22" x14ac:dyDescent="0.3">
      <c r="A5" s="13" t="s">
        <v>440</v>
      </c>
      <c r="B5" s="13">
        <v>4</v>
      </c>
      <c r="C5" s="13" t="s">
        <v>441</v>
      </c>
      <c r="D5" s="13">
        <v>88.4</v>
      </c>
      <c r="E5" s="13">
        <v>25.459200000000003</v>
      </c>
      <c r="F5" s="13">
        <v>3.2370771707974066</v>
      </c>
      <c r="G5" s="13">
        <v>300</v>
      </c>
      <c r="H5" s="13">
        <v>676468</v>
      </c>
      <c r="I5" s="13">
        <v>1897287</v>
      </c>
      <c r="J5" s="13">
        <v>433</v>
      </c>
      <c r="K5" s="13">
        <v>1962</v>
      </c>
      <c r="L5" s="13">
        <v>2009</v>
      </c>
      <c r="M5" s="14">
        <v>44.072777340000002</v>
      </c>
      <c r="N5" s="14">
        <v>3.2902005000000001</v>
      </c>
      <c r="O5" s="15">
        <v>19</v>
      </c>
      <c r="P5" s="16">
        <v>679117.8125</v>
      </c>
      <c r="Q5" s="16">
        <v>1889690</v>
      </c>
      <c r="R5" s="17">
        <v>8</v>
      </c>
      <c r="S5" s="16">
        <v>326.99991</v>
      </c>
      <c r="T5" s="16">
        <v>137.54614000000001</v>
      </c>
      <c r="U5" s="16">
        <v>879.84406000000001</v>
      </c>
      <c r="V5" s="16">
        <v>845.95105000000001</v>
      </c>
    </row>
    <row r="6" spans="1:22" x14ac:dyDescent="0.3">
      <c r="A6" s="13" t="s">
        <v>316</v>
      </c>
      <c r="B6" s="13">
        <v>5</v>
      </c>
      <c r="C6" s="18" t="s">
        <v>317</v>
      </c>
      <c r="D6" s="13">
        <v>21.3</v>
      </c>
      <c r="E6" s="13">
        <v>8.0715789473684225</v>
      </c>
      <c r="F6" s="13">
        <v>2.0883491195709487</v>
      </c>
      <c r="G6" s="18">
        <v>228</v>
      </c>
      <c r="H6" s="18">
        <v>747547</v>
      </c>
      <c r="I6" s="18">
        <v>2025563</v>
      </c>
      <c r="J6" s="13">
        <v>584</v>
      </c>
      <c r="K6" s="13">
        <v>1947</v>
      </c>
      <c r="L6" s="13">
        <v>2010</v>
      </c>
      <c r="M6" s="14">
        <v>45.214753780000002</v>
      </c>
      <c r="N6" s="14">
        <v>4.2145812500000002</v>
      </c>
      <c r="O6" s="15">
        <v>3</v>
      </c>
      <c r="P6" s="16">
        <v>758019.9375</v>
      </c>
      <c r="Q6" s="16">
        <v>2025495.375</v>
      </c>
      <c r="R6" s="17">
        <v>3</v>
      </c>
      <c r="S6" s="16">
        <v>227.00003000000001</v>
      </c>
      <c r="T6" s="16">
        <v>83.502160000000003</v>
      </c>
      <c r="U6" s="16">
        <v>1092.96912</v>
      </c>
      <c r="V6" s="16">
        <v>940.72686999999996</v>
      </c>
    </row>
    <row r="7" spans="1:22" x14ac:dyDescent="0.3">
      <c r="A7" s="13" t="s">
        <v>578</v>
      </c>
      <c r="B7" s="13">
        <v>6</v>
      </c>
      <c r="C7" s="13" t="s">
        <v>579</v>
      </c>
      <c r="D7" s="13">
        <v>30.95</v>
      </c>
      <c r="E7" s="13">
        <v>37.663098591549293</v>
      </c>
      <c r="F7" s="13">
        <v>3.6286807978992996</v>
      </c>
      <c r="G7" s="13">
        <v>71</v>
      </c>
      <c r="H7" s="13">
        <v>772593</v>
      </c>
      <c r="I7" s="13">
        <v>1983373</v>
      </c>
      <c r="J7" s="13">
        <v>411</v>
      </c>
      <c r="K7" s="13">
        <v>1953</v>
      </c>
      <c r="L7" s="13">
        <v>2010</v>
      </c>
      <c r="M7" s="14">
        <v>44.829562639999999</v>
      </c>
      <c r="N7" s="14">
        <v>4.51832425</v>
      </c>
      <c r="O7" s="15">
        <v>8</v>
      </c>
      <c r="P7" s="16">
        <v>765985.6875</v>
      </c>
      <c r="Q7" s="16">
        <v>1981785.625</v>
      </c>
      <c r="R7" s="17">
        <v>8</v>
      </c>
      <c r="S7" s="16">
        <v>69.999989999999997</v>
      </c>
      <c r="T7" s="16">
        <v>166.14743000000001</v>
      </c>
      <c r="U7" s="16">
        <v>1349.0856900000001</v>
      </c>
      <c r="V7" s="16">
        <v>818.65716999999995</v>
      </c>
    </row>
    <row r="8" spans="1:22" x14ac:dyDescent="0.3">
      <c r="A8" s="13" t="s">
        <v>430</v>
      </c>
      <c r="B8" s="13">
        <v>7</v>
      </c>
      <c r="C8" s="13" t="s">
        <v>431</v>
      </c>
      <c r="D8" s="13">
        <v>11.4</v>
      </c>
      <c r="E8" s="13">
        <v>98.496000000000009</v>
      </c>
      <c r="F8" s="13">
        <v>4.5900159382164141</v>
      </c>
      <c r="G8" s="13">
        <v>10</v>
      </c>
      <c r="H8" s="13">
        <v>715880</v>
      </c>
      <c r="I8" s="13">
        <v>1927760</v>
      </c>
      <c r="J8" s="13">
        <v>1008</v>
      </c>
      <c r="K8" s="13">
        <v>1949</v>
      </c>
      <c r="L8" s="13">
        <v>2010</v>
      </c>
      <c r="M8" s="14">
        <v>44.341326670000001</v>
      </c>
      <c r="N8" s="14">
        <v>3.7886332</v>
      </c>
      <c r="O8" s="15">
        <v>8</v>
      </c>
      <c r="P8" s="16">
        <v>715700</v>
      </c>
      <c r="Q8" s="16">
        <v>1926600</v>
      </c>
      <c r="R8" s="17">
        <v>8</v>
      </c>
      <c r="S8" s="16">
        <v>10</v>
      </c>
      <c r="T8" s="16">
        <v>208.886</v>
      </c>
      <c r="U8" s="16">
        <v>1732.5</v>
      </c>
      <c r="V8" s="16">
        <v>1133.09998</v>
      </c>
    </row>
    <row r="9" spans="1:22" x14ac:dyDescent="0.3">
      <c r="A9" s="13" t="s">
        <v>544</v>
      </c>
      <c r="B9" s="13">
        <v>8</v>
      </c>
      <c r="C9" s="13" t="s">
        <v>545</v>
      </c>
      <c r="D9" s="13">
        <v>44.5</v>
      </c>
      <c r="E9" s="13">
        <v>11.580722891566266</v>
      </c>
      <c r="F9" s="13">
        <v>2.4493418960657158</v>
      </c>
      <c r="G9" s="13">
        <v>332</v>
      </c>
      <c r="H9" s="13">
        <v>777773</v>
      </c>
      <c r="I9" s="13">
        <v>2158620</v>
      </c>
      <c r="J9" s="13">
        <v>244</v>
      </c>
      <c r="K9" s="13">
        <v>1968</v>
      </c>
      <c r="L9" s="13">
        <v>2010</v>
      </c>
      <c r="M9" s="14">
        <v>46.404148069999998</v>
      </c>
      <c r="N9" s="14">
        <v>4.6489063100000001</v>
      </c>
      <c r="O9" s="15">
        <v>3</v>
      </c>
      <c r="P9" s="16">
        <v>770235</v>
      </c>
      <c r="Q9" s="16">
        <v>2147909.5</v>
      </c>
      <c r="R9" s="17">
        <v>3</v>
      </c>
      <c r="S9" s="16">
        <v>331.99993999999998</v>
      </c>
      <c r="T9" s="16">
        <v>61.250929999999997</v>
      </c>
      <c r="U9" s="16">
        <v>585</v>
      </c>
      <c r="V9" s="16">
        <v>477.02109000000002</v>
      </c>
    </row>
    <row r="10" spans="1:22" x14ac:dyDescent="0.3">
      <c r="A10" s="13" t="s">
        <v>466</v>
      </c>
      <c r="B10" s="13">
        <v>9</v>
      </c>
      <c r="C10" s="18" t="s">
        <v>467</v>
      </c>
      <c r="D10" s="13">
        <v>53</v>
      </c>
      <c r="E10" s="13">
        <v>14.771612903225808</v>
      </c>
      <c r="F10" s="13">
        <v>2.69270729188294</v>
      </c>
      <c r="G10" s="18">
        <v>310</v>
      </c>
      <c r="H10" s="18">
        <v>662432</v>
      </c>
      <c r="I10" s="18">
        <v>2001559</v>
      </c>
      <c r="J10" s="13">
        <v>749</v>
      </c>
      <c r="K10" s="13">
        <v>1956</v>
      </c>
      <c r="L10" s="13">
        <v>2009</v>
      </c>
      <c r="M10" s="14">
        <v>45.011852009999998</v>
      </c>
      <c r="N10" s="14">
        <v>3.1282573500000002</v>
      </c>
      <c r="O10" s="15">
        <v>3</v>
      </c>
      <c r="P10" s="16">
        <v>656496.8125</v>
      </c>
      <c r="Q10" s="16">
        <v>2006264.75</v>
      </c>
      <c r="R10" s="17">
        <v>3</v>
      </c>
      <c r="S10" s="16">
        <v>301.99993999999998</v>
      </c>
      <c r="T10" s="16">
        <v>68.203770000000006</v>
      </c>
      <c r="U10" s="16">
        <v>904.48009999999999</v>
      </c>
      <c r="V10" s="16">
        <v>975.07947000000001</v>
      </c>
    </row>
    <row r="11" spans="1:22" x14ac:dyDescent="0.3">
      <c r="A11" s="13" t="s">
        <v>616</v>
      </c>
      <c r="B11" s="13">
        <v>10</v>
      </c>
      <c r="C11" s="13" t="s">
        <v>617</v>
      </c>
      <c r="D11" s="13">
        <v>70.2</v>
      </c>
      <c r="E11" s="13">
        <v>26.602105263157899</v>
      </c>
      <c r="F11" s="13">
        <v>3.280990357887335</v>
      </c>
      <c r="G11" s="13">
        <v>228</v>
      </c>
      <c r="H11" s="13">
        <v>679638</v>
      </c>
      <c r="I11" s="13">
        <v>1858999</v>
      </c>
      <c r="J11" s="13">
        <v>153</v>
      </c>
      <c r="K11" s="13">
        <v>1959</v>
      </c>
      <c r="L11" s="13">
        <v>2009</v>
      </c>
      <c r="M11" s="14">
        <v>43.728250070000001</v>
      </c>
      <c r="N11" s="14">
        <v>3.3237365799999998</v>
      </c>
      <c r="O11" s="15">
        <v>19</v>
      </c>
      <c r="P11" s="16">
        <v>681191.5625</v>
      </c>
      <c r="Q11" s="16">
        <v>1868771</v>
      </c>
      <c r="R11" s="17">
        <v>8</v>
      </c>
      <c r="S11" s="16">
        <v>213.99996999999999</v>
      </c>
      <c r="T11" s="16">
        <v>179.94888</v>
      </c>
      <c r="U11" s="16">
        <v>488.98131999999998</v>
      </c>
      <c r="V11" s="16">
        <v>626.94861000000003</v>
      </c>
    </row>
    <row r="12" spans="1:22" x14ac:dyDescent="0.3">
      <c r="A12" s="13" t="s">
        <v>312</v>
      </c>
      <c r="B12" s="13">
        <v>11</v>
      </c>
      <c r="C12" s="18" t="s">
        <v>313</v>
      </c>
      <c r="D12" s="13">
        <v>47</v>
      </c>
      <c r="E12" s="13">
        <v>65.49677419354839</v>
      </c>
      <c r="F12" s="13">
        <v>4.182000892474977</v>
      </c>
      <c r="G12" s="18">
        <v>62</v>
      </c>
      <c r="H12" s="18">
        <v>744154</v>
      </c>
      <c r="I12" s="18">
        <v>1976301</v>
      </c>
      <c r="J12" s="13">
        <v>1012</v>
      </c>
      <c r="K12" s="13">
        <v>1969</v>
      </c>
      <c r="L12" s="13">
        <v>2009</v>
      </c>
      <c r="M12" s="14">
        <v>44.772484810000002</v>
      </c>
      <c r="N12" s="14">
        <v>4.1568956999999997</v>
      </c>
      <c r="O12" s="15">
        <v>8</v>
      </c>
      <c r="P12" s="16">
        <v>747024.5625</v>
      </c>
      <c r="Q12" s="16">
        <v>1979713</v>
      </c>
      <c r="R12" s="17">
        <v>8</v>
      </c>
      <c r="S12" s="16">
        <v>61.000019999999999</v>
      </c>
      <c r="T12" s="16">
        <v>197.47327999999999</v>
      </c>
      <c r="U12" s="16">
        <v>1458.95081</v>
      </c>
      <c r="V12" s="16">
        <v>1278.2294899999999</v>
      </c>
    </row>
    <row r="13" spans="1:22" x14ac:dyDescent="0.3">
      <c r="A13" s="13" t="s">
        <v>482</v>
      </c>
      <c r="B13" s="13">
        <v>12</v>
      </c>
      <c r="C13" s="18" t="s">
        <v>483</v>
      </c>
      <c r="D13" s="13">
        <v>124</v>
      </c>
      <c r="E13" s="13">
        <v>20.88421052631579</v>
      </c>
      <c r="F13" s="13">
        <v>3.0389933962442774</v>
      </c>
      <c r="G13" s="18">
        <v>513</v>
      </c>
      <c r="H13" s="18">
        <v>588829</v>
      </c>
      <c r="I13" s="18">
        <v>2009197</v>
      </c>
      <c r="J13" s="13">
        <v>370</v>
      </c>
      <c r="K13" s="13">
        <v>1961</v>
      </c>
      <c r="L13" s="13">
        <v>2008</v>
      </c>
      <c r="M13" s="14">
        <v>45.083289100000002</v>
      </c>
      <c r="N13" s="14">
        <v>2.1947155999999999</v>
      </c>
      <c r="O13" s="15">
        <v>3</v>
      </c>
      <c r="P13" s="16">
        <v>602580.6875</v>
      </c>
      <c r="Q13" s="16">
        <v>2008419.125</v>
      </c>
      <c r="R13" s="17">
        <v>3</v>
      </c>
      <c r="S13" s="16">
        <v>520.00012000000004</v>
      </c>
      <c r="T13" s="16">
        <v>77.01146</v>
      </c>
      <c r="U13" s="16">
        <v>1115.9538600000001</v>
      </c>
      <c r="V13" s="16">
        <v>747.71343999999999</v>
      </c>
    </row>
    <row r="14" spans="1:22" x14ac:dyDescent="0.3">
      <c r="A14" s="13" t="s">
        <v>480</v>
      </c>
      <c r="B14" s="13">
        <v>13</v>
      </c>
      <c r="C14" s="13" t="s">
        <v>481</v>
      </c>
      <c r="D14" s="13">
        <v>32.299999999999997</v>
      </c>
      <c r="E14" s="13">
        <v>24.917142857142856</v>
      </c>
      <c r="F14" s="13">
        <v>3.2155560347435261</v>
      </c>
      <c r="G14" s="13">
        <v>112</v>
      </c>
      <c r="H14" s="13">
        <v>603787</v>
      </c>
      <c r="I14" s="13">
        <v>2013144</v>
      </c>
      <c r="J14" s="13">
        <v>595</v>
      </c>
      <c r="K14" s="13">
        <v>1934</v>
      </c>
      <c r="L14" s="13">
        <v>2010</v>
      </c>
      <c r="M14" s="14">
        <v>45.118874929999997</v>
      </c>
      <c r="N14" s="14">
        <v>2.3846689200000002</v>
      </c>
      <c r="O14" s="15">
        <v>3</v>
      </c>
      <c r="P14" s="16">
        <v>613276.8125</v>
      </c>
      <c r="Q14" s="16">
        <v>2013517.75</v>
      </c>
      <c r="R14" s="17">
        <v>3</v>
      </c>
      <c r="S14" s="16">
        <v>112.00004</v>
      </c>
      <c r="T14" s="16">
        <v>86.147769999999994</v>
      </c>
      <c r="U14" s="16">
        <v>966.03570999999999</v>
      </c>
      <c r="V14" s="16">
        <v>974.76787999999999</v>
      </c>
    </row>
    <row r="15" spans="1:22" x14ac:dyDescent="0.3">
      <c r="A15" s="13" t="s">
        <v>442</v>
      </c>
      <c r="B15" s="13">
        <v>14</v>
      </c>
      <c r="C15" s="13" t="s">
        <v>443</v>
      </c>
      <c r="D15" s="13">
        <v>11.95</v>
      </c>
      <c r="E15" s="13">
        <v>9.218571428571428</v>
      </c>
      <c r="F15" s="13">
        <v>2.2212200828924349</v>
      </c>
      <c r="G15" s="13">
        <v>112</v>
      </c>
      <c r="H15" s="13">
        <v>646915</v>
      </c>
      <c r="I15" s="13">
        <v>1897988</v>
      </c>
      <c r="J15" s="13">
        <v>330</v>
      </c>
      <c r="K15" s="13">
        <v>1968</v>
      </c>
      <c r="L15" s="13">
        <v>2010</v>
      </c>
      <c r="M15" s="14">
        <v>44.08167847</v>
      </c>
      <c r="N15" s="14">
        <v>2.9217272300000001</v>
      </c>
      <c r="O15" s="15">
        <v>3</v>
      </c>
      <c r="P15" s="16">
        <v>648203.375</v>
      </c>
      <c r="Q15" s="16">
        <v>1908067.75</v>
      </c>
      <c r="R15" s="17">
        <v>3</v>
      </c>
      <c r="S15" s="16">
        <v>118.00006999999999</v>
      </c>
      <c r="T15" s="16">
        <v>87.173649999999995</v>
      </c>
      <c r="U15" s="16">
        <v>985.67798000000005</v>
      </c>
      <c r="V15" s="16">
        <v>789.7627</v>
      </c>
    </row>
    <row r="16" spans="1:22" x14ac:dyDescent="0.3">
      <c r="A16" s="13" t="s">
        <v>476</v>
      </c>
      <c r="B16" s="13">
        <v>15</v>
      </c>
      <c r="C16" s="13" t="s">
        <v>477</v>
      </c>
      <c r="D16" s="13">
        <v>40.5</v>
      </c>
      <c r="E16" s="13">
        <v>20.344186046511631</v>
      </c>
      <c r="F16" s="13">
        <v>3.0127951731090503</v>
      </c>
      <c r="G16" s="13">
        <v>172</v>
      </c>
      <c r="H16" s="13">
        <v>632571</v>
      </c>
      <c r="I16" s="13">
        <v>2037176</v>
      </c>
      <c r="J16" s="13">
        <v>693</v>
      </c>
      <c r="K16" s="13">
        <v>1916</v>
      </c>
      <c r="L16" s="13">
        <v>2009</v>
      </c>
      <c r="M16" s="14">
        <v>45.334296799999997</v>
      </c>
      <c r="N16" s="14">
        <v>2.7519828799999999</v>
      </c>
      <c r="O16" s="15">
        <v>3</v>
      </c>
      <c r="P16" s="16">
        <v>635326.625</v>
      </c>
      <c r="Q16" s="16">
        <v>2023633</v>
      </c>
      <c r="R16" s="17">
        <v>3</v>
      </c>
      <c r="S16" s="16">
        <v>173.00011000000001</v>
      </c>
      <c r="T16" s="16">
        <v>79.149249999999995</v>
      </c>
      <c r="U16" s="16">
        <v>1238.3237300000001</v>
      </c>
      <c r="V16" s="16">
        <v>1142.0578599999999</v>
      </c>
    </row>
    <row r="17" spans="1:22" x14ac:dyDescent="0.3">
      <c r="A17" s="13" t="s">
        <v>320</v>
      </c>
      <c r="B17" s="13">
        <v>16</v>
      </c>
      <c r="C17" s="13" t="s">
        <v>321</v>
      </c>
      <c r="D17" s="13">
        <v>14.8</v>
      </c>
      <c r="E17" s="13">
        <v>9.5426865671641803</v>
      </c>
      <c r="F17" s="13">
        <v>2.2557750566291679</v>
      </c>
      <c r="G17" s="13">
        <v>134</v>
      </c>
      <c r="H17" s="13">
        <v>750120</v>
      </c>
      <c r="I17" s="13">
        <v>2036618</v>
      </c>
      <c r="J17" s="13">
        <v>720</v>
      </c>
      <c r="K17" s="13">
        <v>1963</v>
      </c>
      <c r="L17" s="13">
        <v>2010</v>
      </c>
      <c r="M17" s="14">
        <v>45.31361485</v>
      </c>
      <c r="N17" s="14">
        <v>4.2507434999999996</v>
      </c>
      <c r="O17" s="15">
        <v>3</v>
      </c>
      <c r="P17" s="16">
        <v>758789</v>
      </c>
      <c r="Q17" s="16">
        <v>2035152.125</v>
      </c>
      <c r="R17" s="17">
        <v>3</v>
      </c>
      <c r="S17" s="16">
        <v>135.00002000000001</v>
      </c>
      <c r="T17" s="16">
        <v>79.212069999999997</v>
      </c>
      <c r="U17" s="16">
        <v>1062.3184799999999</v>
      </c>
      <c r="V17" s="16">
        <v>930.83704</v>
      </c>
    </row>
    <row r="18" spans="1:22" x14ac:dyDescent="0.3">
      <c r="A18" s="13" t="s">
        <v>330</v>
      </c>
      <c r="B18" s="13">
        <v>17</v>
      </c>
      <c r="C18" s="13" t="s">
        <v>331</v>
      </c>
      <c r="D18" s="13">
        <v>11.8</v>
      </c>
      <c r="E18" s="13">
        <v>6.5775483870967753</v>
      </c>
      <c r="F18" s="13">
        <v>1.8836620903623826</v>
      </c>
      <c r="G18" s="13">
        <v>155</v>
      </c>
      <c r="H18" s="13">
        <v>693213</v>
      </c>
      <c r="I18" s="13">
        <v>2022590</v>
      </c>
      <c r="J18" s="13">
        <v>538</v>
      </c>
      <c r="K18" s="13">
        <v>1961</v>
      </c>
      <c r="L18" s="13">
        <v>2009</v>
      </c>
      <c r="M18" s="14">
        <v>45.197536970000002</v>
      </c>
      <c r="N18" s="14">
        <v>3.52256452</v>
      </c>
      <c r="O18" s="15">
        <v>3</v>
      </c>
      <c r="P18" s="16">
        <v>701941</v>
      </c>
      <c r="Q18" s="16">
        <v>2029108.875</v>
      </c>
      <c r="R18" s="17">
        <v>3</v>
      </c>
      <c r="S18" s="16">
        <v>160.99996999999999</v>
      </c>
      <c r="T18" s="16">
        <v>66.181550000000001</v>
      </c>
      <c r="U18" s="16">
        <v>936.08074999999997</v>
      </c>
      <c r="V18" s="16">
        <v>947.12420999999995</v>
      </c>
    </row>
    <row r="19" spans="1:22" x14ac:dyDescent="0.3">
      <c r="A19" s="13" t="s">
        <v>444</v>
      </c>
      <c r="B19" s="13">
        <v>18</v>
      </c>
      <c r="C19" s="18" t="s">
        <v>445</v>
      </c>
      <c r="D19" s="13">
        <v>19.3</v>
      </c>
      <c r="E19" s="13">
        <v>34.74</v>
      </c>
      <c r="F19" s="13">
        <v>3.5478917608129588</v>
      </c>
      <c r="G19" s="18">
        <v>48</v>
      </c>
      <c r="H19" s="18">
        <v>638444</v>
      </c>
      <c r="I19" s="18">
        <v>1846445</v>
      </c>
      <c r="J19" s="13">
        <v>792</v>
      </c>
      <c r="K19" s="13">
        <v>1951</v>
      </c>
      <c r="L19" s="13">
        <v>2009</v>
      </c>
      <c r="M19" s="14">
        <v>43.618856970000003</v>
      </c>
      <c r="N19" s="14">
        <v>2.8121880199999998</v>
      </c>
      <c r="O19" s="15">
        <v>8</v>
      </c>
      <c r="P19" s="16">
        <v>642280</v>
      </c>
      <c r="Q19" s="16">
        <v>1847140</v>
      </c>
      <c r="R19" s="17">
        <v>8</v>
      </c>
      <c r="S19" s="16">
        <v>50</v>
      </c>
      <c r="T19" s="16">
        <v>182.96260000000001</v>
      </c>
      <c r="U19" s="16">
        <v>1479.1800499999999</v>
      </c>
      <c r="V19" s="16">
        <v>995.09997999999996</v>
      </c>
    </row>
    <row r="20" spans="1:22" x14ac:dyDescent="0.3">
      <c r="A20" s="13" t="s">
        <v>338</v>
      </c>
      <c r="B20" s="13">
        <v>19</v>
      </c>
      <c r="C20" s="13" t="s">
        <v>339</v>
      </c>
      <c r="D20" s="13">
        <v>6.03</v>
      </c>
      <c r="E20" s="13">
        <v>7.1173770491803285</v>
      </c>
      <c r="F20" s="13">
        <v>1.9625392655818383</v>
      </c>
      <c r="G20" s="13">
        <v>73.2</v>
      </c>
      <c r="H20" s="13">
        <v>679671</v>
      </c>
      <c r="I20" s="13">
        <v>2069679</v>
      </c>
      <c r="J20" s="13">
        <v>437</v>
      </c>
      <c r="K20" s="13">
        <v>1967</v>
      </c>
      <c r="L20" s="13">
        <v>2010</v>
      </c>
      <c r="M20" s="14">
        <v>45.622821770000002</v>
      </c>
      <c r="N20" s="14">
        <v>3.3580628400000001</v>
      </c>
      <c r="O20" s="15">
        <v>3</v>
      </c>
      <c r="P20" s="16">
        <v>683678.0625</v>
      </c>
      <c r="Q20" s="16">
        <v>2067938.375</v>
      </c>
      <c r="R20" s="17">
        <v>3</v>
      </c>
      <c r="S20" s="16">
        <v>73.000050000000002</v>
      </c>
      <c r="T20" s="16">
        <v>65.886989999999997</v>
      </c>
      <c r="U20" s="16">
        <v>1324.0548100000001</v>
      </c>
      <c r="V20" s="16">
        <v>598.24657999999999</v>
      </c>
    </row>
    <row r="21" spans="1:22" x14ac:dyDescent="0.3">
      <c r="A21" s="13" t="s">
        <v>336</v>
      </c>
      <c r="B21" s="13">
        <v>20</v>
      </c>
      <c r="C21" s="13" t="s">
        <v>337</v>
      </c>
      <c r="D21" s="13">
        <v>92.7</v>
      </c>
      <c r="E21" s="13">
        <v>8.1395121951219522</v>
      </c>
      <c r="F21" s="13">
        <v>2.096730251329566</v>
      </c>
      <c r="G21" s="13">
        <v>984</v>
      </c>
      <c r="H21" s="13">
        <v>672702</v>
      </c>
      <c r="I21" s="13">
        <v>2042859</v>
      </c>
      <c r="J21" s="13">
        <v>450</v>
      </c>
      <c r="K21" s="13">
        <v>1967</v>
      </c>
      <c r="L21" s="13">
        <v>2010</v>
      </c>
      <c r="M21" s="14">
        <v>45.382336889999998</v>
      </c>
      <c r="N21" s="14">
        <v>3.2646599200000002</v>
      </c>
      <c r="O21" s="15">
        <v>3</v>
      </c>
      <c r="P21" s="16">
        <v>655303.625</v>
      </c>
      <c r="Q21" s="16">
        <v>2024924.375</v>
      </c>
      <c r="R21" s="17">
        <v>3</v>
      </c>
      <c r="S21" s="16">
        <v>997.00005999999996</v>
      </c>
      <c r="T21" s="16">
        <v>71.315640000000002</v>
      </c>
      <c r="U21" s="16">
        <v>1036.5426</v>
      </c>
      <c r="V21" s="16">
        <v>973.58172999999999</v>
      </c>
    </row>
    <row r="22" spans="1:22" x14ac:dyDescent="0.3">
      <c r="A22" s="13" t="s">
        <v>332</v>
      </c>
      <c r="B22" s="13">
        <v>21</v>
      </c>
      <c r="C22" s="18" t="s">
        <v>333</v>
      </c>
      <c r="D22" s="13">
        <v>17.899999999999999</v>
      </c>
      <c r="E22" s="13">
        <v>9.8507006369426744</v>
      </c>
      <c r="F22" s="13">
        <v>2.2875425833084111</v>
      </c>
      <c r="G22" s="18">
        <v>157</v>
      </c>
      <c r="H22" s="18">
        <v>652750</v>
      </c>
      <c r="I22" s="18">
        <v>2015095</v>
      </c>
      <c r="J22" s="13">
        <v>746</v>
      </c>
      <c r="K22" s="13">
        <v>1965</v>
      </c>
      <c r="L22" s="13">
        <v>2010</v>
      </c>
      <c r="M22" s="14">
        <v>45.134415400000002</v>
      </c>
      <c r="N22" s="14">
        <v>3.00694873</v>
      </c>
      <c r="O22" s="15">
        <v>3</v>
      </c>
      <c r="P22" s="16">
        <v>640802.0625</v>
      </c>
      <c r="Q22" s="16">
        <v>2011661.125</v>
      </c>
      <c r="R22" s="17">
        <v>3</v>
      </c>
      <c r="S22" s="16">
        <v>148.99992</v>
      </c>
      <c r="T22" s="16">
        <v>88.007990000000007</v>
      </c>
      <c r="U22" s="16">
        <v>1035.1677199999999</v>
      </c>
      <c r="V22" s="16">
        <v>1120.46985</v>
      </c>
    </row>
    <row r="23" spans="1:22" x14ac:dyDescent="0.3">
      <c r="A23" s="13" t="s">
        <v>452</v>
      </c>
      <c r="B23" s="13">
        <v>22</v>
      </c>
      <c r="C23" s="13" t="s">
        <v>453</v>
      </c>
      <c r="D23" s="13">
        <v>32.4</v>
      </c>
      <c r="E23" s="13">
        <v>14.06713567839196</v>
      </c>
      <c r="F23" s="13">
        <v>2.6438412738838011</v>
      </c>
      <c r="G23" s="13">
        <v>199</v>
      </c>
      <c r="H23" s="13">
        <v>577091</v>
      </c>
      <c r="I23" s="13">
        <v>1928453</v>
      </c>
      <c r="J23" s="13">
        <v>405</v>
      </c>
      <c r="K23" s="13">
        <v>1942</v>
      </c>
      <c r="L23" s="13">
        <v>2010</v>
      </c>
      <c r="M23" s="14">
        <v>44.356797690000001</v>
      </c>
      <c r="N23" s="14">
        <v>2.0494318200000001</v>
      </c>
      <c r="O23" s="15">
        <v>3</v>
      </c>
      <c r="P23" s="16">
        <v>587246.3125</v>
      </c>
      <c r="Q23" s="16">
        <v>1935032</v>
      </c>
      <c r="R23" s="17">
        <v>3</v>
      </c>
      <c r="S23" s="16">
        <v>201.00004999999999</v>
      </c>
      <c r="T23" s="16">
        <v>62.935369999999999</v>
      </c>
      <c r="U23" s="16">
        <v>1080.6467299999999</v>
      </c>
      <c r="V23" s="16">
        <v>478.07461999999998</v>
      </c>
    </row>
    <row r="24" spans="1:22" x14ac:dyDescent="0.3">
      <c r="A24" s="13" t="s">
        <v>318</v>
      </c>
      <c r="B24" s="13">
        <v>23</v>
      </c>
      <c r="C24" s="18" t="s">
        <v>319</v>
      </c>
      <c r="D24" s="13">
        <v>26.25</v>
      </c>
      <c r="E24" s="13">
        <v>6.406779661016949</v>
      </c>
      <c r="F24" s="13">
        <v>1.8573567517138683</v>
      </c>
      <c r="G24" s="18">
        <v>354</v>
      </c>
      <c r="H24" s="18">
        <v>725670</v>
      </c>
      <c r="I24" s="18">
        <v>2035417</v>
      </c>
      <c r="J24" s="13">
        <v>692</v>
      </c>
      <c r="K24" s="13">
        <v>1948</v>
      </c>
      <c r="L24" s="13">
        <v>2009</v>
      </c>
      <c r="M24" s="14">
        <v>45.307731359999998</v>
      </c>
      <c r="N24" s="14">
        <v>3.9387623700000001</v>
      </c>
      <c r="O24" s="15">
        <v>3</v>
      </c>
      <c r="P24" s="16">
        <v>722285.375</v>
      </c>
      <c r="Q24" s="16">
        <v>2048432.5</v>
      </c>
      <c r="R24" s="17">
        <v>3</v>
      </c>
      <c r="S24" s="16">
        <v>354.00002999999998</v>
      </c>
      <c r="T24" s="16">
        <v>70.118279999999999</v>
      </c>
      <c r="U24" s="16">
        <v>883.70623999999998</v>
      </c>
      <c r="V24" s="16">
        <v>997.79944</v>
      </c>
    </row>
    <row r="25" spans="1:22" x14ac:dyDescent="0.3">
      <c r="A25" s="13" t="s">
        <v>618</v>
      </c>
      <c r="B25" s="13">
        <v>24</v>
      </c>
      <c r="C25" s="13" t="s">
        <v>619</v>
      </c>
      <c r="D25" s="13">
        <v>4.4400000000000004</v>
      </c>
      <c r="E25" s="13">
        <v>7.8288979591836743</v>
      </c>
      <c r="F25" s="13">
        <v>2.0578217541435166</v>
      </c>
      <c r="G25" s="13">
        <v>49</v>
      </c>
      <c r="H25" s="13">
        <v>874570</v>
      </c>
      <c r="I25" s="13">
        <v>1837602</v>
      </c>
      <c r="J25" s="13">
        <v>246</v>
      </c>
      <c r="K25" s="13">
        <v>1963</v>
      </c>
      <c r="L25" s="13">
        <v>2010</v>
      </c>
      <c r="M25" s="14">
        <v>43.487215640000002</v>
      </c>
      <c r="N25" s="14">
        <v>5.7266804599999999</v>
      </c>
      <c r="O25" s="15">
        <v>6</v>
      </c>
      <c r="P25" s="16">
        <v>877202.125</v>
      </c>
      <c r="Q25" s="16">
        <v>1839031.875</v>
      </c>
      <c r="R25" s="17">
        <v>6</v>
      </c>
      <c r="S25" s="16">
        <v>46.999969999999998</v>
      </c>
      <c r="T25" s="16">
        <v>83.111490000000003</v>
      </c>
      <c r="U25" s="16">
        <v>1471.9574</v>
      </c>
      <c r="V25" s="16">
        <v>394.02127000000002</v>
      </c>
    </row>
    <row r="26" spans="1:22" x14ac:dyDescent="0.3">
      <c r="A26" s="13" t="s">
        <v>612</v>
      </c>
      <c r="B26" s="13">
        <v>25</v>
      </c>
      <c r="C26" s="13" t="s">
        <v>613</v>
      </c>
      <c r="D26" s="13">
        <v>83.15</v>
      </c>
      <c r="E26" s="13">
        <v>45.183396226415098</v>
      </c>
      <c r="F26" s="13">
        <v>3.8107296792287153</v>
      </c>
      <c r="G26" s="13">
        <v>159</v>
      </c>
      <c r="H26" s="13">
        <v>706128</v>
      </c>
      <c r="I26" s="13">
        <v>1889650</v>
      </c>
      <c r="J26" s="13">
        <v>187</v>
      </c>
      <c r="K26" s="13">
        <v>1953</v>
      </c>
      <c r="L26" s="13">
        <v>2010</v>
      </c>
      <c r="M26" s="14">
        <v>44.000265079999998</v>
      </c>
      <c r="N26" s="14">
        <v>3.6584302100000001</v>
      </c>
      <c r="O26" s="15">
        <v>8</v>
      </c>
      <c r="P26" s="16">
        <v>697577.3125</v>
      </c>
      <c r="Q26" s="16">
        <v>1888077.375</v>
      </c>
      <c r="R26" s="17">
        <v>8</v>
      </c>
      <c r="S26" s="16">
        <v>167.99996999999999</v>
      </c>
      <c r="T26" s="16">
        <v>200.63452000000001</v>
      </c>
      <c r="U26" s="16">
        <v>1409.58923</v>
      </c>
      <c r="V26" s="16">
        <v>686.09520999999995</v>
      </c>
    </row>
    <row r="27" spans="1:22" x14ac:dyDescent="0.3">
      <c r="A27" s="13" t="s">
        <v>448</v>
      </c>
      <c r="B27" s="13">
        <v>26</v>
      </c>
      <c r="C27" s="13" t="s">
        <v>449</v>
      </c>
      <c r="D27" s="13">
        <v>40.349999999999994</v>
      </c>
      <c r="E27" s="13">
        <v>12.911999999999999</v>
      </c>
      <c r="F27" s="13">
        <v>2.558157111527593</v>
      </c>
      <c r="G27" s="13">
        <v>270</v>
      </c>
      <c r="H27" s="13">
        <v>640615</v>
      </c>
      <c r="I27" s="13">
        <v>1933243</v>
      </c>
      <c r="J27" s="13">
        <v>580</v>
      </c>
      <c r="K27" s="13">
        <v>1968</v>
      </c>
      <c r="L27" s="13">
        <v>2010</v>
      </c>
      <c r="M27" s="14">
        <v>44.399068870000001</v>
      </c>
      <c r="N27" s="14">
        <v>2.8459974799999999</v>
      </c>
      <c r="O27" s="15">
        <v>19</v>
      </c>
      <c r="P27" s="16">
        <v>655131</v>
      </c>
      <c r="Q27" s="16">
        <v>1926197.25</v>
      </c>
      <c r="R27" s="17">
        <v>8</v>
      </c>
      <c r="S27" s="16">
        <v>271.00002999999998</v>
      </c>
      <c r="T27" s="16">
        <v>83.239369999999994</v>
      </c>
      <c r="U27" s="16">
        <v>510</v>
      </c>
      <c r="V27" s="16">
        <v>798.78967</v>
      </c>
    </row>
    <row r="28" spans="1:22" x14ac:dyDescent="0.3">
      <c r="A28" s="13" t="s">
        <v>556</v>
      </c>
      <c r="B28" s="13">
        <v>27</v>
      </c>
      <c r="C28" s="13" t="s">
        <v>557</v>
      </c>
      <c r="D28" s="13">
        <v>84</v>
      </c>
      <c r="E28" s="13">
        <v>9.163636363636364</v>
      </c>
      <c r="F28" s="13">
        <v>2.2152430828388976</v>
      </c>
      <c r="G28" s="13">
        <v>792</v>
      </c>
      <c r="H28" s="13">
        <v>782561</v>
      </c>
      <c r="I28" s="13">
        <v>2098097</v>
      </c>
      <c r="J28" s="13">
        <v>194</v>
      </c>
      <c r="K28" s="13">
        <v>1965</v>
      </c>
      <c r="L28" s="13">
        <v>2010</v>
      </c>
      <c r="M28" s="14">
        <v>45.858588419999997</v>
      </c>
      <c r="N28" s="14">
        <v>4.6876142099999996</v>
      </c>
      <c r="O28" s="15">
        <v>3</v>
      </c>
      <c r="P28" s="16">
        <v>767914.5625</v>
      </c>
      <c r="Q28" s="16">
        <v>2101385.25</v>
      </c>
      <c r="R28" s="17">
        <v>3</v>
      </c>
      <c r="S28" s="16">
        <v>837</v>
      </c>
      <c r="T28" s="16">
        <v>68.163409999999999</v>
      </c>
      <c r="U28" s="16">
        <v>955.15770999999995</v>
      </c>
      <c r="V28" s="16">
        <v>518.59020999999996</v>
      </c>
    </row>
    <row r="29" spans="1:22" x14ac:dyDescent="0.3">
      <c r="A29" s="13" t="s">
        <v>600</v>
      </c>
      <c r="B29" s="13">
        <v>28</v>
      </c>
      <c r="C29" s="13" t="s">
        <v>601</v>
      </c>
      <c r="D29" s="13">
        <v>22.4</v>
      </c>
      <c r="E29" s="13">
        <v>11.729454545454544</v>
      </c>
      <c r="F29" s="13">
        <v>2.4621031607704236</v>
      </c>
      <c r="G29" s="13">
        <v>165</v>
      </c>
      <c r="H29" s="13">
        <v>914929</v>
      </c>
      <c r="I29" s="13">
        <v>1920792</v>
      </c>
      <c r="J29" s="13">
        <v>805</v>
      </c>
      <c r="K29" s="13">
        <v>1963</v>
      </c>
      <c r="L29" s="13">
        <v>2010</v>
      </c>
      <c r="M29" s="14">
        <v>44.217335040000002</v>
      </c>
      <c r="N29" s="14">
        <v>6.2756478600000003</v>
      </c>
      <c r="O29" s="15">
        <v>7</v>
      </c>
      <c r="P29" s="16">
        <v>917446.0625</v>
      </c>
      <c r="Q29" s="16">
        <v>1927512.125</v>
      </c>
      <c r="R29" s="17">
        <v>7</v>
      </c>
      <c r="S29" s="16">
        <v>167</v>
      </c>
      <c r="T29" s="16">
        <v>79.926590000000004</v>
      </c>
      <c r="U29" s="16">
        <v>1862.21558</v>
      </c>
      <c r="V29" s="16">
        <v>1441.4491</v>
      </c>
    </row>
    <row r="30" spans="1:22" x14ac:dyDescent="0.3">
      <c r="A30" s="13" t="s">
        <v>468</v>
      </c>
      <c r="B30" s="13">
        <v>29</v>
      </c>
      <c r="C30" s="18" t="s">
        <v>469</v>
      </c>
      <c r="D30" s="13">
        <v>93</v>
      </c>
      <c r="E30" s="13">
        <v>28.392932862190815</v>
      </c>
      <c r="F30" s="13">
        <v>3.3461402713200283</v>
      </c>
      <c r="G30" s="18">
        <v>283</v>
      </c>
      <c r="H30" s="18">
        <v>659260</v>
      </c>
      <c r="I30" s="18">
        <v>1980900</v>
      </c>
      <c r="J30" s="13">
        <v>917</v>
      </c>
      <c r="K30" s="13">
        <v>1956</v>
      </c>
      <c r="L30" s="13">
        <v>2009</v>
      </c>
      <c r="M30" s="14">
        <v>44.826318489999998</v>
      </c>
      <c r="N30" s="14">
        <v>3.0855414400000001</v>
      </c>
      <c r="O30" s="15">
        <v>3</v>
      </c>
      <c r="P30" s="16">
        <v>656265.9375</v>
      </c>
      <c r="Q30" s="16">
        <v>1964897.125</v>
      </c>
      <c r="R30" s="17">
        <v>3</v>
      </c>
      <c r="S30" s="16">
        <v>282.00002999999998</v>
      </c>
      <c r="T30" s="16">
        <v>89.028189999999995</v>
      </c>
      <c r="U30" s="16">
        <v>1055.8298299999999</v>
      </c>
      <c r="V30" s="16">
        <v>1204.3652300000001</v>
      </c>
    </row>
    <row r="31" spans="1:22" x14ac:dyDescent="0.3">
      <c r="A31" s="13" t="s">
        <v>580</v>
      </c>
      <c r="B31" s="13">
        <v>30</v>
      </c>
      <c r="C31" s="13" t="s">
        <v>581</v>
      </c>
      <c r="D31" s="13">
        <v>30.8</v>
      </c>
      <c r="E31" s="13">
        <v>11.722995594713657</v>
      </c>
      <c r="F31" s="13">
        <v>2.4615523483081363</v>
      </c>
      <c r="G31" s="13">
        <v>227</v>
      </c>
      <c r="H31" s="13">
        <v>850100</v>
      </c>
      <c r="I31" s="13">
        <v>1970791</v>
      </c>
      <c r="J31" s="13">
        <v>558</v>
      </c>
      <c r="K31" s="13">
        <v>1963</v>
      </c>
      <c r="L31" s="13">
        <v>2010</v>
      </c>
      <c r="M31" s="14">
        <v>44.692807940000002</v>
      </c>
      <c r="N31" s="14">
        <v>5.4908302200000003</v>
      </c>
      <c r="O31" s="15">
        <v>7</v>
      </c>
      <c r="P31" s="16">
        <v>855784.4375</v>
      </c>
      <c r="Q31" s="16">
        <v>1972109</v>
      </c>
      <c r="R31" s="17">
        <v>7</v>
      </c>
      <c r="S31" s="16">
        <v>225.00013999999999</v>
      </c>
      <c r="T31" s="16">
        <v>87.909819999999996</v>
      </c>
      <c r="U31" s="16">
        <v>942.74225000000001</v>
      </c>
      <c r="V31" s="16">
        <v>1281.84448</v>
      </c>
    </row>
    <row r="32" spans="1:22" x14ac:dyDescent="0.3">
      <c r="A32" s="19" t="s">
        <v>470</v>
      </c>
      <c r="B32" s="19">
        <v>31</v>
      </c>
      <c r="C32" s="19" t="s">
        <v>471</v>
      </c>
      <c r="D32" s="19">
        <v>108</v>
      </c>
      <c r="E32" s="19">
        <v>13.80355029585799</v>
      </c>
      <c r="F32" s="19">
        <v>2.6249258268912659</v>
      </c>
      <c r="G32" s="19">
        <v>676</v>
      </c>
      <c r="H32" s="19">
        <v>572041</v>
      </c>
      <c r="I32" s="19">
        <v>1954232</v>
      </c>
      <c r="J32" s="19">
        <v>182</v>
      </c>
      <c r="K32" s="19">
        <v>1950</v>
      </c>
      <c r="L32" s="19">
        <v>2004</v>
      </c>
      <c r="M32" s="20">
        <v>44.588438789999998</v>
      </c>
      <c r="N32" s="20">
        <v>1.9846890100000001</v>
      </c>
      <c r="O32" s="21">
        <v>3</v>
      </c>
      <c r="P32" s="22">
        <v>585675.625</v>
      </c>
      <c r="Q32" s="22">
        <v>1969959</v>
      </c>
      <c r="R32" s="23">
        <v>3</v>
      </c>
      <c r="S32" s="22">
        <v>705.99994000000004</v>
      </c>
      <c r="T32" s="22">
        <v>73.186120000000003</v>
      </c>
      <c r="U32" s="22">
        <v>1172.31592</v>
      </c>
      <c r="V32" s="22">
        <v>475.59491000000003</v>
      </c>
    </row>
    <row r="33" spans="1:22" x14ac:dyDescent="0.3">
      <c r="A33" s="19" t="s">
        <v>588</v>
      </c>
      <c r="B33" s="19">
        <v>32</v>
      </c>
      <c r="C33" s="19" t="s">
        <v>589</v>
      </c>
      <c r="D33" s="19">
        <v>17.8</v>
      </c>
      <c r="E33" s="19">
        <v>32.721702127659576</v>
      </c>
      <c r="F33" s="19">
        <v>3.4880385313979909</v>
      </c>
      <c r="G33" s="19">
        <v>47</v>
      </c>
      <c r="H33" s="19">
        <v>710380</v>
      </c>
      <c r="I33" s="19">
        <v>1910970</v>
      </c>
      <c r="J33" s="19">
        <v>380</v>
      </c>
      <c r="K33" s="19">
        <v>1955</v>
      </c>
      <c r="L33" s="19">
        <v>2010</v>
      </c>
      <c r="M33" s="20">
        <v>44.19126764</v>
      </c>
      <c r="N33" s="20">
        <v>3.7160378000000001</v>
      </c>
      <c r="O33" s="21">
        <v>8</v>
      </c>
      <c r="P33" s="22">
        <v>705802.3125</v>
      </c>
      <c r="Q33" s="22">
        <v>1914104.5</v>
      </c>
      <c r="R33" s="23">
        <v>8</v>
      </c>
      <c r="S33" s="22">
        <v>42.999989999999997</v>
      </c>
      <c r="T33" s="22">
        <v>176.43371999999999</v>
      </c>
      <c r="U33" s="22">
        <v>1376.4650899999999</v>
      </c>
      <c r="V33" s="22">
        <v>762.34882000000005</v>
      </c>
    </row>
    <row r="34" spans="1:22" x14ac:dyDescent="0.3">
      <c r="A34" s="19" t="s">
        <v>590</v>
      </c>
      <c r="B34" s="19">
        <v>33</v>
      </c>
      <c r="C34" s="19" t="s">
        <v>591</v>
      </c>
      <c r="D34" s="19">
        <v>141</v>
      </c>
      <c r="E34" s="19">
        <v>46.320912547528522</v>
      </c>
      <c r="F34" s="19">
        <v>3.8355935340104139</v>
      </c>
      <c r="G34" s="19">
        <v>263</v>
      </c>
      <c r="H34" s="19">
        <v>730249</v>
      </c>
      <c r="I34" s="19">
        <v>1898308</v>
      </c>
      <c r="J34" s="19">
        <v>136</v>
      </c>
      <c r="K34" s="19">
        <v>1967</v>
      </c>
      <c r="L34" s="19">
        <v>2010</v>
      </c>
      <c r="M34" s="20">
        <v>44.074029850000002</v>
      </c>
      <c r="N34" s="20">
        <v>3.9610162500000001</v>
      </c>
      <c r="O34" s="21">
        <v>8</v>
      </c>
      <c r="P34" s="22">
        <v>715787.75</v>
      </c>
      <c r="Q34" s="22">
        <v>1901143.875</v>
      </c>
      <c r="R34" s="23">
        <v>8</v>
      </c>
      <c r="S34" s="22">
        <v>264.00002999999998</v>
      </c>
      <c r="T34" s="22">
        <v>189.11568</v>
      </c>
      <c r="U34" s="22">
        <v>1537.51135</v>
      </c>
      <c r="V34" s="22">
        <v>526.38634999999999</v>
      </c>
    </row>
    <row r="35" spans="1:22" x14ac:dyDescent="0.3">
      <c r="A35" s="19" t="s">
        <v>460</v>
      </c>
      <c r="B35" s="19">
        <v>34</v>
      </c>
      <c r="C35" s="19" t="s">
        <v>461</v>
      </c>
      <c r="D35" s="19">
        <v>25.6</v>
      </c>
      <c r="E35" s="19">
        <v>12.639085714285715</v>
      </c>
      <c r="F35" s="19">
        <v>2.5367940533720126</v>
      </c>
      <c r="G35" s="19">
        <v>175</v>
      </c>
      <c r="H35" s="19">
        <v>607872</v>
      </c>
      <c r="I35" s="19">
        <v>1900836</v>
      </c>
      <c r="J35" s="19">
        <v>360</v>
      </c>
      <c r="K35" s="19">
        <v>1968</v>
      </c>
      <c r="L35" s="19">
        <v>2010</v>
      </c>
      <c r="M35" s="20">
        <v>44.108807880000001</v>
      </c>
      <c r="N35" s="20">
        <v>2.4347979</v>
      </c>
      <c r="O35" s="21">
        <v>3</v>
      </c>
      <c r="P35" s="22">
        <v>616821.8125</v>
      </c>
      <c r="Q35" s="22">
        <v>1898707</v>
      </c>
      <c r="R35" s="23">
        <v>3</v>
      </c>
      <c r="S35" s="22">
        <v>173.99997999999999</v>
      </c>
      <c r="T35" s="22">
        <v>70.532880000000006</v>
      </c>
      <c r="U35" s="22">
        <v>1257.4713099999999</v>
      </c>
      <c r="V35" s="22">
        <v>601.25860999999998</v>
      </c>
    </row>
    <row r="36" spans="1:22" x14ac:dyDescent="0.3">
      <c r="A36" s="19" t="s">
        <v>586</v>
      </c>
      <c r="B36" s="19">
        <v>35</v>
      </c>
      <c r="C36" s="19" t="s">
        <v>587</v>
      </c>
      <c r="D36" s="19">
        <v>7.03</v>
      </c>
      <c r="E36" s="19">
        <v>7.145788235294118</v>
      </c>
      <c r="F36" s="19">
        <v>1.966523125142267</v>
      </c>
      <c r="G36" s="19">
        <v>85</v>
      </c>
      <c r="H36" s="19">
        <v>809220</v>
      </c>
      <c r="I36" s="19">
        <v>1951265</v>
      </c>
      <c r="J36" s="19">
        <v>245</v>
      </c>
      <c r="K36" s="19">
        <v>1965</v>
      </c>
      <c r="L36" s="19">
        <v>2010</v>
      </c>
      <c r="M36" s="20">
        <v>44.530842630000002</v>
      </c>
      <c r="N36" s="20">
        <v>4.9674357999999996</v>
      </c>
      <c r="O36" s="21">
        <v>7</v>
      </c>
      <c r="P36" s="22">
        <v>814625</v>
      </c>
      <c r="Q36" s="22">
        <v>1951374.75</v>
      </c>
      <c r="R36" s="23">
        <v>7</v>
      </c>
      <c r="S36" s="22">
        <v>80.000039999999998</v>
      </c>
      <c r="T36" s="22">
        <v>102.07313000000001</v>
      </c>
      <c r="U36" s="22">
        <v>1797.5749499999999</v>
      </c>
      <c r="V36" s="22">
        <v>517.21252000000004</v>
      </c>
    </row>
    <row r="37" spans="1:22" x14ac:dyDescent="0.3">
      <c r="A37" s="19" t="s">
        <v>314</v>
      </c>
      <c r="B37" s="19">
        <v>36</v>
      </c>
      <c r="C37" s="19" t="s">
        <v>315</v>
      </c>
      <c r="D37" s="19">
        <v>38.549999999999997</v>
      </c>
      <c r="E37" s="19">
        <v>23.962014388489209</v>
      </c>
      <c r="F37" s="19">
        <v>3.1764698426886566</v>
      </c>
      <c r="G37" s="19">
        <v>139</v>
      </c>
      <c r="H37" s="19">
        <v>754765</v>
      </c>
      <c r="I37" s="19">
        <v>2008282</v>
      </c>
      <c r="J37" s="19">
        <v>930</v>
      </c>
      <c r="K37" s="19">
        <v>1960</v>
      </c>
      <c r="L37" s="19">
        <v>2010</v>
      </c>
      <c r="M37" s="20">
        <v>45.057764140000003</v>
      </c>
      <c r="N37" s="20">
        <v>4.3009226399999996</v>
      </c>
      <c r="O37" s="21">
        <v>3</v>
      </c>
      <c r="P37" s="22">
        <v>750072.5</v>
      </c>
      <c r="Q37" s="22">
        <v>2002413</v>
      </c>
      <c r="R37" s="23">
        <v>3</v>
      </c>
      <c r="S37" s="22">
        <v>138.00008</v>
      </c>
      <c r="T37" s="22">
        <v>95.337969999999999</v>
      </c>
      <c r="U37" s="22">
        <v>1055.1014399999999</v>
      </c>
      <c r="V37" s="22">
        <v>1152.3260499999999</v>
      </c>
    </row>
    <row r="38" spans="1:22" x14ac:dyDescent="0.3">
      <c r="A38" s="19" t="s">
        <v>464</v>
      </c>
      <c r="B38" s="19">
        <v>37</v>
      </c>
      <c r="C38" s="19" t="s">
        <v>465</v>
      </c>
      <c r="D38" s="19">
        <v>72.3</v>
      </c>
      <c r="E38" s="19">
        <v>13.433806451612904</v>
      </c>
      <c r="F38" s="19">
        <v>2.5977743993873728</v>
      </c>
      <c r="G38" s="19">
        <v>465</v>
      </c>
      <c r="H38" s="19">
        <v>686700</v>
      </c>
      <c r="I38" s="19">
        <v>1943100</v>
      </c>
      <c r="J38" s="19">
        <v>663</v>
      </c>
      <c r="K38" s="19">
        <v>1966</v>
      </c>
      <c r="L38" s="19">
        <v>2009</v>
      </c>
      <c r="M38" s="20">
        <v>44.483495499999997</v>
      </c>
      <c r="N38" s="20">
        <v>3.4257005999999999</v>
      </c>
      <c r="O38" s="21">
        <v>19</v>
      </c>
      <c r="P38" s="22">
        <v>699188.9375</v>
      </c>
      <c r="Q38" s="22">
        <v>1945757.625</v>
      </c>
      <c r="R38" s="23">
        <v>8</v>
      </c>
      <c r="S38" s="22">
        <v>466.00018</v>
      </c>
      <c r="T38" s="22">
        <v>93.643169999999998</v>
      </c>
      <c r="U38" s="22">
        <v>1001.38409</v>
      </c>
      <c r="V38" s="22">
        <v>1110.49353</v>
      </c>
    </row>
    <row r="39" spans="1:22" x14ac:dyDescent="0.3">
      <c r="A39" s="19" t="s">
        <v>478</v>
      </c>
      <c r="B39" s="19">
        <v>38</v>
      </c>
      <c r="C39" s="19" t="s">
        <v>479</v>
      </c>
      <c r="D39" s="19">
        <v>30.4</v>
      </c>
      <c r="E39" s="19">
        <v>22.44923076923077</v>
      </c>
      <c r="F39" s="19">
        <v>3.1112563494244299</v>
      </c>
      <c r="G39" s="19">
        <v>117</v>
      </c>
      <c r="H39" s="19">
        <v>604018</v>
      </c>
      <c r="I39" s="19">
        <v>2032932</v>
      </c>
      <c r="J39" s="19">
        <v>366</v>
      </c>
      <c r="K39" s="19">
        <v>1923</v>
      </c>
      <c r="L39" s="19">
        <v>2010</v>
      </c>
      <c r="M39" s="20">
        <v>45.296878659999997</v>
      </c>
      <c r="N39" s="20">
        <v>2.3877655299999998</v>
      </c>
      <c r="O39" s="21">
        <v>3</v>
      </c>
      <c r="P39" s="22">
        <v>614915.4375</v>
      </c>
      <c r="Q39" s="22">
        <v>2021161.75</v>
      </c>
      <c r="R39" s="23">
        <v>3</v>
      </c>
      <c r="S39" s="22">
        <v>130.00009</v>
      </c>
      <c r="T39" s="22">
        <v>84.686999999999998</v>
      </c>
      <c r="U39" s="22">
        <v>1201.3923299999999</v>
      </c>
      <c r="V39" s="22">
        <v>978.85382000000004</v>
      </c>
    </row>
    <row r="40" spans="1:22" x14ac:dyDescent="0.3">
      <c r="A40" s="19" t="s">
        <v>620</v>
      </c>
      <c r="B40" s="19">
        <v>39</v>
      </c>
      <c r="C40" s="19" t="s">
        <v>621</v>
      </c>
      <c r="D40" s="19">
        <v>42.95</v>
      </c>
      <c r="E40" s="19">
        <v>13.396678700361013</v>
      </c>
      <c r="F40" s="19">
        <v>2.5950068180529362</v>
      </c>
      <c r="G40" s="19">
        <v>277</v>
      </c>
      <c r="H40" s="19">
        <v>907341</v>
      </c>
      <c r="I40" s="19">
        <v>1805595</v>
      </c>
      <c r="J40" s="24">
        <v>29</v>
      </c>
      <c r="K40" s="19">
        <v>1965</v>
      </c>
      <c r="L40" s="19">
        <v>2010</v>
      </c>
      <c r="M40" s="20">
        <v>43.186484419999999</v>
      </c>
      <c r="N40" s="20">
        <v>6.1117478199999997</v>
      </c>
      <c r="O40" s="21">
        <v>6</v>
      </c>
      <c r="P40" s="22">
        <v>913774.125</v>
      </c>
      <c r="Q40" s="22">
        <v>1813695.75</v>
      </c>
      <c r="R40" s="23">
        <v>6</v>
      </c>
      <c r="S40" s="22">
        <v>278.00002999999998</v>
      </c>
      <c r="T40" s="22">
        <v>118.98997</v>
      </c>
      <c r="U40" s="22">
        <v>2102.3669399999999</v>
      </c>
      <c r="V40" s="22">
        <v>260.02847000000003</v>
      </c>
    </row>
    <row r="41" spans="1:22" x14ac:dyDescent="0.3">
      <c r="A41" s="19" t="s">
        <v>584</v>
      </c>
      <c r="B41" s="19">
        <v>40</v>
      </c>
      <c r="C41" s="19" t="s">
        <v>585</v>
      </c>
      <c r="D41" s="19">
        <v>23.1</v>
      </c>
      <c r="E41" s="19">
        <v>10.730322580645161</v>
      </c>
      <c r="F41" s="19">
        <v>2.3730736196245568</v>
      </c>
      <c r="G41" s="19">
        <v>186</v>
      </c>
      <c r="H41" s="19">
        <v>812668</v>
      </c>
      <c r="I41" s="19">
        <v>1961875</v>
      </c>
      <c r="J41" s="19">
        <v>264</v>
      </c>
      <c r="K41" s="19">
        <v>1965</v>
      </c>
      <c r="L41" s="19">
        <v>2010</v>
      </c>
      <c r="M41" s="20">
        <v>44.625161079999998</v>
      </c>
      <c r="N41" s="20">
        <v>5.0153042799999996</v>
      </c>
      <c r="O41" s="21">
        <v>7</v>
      </c>
      <c r="P41" s="22">
        <v>823745.9375</v>
      </c>
      <c r="Q41" s="22">
        <v>1958286.875</v>
      </c>
      <c r="R41" s="23">
        <v>7</v>
      </c>
      <c r="S41" s="22">
        <v>182.99996999999999</v>
      </c>
      <c r="T41" s="22">
        <v>97.731579999999994</v>
      </c>
      <c r="U41" s="22">
        <v>1305.7978499999999</v>
      </c>
      <c r="V41" s="22">
        <v>715.34973000000002</v>
      </c>
    </row>
    <row r="42" spans="1:22" x14ac:dyDescent="0.3">
      <c r="A42" s="19" t="s">
        <v>438</v>
      </c>
      <c r="B42" s="19">
        <v>41</v>
      </c>
      <c r="C42" s="19" t="s">
        <v>439</v>
      </c>
      <c r="D42" s="19">
        <v>297</v>
      </c>
      <c r="E42" s="19">
        <v>41.321739130434786</v>
      </c>
      <c r="F42" s="19">
        <v>3.7213887326792308</v>
      </c>
      <c r="G42" s="19">
        <v>621</v>
      </c>
      <c r="H42" s="19">
        <v>692591</v>
      </c>
      <c r="I42" s="19">
        <v>1926545</v>
      </c>
      <c r="J42" s="19">
        <v>480</v>
      </c>
      <c r="K42" s="19">
        <v>1961</v>
      </c>
      <c r="L42" s="19">
        <v>2009</v>
      </c>
      <c r="M42" s="20">
        <v>44.333880639999997</v>
      </c>
      <c r="N42" s="20">
        <v>3.4966263099999999</v>
      </c>
      <c r="O42" s="21">
        <v>8</v>
      </c>
      <c r="P42" s="22">
        <v>703303.75</v>
      </c>
      <c r="Q42" s="22">
        <v>1924862.625</v>
      </c>
      <c r="R42" s="23">
        <v>8</v>
      </c>
      <c r="S42" s="22">
        <v>631.99963000000002</v>
      </c>
      <c r="T42" s="22">
        <v>153.07688999999999</v>
      </c>
      <c r="U42" s="22">
        <v>1122.4652100000001</v>
      </c>
      <c r="V42" s="22">
        <v>1014.96838</v>
      </c>
    </row>
    <row r="43" spans="1:22" x14ac:dyDescent="0.3">
      <c r="A43" s="19" t="s">
        <v>432</v>
      </c>
      <c r="B43" s="19">
        <v>42</v>
      </c>
      <c r="C43" s="25" t="s">
        <v>433</v>
      </c>
      <c r="D43" s="19">
        <v>41.75</v>
      </c>
      <c r="E43" s="19">
        <v>53.838805970149259</v>
      </c>
      <c r="F43" s="19">
        <v>3.9859945077159087</v>
      </c>
      <c r="G43" s="25">
        <v>67</v>
      </c>
      <c r="H43" s="25">
        <v>713110</v>
      </c>
      <c r="I43" s="25">
        <v>1929950</v>
      </c>
      <c r="J43" s="19">
        <v>905</v>
      </c>
      <c r="K43" s="19">
        <v>1948</v>
      </c>
      <c r="L43" s="19">
        <v>2010</v>
      </c>
      <c r="M43" s="20">
        <v>44.361471119999997</v>
      </c>
      <c r="N43" s="20">
        <v>3.7544252400000002</v>
      </c>
      <c r="O43" s="21">
        <v>8</v>
      </c>
      <c r="P43" s="22">
        <v>715977.625</v>
      </c>
      <c r="Q43" s="22">
        <v>1930962.625</v>
      </c>
      <c r="R43" s="23">
        <v>8</v>
      </c>
      <c r="S43" s="22">
        <v>67.000020000000006</v>
      </c>
      <c r="T43" s="22">
        <v>201.87671</v>
      </c>
      <c r="U43" s="22">
        <v>1418.7612300000001</v>
      </c>
      <c r="V43" s="22">
        <v>1289.0447999999999</v>
      </c>
    </row>
    <row r="44" spans="1:22" x14ac:dyDescent="0.3">
      <c r="A44" s="19" t="s">
        <v>604</v>
      </c>
      <c r="B44" s="19">
        <v>43</v>
      </c>
      <c r="C44" s="19" t="s">
        <v>605</v>
      </c>
      <c r="D44" s="19">
        <v>44.85</v>
      </c>
      <c r="E44" s="19">
        <v>12.705049180327871</v>
      </c>
      <c r="F44" s="19">
        <v>2.5419994877074035</v>
      </c>
      <c r="G44" s="19">
        <v>305</v>
      </c>
      <c r="H44" s="19">
        <v>633364</v>
      </c>
      <c r="I44" s="19">
        <v>1756427</v>
      </c>
      <c r="J44" s="19">
        <v>91</v>
      </c>
      <c r="K44" s="19">
        <v>1967</v>
      </c>
      <c r="L44" s="19">
        <v>2010</v>
      </c>
      <c r="M44" s="20">
        <v>42.81031969</v>
      </c>
      <c r="N44" s="20">
        <v>2.74358294</v>
      </c>
      <c r="O44" s="21">
        <v>6</v>
      </c>
      <c r="P44" s="22">
        <v>625411.5625</v>
      </c>
      <c r="Q44" s="22">
        <v>1765444.625</v>
      </c>
      <c r="R44" s="23">
        <v>6</v>
      </c>
      <c r="S44" s="22">
        <v>305.00009</v>
      </c>
      <c r="T44" s="22">
        <v>133.07526999999999</v>
      </c>
      <c r="U44" s="22">
        <v>1605.5902100000001</v>
      </c>
      <c r="V44" s="22">
        <v>399.61966000000001</v>
      </c>
    </row>
    <row r="45" spans="1:22" x14ac:dyDescent="0.3">
      <c r="A45" s="19" t="s">
        <v>456</v>
      </c>
      <c r="B45" s="19">
        <v>44</v>
      </c>
      <c r="C45" s="19" t="s">
        <v>457</v>
      </c>
      <c r="D45" s="19">
        <v>19</v>
      </c>
      <c r="E45" s="19">
        <v>11.895652173913044</v>
      </c>
      <c r="F45" s="19">
        <v>2.4761729698192458</v>
      </c>
      <c r="G45" s="19">
        <v>138</v>
      </c>
      <c r="H45" s="19">
        <v>637142</v>
      </c>
      <c r="I45" s="19">
        <v>1923154</v>
      </c>
      <c r="J45" s="19">
        <v>732</v>
      </c>
      <c r="K45" s="19">
        <v>1953</v>
      </c>
      <c r="L45" s="19">
        <v>2004</v>
      </c>
      <c r="M45" s="20">
        <v>44.308540290000003</v>
      </c>
      <c r="N45" s="20">
        <v>2.80168879</v>
      </c>
      <c r="O45" s="21">
        <v>3</v>
      </c>
      <c r="P45" s="22">
        <v>642637.75</v>
      </c>
      <c r="Q45" s="22">
        <v>1920354.75</v>
      </c>
      <c r="R45" s="23">
        <v>3</v>
      </c>
      <c r="S45" s="22">
        <v>138.00008</v>
      </c>
      <c r="T45" s="22">
        <v>82.930359999999993</v>
      </c>
      <c r="U45" s="22">
        <v>864.52899000000002</v>
      </c>
      <c r="V45" s="22">
        <v>886.35509999999999</v>
      </c>
    </row>
    <row r="46" spans="1:22" x14ac:dyDescent="0.3">
      <c r="A46" s="19" t="s">
        <v>458</v>
      </c>
      <c r="B46" s="19">
        <v>45</v>
      </c>
      <c r="C46" s="25" t="s">
        <v>459</v>
      </c>
      <c r="D46" s="19">
        <v>8.33</v>
      </c>
      <c r="E46" s="19">
        <v>12.626526315789475</v>
      </c>
      <c r="F46" s="19">
        <v>2.5357998641542112</v>
      </c>
      <c r="G46" s="25">
        <v>57</v>
      </c>
      <c r="H46" s="25">
        <v>638138</v>
      </c>
      <c r="I46" s="25">
        <v>1912229</v>
      </c>
      <c r="J46" s="19">
        <v>806</v>
      </c>
      <c r="K46" s="19">
        <v>1960</v>
      </c>
      <c r="L46" s="19">
        <v>2009</v>
      </c>
      <c r="M46" s="20">
        <v>44.210252429999997</v>
      </c>
      <c r="N46" s="20">
        <v>2.8133325199999999</v>
      </c>
      <c r="O46" s="21">
        <v>3</v>
      </c>
      <c r="P46" s="22">
        <v>641800</v>
      </c>
      <c r="Q46" s="22">
        <v>1911266.625</v>
      </c>
      <c r="R46" s="23">
        <v>3</v>
      </c>
      <c r="S46" s="22">
        <v>60.000030000000002</v>
      </c>
      <c r="T46" s="22">
        <v>85.197670000000002</v>
      </c>
      <c r="U46" s="22">
        <v>913.98334</v>
      </c>
      <c r="V46" s="22">
        <v>929.81664999999998</v>
      </c>
    </row>
  </sheetData>
  <sortState ref="A2:V46">
    <sortCondition ref="C2:C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opLeftCell="A169" workbookViewId="0">
      <selection activeCell="D21" sqref="D21"/>
    </sheetView>
  </sheetViews>
  <sheetFormatPr baseColWidth="10" defaultRowHeight="14.4" x14ac:dyDescent="0.3"/>
  <sheetData>
    <row r="1" spans="1:2" x14ac:dyDescent="0.3">
      <c r="A1" t="s">
        <v>628</v>
      </c>
      <c r="B1" t="s">
        <v>192</v>
      </c>
    </row>
    <row r="2" spans="1:2" x14ac:dyDescent="0.3">
      <c r="A2" s="8" t="s">
        <v>1</v>
      </c>
      <c r="B2" t="str">
        <f>MID(A2,4,8)</f>
        <v>A2332110</v>
      </c>
    </row>
    <row r="3" spans="1:2" x14ac:dyDescent="0.3">
      <c r="A3" s="8" t="s">
        <v>2</v>
      </c>
      <c r="B3" t="str">
        <f t="shared" ref="B3:B66" si="0">MID(A3,4,8)</f>
        <v>A3301010</v>
      </c>
    </row>
    <row r="4" spans="1:2" x14ac:dyDescent="0.3">
      <c r="A4" s="8" t="s">
        <v>3</v>
      </c>
      <c r="B4" t="str">
        <f t="shared" si="0"/>
        <v>A3832010</v>
      </c>
    </row>
    <row r="5" spans="1:2" x14ac:dyDescent="0.3">
      <c r="A5" s="8" t="s">
        <v>4</v>
      </c>
      <c r="B5" t="str">
        <f t="shared" si="0"/>
        <v>A4050620</v>
      </c>
    </row>
    <row r="6" spans="1:2" x14ac:dyDescent="0.3">
      <c r="A6" s="8" t="s">
        <v>5</v>
      </c>
      <c r="B6" t="str">
        <f t="shared" si="0"/>
        <v>A4250640</v>
      </c>
    </row>
    <row r="7" spans="1:2" x14ac:dyDescent="0.3">
      <c r="A7" s="8" t="s">
        <v>6</v>
      </c>
      <c r="B7" t="str">
        <f t="shared" si="0"/>
        <v>A5431010</v>
      </c>
    </row>
    <row r="8" spans="1:2" x14ac:dyDescent="0.3">
      <c r="A8" s="8" t="s">
        <v>7</v>
      </c>
      <c r="B8" t="str">
        <f t="shared" si="0"/>
        <v>A6051020</v>
      </c>
    </row>
    <row r="9" spans="1:2" x14ac:dyDescent="0.3">
      <c r="A9" s="8" t="s">
        <v>8</v>
      </c>
      <c r="B9" t="str">
        <f t="shared" si="0"/>
        <v>A7881010</v>
      </c>
    </row>
    <row r="10" spans="1:2" x14ac:dyDescent="0.3">
      <c r="A10" s="8" t="s">
        <v>9</v>
      </c>
      <c r="B10" t="str">
        <f t="shared" si="0"/>
        <v>B2220010</v>
      </c>
    </row>
    <row r="11" spans="1:2" x14ac:dyDescent="0.3">
      <c r="A11" s="8" t="s">
        <v>10</v>
      </c>
      <c r="B11" t="str">
        <f t="shared" si="0"/>
        <v>B4631010</v>
      </c>
    </row>
    <row r="12" spans="1:2" x14ac:dyDescent="0.3">
      <c r="A12" s="8" t="s">
        <v>11</v>
      </c>
      <c r="B12" t="str">
        <f t="shared" si="0"/>
        <v>B5322010</v>
      </c>
    </row>
    <row r="13" spans="1:2" x14ac:dyDescent="0.3">
      <c r="A13" s="8" t="s">
        <v>12</v>
      </c>
      <c r="B13" t="str">
        <f t="shared" si="0"/>
        <v>E4306010</v>
      </c>
    </row>
    <row r="14" spans="1:2" x14ac:dyDescent="0.3">
      <c r="A14" s="8" t="s">
        <v>13</v>
      </c>
      <c r="B14" t="str">
        <f t="shared" si="0"/>
        <v>H0100020</v>
      </c>
    </row>
    <row r="15" spans="1:2" x14ac:dyDescent="0.3">
      <c r="A15" s="8" t="s">
        <v>14</v>
      </c>
      <c r="B15" t="str">
        <f t="shared" si="0"/>
        <v>H0321030</v>
      </c>
    </row>
    <row r="16" spans="1:2" x14ac:dyDescent="0.3">
      <c r="A16" s="8" t="s">
        <v>15</v>
      </c>
      <c r="B16" t="str">
        <f t="shared" si="0"/>
        <v>H2062010</v>
      </c>
    </row>
    <row r="17" spans="1:2" x14ac:dyDescent="0.3">
      <c r="A17" s="8" t="s">
        <v>16</v>
      </c>
      <c r="B17" t="str">
        <f t="shared" si="0"/>
        <v>H2073110</v>
      </c>
    </row>
    <row r="18" spans="1:2" x14ac:dyDescent="0.3">
      <c r="A18" s="8" t="s">
        <v>17</v>
      </c>
      <c r="B18" t="str">
        <f t="shared" si="0"/>
        <v>H21220XX</v>
      </c>
    </row>
    <row r="19" spans="1:2" x14ac:dyDescent="0.3">
      <c r="A19" s="8" t="s">
        <v>18</v>
      </c>
      <c r="B19" t="str">
        <f t="shared" si="0"/>
        <v>H3621010</v>
      </c>
    </row>
    <row r="20" spans="1:2" x14ac:dyDescent="0.3">
      <c r="A20" s="8" t="s">
        <v>19</v>
      </c>
      <c r="B20" t="str">
        <f t="shared" si="0"/>
        <v>H4223110</v>
      </c>
    </row>
    <row r="21" spans="1:2" x14ac:dyDescent="0.3">
      <c r="A21" s="8" t="s">
        <v>20</v>
      </c>
      <c r="B21" t="str">
        <f t="shared" si="0"/>
        <v>H4252010</v>
      </c>
    </row>
    <row r="22" spans="1:2" x14ac:dyDescent="0.3">
      <c r="A22" s="8" t="s">
        <v>21</v>
      </c>
      <c r="B22" t="str">
        <f t="shared" si="0"/>
        <v>H5172010</v>
      </c>
    </row>
    <row r="23" spans="1:2" x14ac:dyDescent="0.3">
      <c r="A23" s="8" t="s">
        <v>22</v>
      </c>
      <c r="B23" t="str">
        <f t="shared" si="0"/>
        <v>H6201010</v>
      </c>
    </row>
    <row r="24" spans="1:2" x14ac:dyDescent="0.3">
      <c r="A24" s="8" t="s">
        <v>23</v>
      </c>
      <c r="B24" t="str">
        <f t="shared" si="0"/>
        <v>H7033010</v>
      </c>
    </row>
    <row r="25" spans="1:2" x14ac:dyDescent="0.3">
      <c r="A25" s="8" t="s">
        <v>24</v>
      </c>
      <c r="B25" t="str">
        <f t="shared" si="0"/>
        <v>H7401010</v>
      </c>
    </row>
    <row r="26" spans="1:2" x14ac:dyDescent="0.3">
      <c r="A26" s="8" t="s">
        <v>25</v>
      </c>
      <c r="B26" t="str">
        <f t="shared" si="0"/>
        <v>H78335XX</v>
      </c>
    </row>
    <row r="27" spans="1:2" x14ac:dyDescent="0.3">
      <c r="A27" s="8" t="s">
        <v>26</v>
      </c>
      <c r="B27" t="str">
        <f t="shared" si="0"/>
        <v>H9021010</v>
      </c>
    </row>
    <row r="28" spans="1:2" x14ac:dyDescent="0.3">
      <c r="A28" s="8" t="s">
        <v>27</v>
      </c>
      <c r="B28" t="str">
        <f t="shared" si="0"/>
        <v>I0011010</v>
      </c>
    </row>
    <row r="29" spans="1:2" x14ac:dyDescent="0.3">
      <c r="A29" s="8" t="s">
        <v>28</v>
      </c>
      <c r="B29" t="str">
        <f t="shared" si="0"/>
        <v>J0144010</v>
      </c>
    </row>
    <row r="30" spans="1:2" x14ac:dyDescent="0.3">
      <c r="A30" s="8" t="s">
        <v>29</v>
      </c>
      <c r="B30" t="str">
        <f t="shared" si="0"/>
        <v>J0323010</v>
      </c>
    </row>
    <row r="31" spans="1:2" x14ac:dyDescent="0.3">
      <c r="A31" s="8" t="s">
        <v>30</v>
      </c>
      <c r="B31" t="str">
        <f t="shared" si="0"/>
        <v>J0626610</v>
      </c>
    </row>
    <row r="32" spans="1:2" x14ac:dyDescent="0.3">
      <c r="A32" s="8" t="s">
        <v>31</v>
      </c>
      <c r="B32" t="str">
        <f t="shared" si="0"/>
        <v>J2603010</v>
      </c>
    </row>
    <row r="33" spans="1:2" x14ac:dyDescent="0.3">
      <c r="A33" s="8" t="s">
        <v>32</v>
      </c>
      <c r="B33" t="str">
        <f t="shared" si="0"/>
        <v>J2723010</v>
      </c>
    </row>
    <row r="34" spans="1:2" x14ac:dyDescent="0.3">
      <c r="A34" s="8" t="s">
        <v>33</v>
      </c>
      <c r="B34" t="str">
        <f t="shared" si="0"/>
        <v>J3024010</v>
      </c>
    </row>
    <row r="35" spans="1:2" x14ac:dyDescent="0.3">
      <c r="A35" s="8" t="s">
        <v>34</v>
      </c>
      <c r="B35" t="str">
        <f t="shared" si="0"/>
        <v>J3205710</v>
      </c>
    </row>
    <row r="36" spans="1:2" x14ac:dyDescent="0.3">
      <c r="A36" s="8" t="s">
        <v>35</v>
      </c>
      <c r="B36" t="str">
        <f t="shared" si="0"/>
        <v>J4214510</v>
      </c>
    </row>
    <row r="37" spans="1:2" x14ac:dyDescent="0.3">
      <c r="A37" s="8" t="s">
        <v>36</v>
      </c>
      <c r="B37" t="str">
        <f t="shared" si="0"/>
        <v>J4224010</v>
      </c>
    </row>
    <row r="38" spans="1:2" x14ac:dyDescent="0.3">
      <c r="A38" s="8" t="s">
        <v>37</v>
      </c>
      <c r="B38" t="str">
        <f t="shared" si="0"/>
        <v>J4514010</v>
      </c>
    </row>
    <row r="39" spans="1:2" x14ac:dyDescent="0.3">
      <c r="A39" s="8" t="s">
        <v>38</v>
      </c>
      <c r="B39" t="str">
        <f t="shared" si="0"/>
        <v>J4614010</v>
      </c>
    </row>
    <row r="40" spans="1:2" x14ac:dyDescent="0.3">
      <c r="A40" s="8" t="s">
        <v>39</v>
      </c>
      <c r="B40" t="str">
        <f t="shared" si="0"/>
        <v>J5613010</v>
      </c>
    </row>
    <row r="41" spans="1:2" x14ac:dyDescent="0.3">
      <c r="A41" s="8" t="s">
        <v>40</v>
      </c>
      <c r="B41" t="str">
        <f t="shared" si="0"/>
        <v>J5704810</v>
      </c>
    </row>
    <row r="42" spans="1:2" x14ac:dyDescent="0.3">
      <c r="A42" s="8" t="s">
        <v>41</v>
      </c>
      <c r="B42" t="str">
        <f t="shared" si="0"/>
        <v>J7353010</v>
      </c>
    </row>
    <row r="43" spans="1:2" x14ac:dyDescent="0.3">
      <c r="A43" s="8" t="s">
        <v>42</v>
      </c>
      <c r="B43" t="str">
        <f t="shared" si="0"/>
        <v>J7483010</v>
      </c>
    </row>
    <row r="44" spans="1:2" x14ac:dyDescent="0.3">
      <c r="A44" s="8" t="s">
        <v>43</v>
      </c>
      <c r="B44" t="str">
        <f t="shared" si="0"/>
        <v>J7824010</v>
      </c>
    </row>
    <row r="45" spans="1:2" x14ac:dyDescent="0.3">
      <c r="A45" s="8" t="s">
        <v>44</v>
      </c>
      <c r="B45" t="str">
        <f t="shared" si="0"/>
        <v>J7973010</v>
      </c>
    </row>
    <row r="46" spans="1:2" x14ac:dyDescent="0.3">
      <c r="A46" s="8" t="s">
        <v>45</v>
      </c>
      <c r="B46" t="str">
        <f t="shared" si="0"/>
        <v>J8363110</v>
      </c>
    </row>
    <row r="47" spans="1:2" x14ac:dyDescent="0.3">
      <c r="A47" s="8" t="s">
        <v>46</v>
      </c>
      <c r="B47" t="str">
        <f t="shared" si="0"/>
        <v>J8433010</v>
      </c>
    </row>
    <row r="48" spans="1:2" x14ac:dyDescent="0.3">
      <c r="A48" s="8" t="s">
        <v>47</v>
      </c>
      <c r="B48" t="str">
        <f t="shared" si="0"/>
        <v>J8602410</v>
      </c>
    </row>
    <row r="49" spans="1:2" x14ac:dyDescent="0.3">
      <c r="A49" s="8" t="s">
        <v>48</v>
      </c>
      <c r="B49" t="str">
        <f t="shared" si="0"/>
        <v>K0010010</v>
      </c>
    </row>
    <row r="50" spans="1:2" x14ac:dyDescent="0.3">
      <c r="A50" s="8" t="s">
        <v>49</v>
      </c>
      <c r="B50" t="str">
        <f t="shared" si="0"/>
        <v>K0403010</v>
      </c>
    </row>
    <row r="51" spans="1:2" x14ac:dyDescent="0.3">
      <c r="A51" s="8" t="s">
        <v>50</v>
      </c>
      <c r="B51" t="str">
        <f t="shared" si="0"/>
        <v>K0454010</v>
      </c>
    </row>
    <row r="52" spans="1:2" x14ac:dyDescent="0.3">
      <c r="A52" s="8" t="s">
        <v>51</v>
      </c>
      <c r="B52" t="str">
        <f t="shared" si="0"/>
        <v>K0523010</v>
      </c>
    </row>
    <row r="53" spans="1:2" x14ac:dyDescent="0.3">
      <c r="A53" s="8" t="s">
        <v>52</v>
      </c>
      <c r="B53" t="str">
        <f t="shared" si="0"/>
        <v>K0567520</v>
      </c>
    </row>
    <row r="54" spans="1:2" x14ac:dyDescent="0.3">
      <c r="A54" s="8" t="s">
        <v>53</v>
      </c>
      <c r="B54" t="str">
        <f t="shared" si="0"/>
        <v>K1284810</v>
      </c>
    </row>
    <row r="55" spans="1:2" x14ac:dyDescent="0.3">
      <c r="A55" s="8" t="s">
        <v>54</v>
      </c>
      <c r="B55" t="str">
        <f t="shared" si="0"/>
        <v>K1383010</v>
      </c>
    </row>
    <row r="56" spans="1:2" x14ac:dyDescent="0.3">
      <c r="A56" s="8" t="s">
        <v>55</v>
      </c>
      <c r="B56" t="str">
        <f t="shared" si="0"/>
        <v>K1724210</v>
      </c>
    </row>
    <row r="57" spans="1:2" x14ac:dyDescent="0.3">
      <c r="A57" s="8" t="s">
        <v>56</v>
      </c>
      <c r="B57" t="str">
        <f t="shared" si="0"/>
        <v>K2363010</v>
      </c>
    </row>
    <row r="58" spans="1:2" x14ac:dyDescent="0.3">
      <c r="A58" s="8" t="s">
        <v>57</v>
      </c>
      <c r="B58" t="str">
        <f t="shared" si="0"/>
        <v>K2514010</v>
      </c>
    </row>
    <row r="59" spans="1:2" x14ac:dyDescent="0.3">
      <c r="A59" s="8" t="s">
        <v>58</v>
      </c>
      <c r="B59" t="str">
        <f t="shared" si="0"/>
        <v>K2593010</v>
      </c>
    </row>
    <row r="60" spans="1:2" x14ac:dyDescent="0.3">
      <c r="A60" s="8" t="s">
        <v>59</v>
      </c>
      <c r="B60" t="str">
        <f t="shared" si="0"/>
        <v>K2644010</v>
      </c>
    </row>
    <row r="61" spans="1:2" x14ac:dyDescent="0.3">
      <c r="A61" s="8" t="s">
        <v>60</v>
      </c>
      <c r="B61" t="str">
        <f t="shared" si="0"/>
        <v>K3264010</v>
      </c>
    </row>
    <row r="62" spans="1:2" x14ac:dyDescent="0.3">
      <c r="A62" s="8" t="s">
        <v>61</v>
      </c>
      <c r="B62" t="str">
        <f t="shared" si="0"/>
        <v>K3374710</v>
      </c>
    </row>
    <row r="63" spans="1:2" x14ac:dyDescent="0.3">
      <c r="A63" s="8" t="s">
        <v>62</v>
      </c>
      <c r="B63" t="str">
        <f t="shared" si="0"/>
        <v>K4443010</v>
      </c>
    </row>
    <row r="64" spans="1:2" x14ac:dyDescent="0.3">
      <c r="A64" s="8" t="s">
        <v>63</v>
      </c>
      <c r="B64" t="str">
        <f t="shared" si="0"/>
        <v>K5200910</v>
      </c>
    </row>
    <row r="65" spans="1:2" x14ac:dyDescent="0.3">
      <c r="A65" s="8" t="s">
        <v>64</v>
      </c>
      <c r="B65" t="str">
        <f t="shared" si="0"/>
        <v>K5653010</v>
      </c>
    </row>
    <row r="66" spans="1:2" x14ac:dyDescent="0.3">
      <c r="A66" s="8" t="s">
        <v>65</v>
      </c>
      <c r="B66" t="str">
        <f t="shared" si="0"/>
        <v>K6492510</v>
      </c>
    </row>
    <row r="67" spans="1:2" x14ac:dyDescent="0.3">
      <c r="A67" s="8" t="s">
        <v>66</v>
      </c>
      <c r="B67" t="str">
        <f t="shared" ref="B67:B130" si="1">MID(A67,4,8)</f>
        <v>K7312610</v>
      </c>
    </row>
    <row r="68" spans="1:2" x14ac:dyDescent="0.3">
      <c r="A68" s="8" t="s">
        <v>67</v>
      </c>
      <c r="B68" t="str">
        <f t="shared" si="1"/>
        <v>K7514010</v>
      </c>
    </row>
    <row r="69" spans="1:2" x14ac:dyDescent="0.3">
      <c r="A69" s="8" t="s">
        <v>68</v>
      </c>
      <c r="B69" t="str">
        <f t="shared" si="1"/>
        <v>L0010610</v>
      </c>
    </row>
    <row r="70" spans="1:2" x14ac:dyDescent="0.3">
      <c r="A70" s="8" t="s">
        <v>69</v>
      </c>
      <c r="B70" t="str">
        <f t="shared" si="1"/>
        <v>L0314010</v>
      </c>
    </row>
    <row r="71" spans="1:2" x14ac:dyDescent="0.3">
      <c r="A71" s="8" t="s">
        <v>70</v>
      </c>
      <c r="B71" t="str">
        <f t="shared" si="1"/>
        <v>L0563010</v>
      </c>
    </row>
    <row r="72" spans="1:2" x14ac:dyDescent="0.3">
      <c r="A72" s="8" t="s">
        <v>71</v>
      </c>
      <c r="B72" t="str">
        <f t="shared" si="1"/>
        <v>L0813010</v>
      </c>
    </row>
    <row r="73" spans="1:2" x14ac:dyDescent="0.3">
      <c r="A73" s="8" t="s">
        <v>72</v>
      </c>
      <c r="B73" t="str">
        <f t="shared" si="1"/>
        <v>L4010710</v>
      </c>
    </row>
    <row r="74" spans="1:2" x14ac:dyDescent="0.3">
      <c r="A74" s="8" t="s">
        <v>73</v>
      </c>
      <c r="B74" t="str">
        <f t="shared" si="1"/>
        <v>L4033010</v>
      </c>
    </row>
    <row r="75" spans="1:2" x14ac:dyDescent="0.3">
      <c r="A75" s="8" t="s">
        <v>74</v>
      </c>
      <c r="B75" t="str">
        <f t="shared" si="1"/>
        <v>L4220710</v>
      </c>
    </row>
    <row r="76" spans="1:2" x14ac:dyDescent="0.3">
      <c r="A76" s="8" t="s">
        <v>75</v>
      </c>
      <c r="B76" t="str">
        <f t="shared" si="1"/>
        <v>L4411710</v>
      </c>
    </row>
    <row r="77" spans="1:2" x14ac:dyDescent="0.3">
      <c r="A77" s="8" t="s">
        <v>76</v>
      </c>
      <c r="B77" t="str">
        <f t="shared" si="1"/>
        <v>L5034010</v>
      </c>
    </row>
    <row r="78" spans="1:2" x14ac:dyDescent="0.3">
      <c r="A78" s="8" t="s">
        <v>77</v>
      </c>
      <c r="B78" t="str">
        <f t="shared" si="1"/>
        <v>L5101810</v>
      </c>
    </row>
    <row r="79" spans="1:2" x14ac:dyDescent="0.3">
      <c r="A79" s="8" t="s">
        <v>78</v>
      </c>
      <c r="B79" t="str">
        <f t="shared" si="1"/>
        <v>L5134010</v>
      </c>
    </row>
    <row r="80" spans="1:2" x14ac:dyDescent="0.3">
      <c r="A80" s="8" t="s">
        <v>79</v>
      </c>
      <c r="B80" t="str">
        <f t="shared" si="1"/>
        <v>L5223020</v>
      </c>
    </row>
    <row r="81" spans="1:2" x14ac:dyDescent="0.3">
      <c r="A81" s="8" t="s">
        <v>80</v>
      </c>
      <c r="B81" t="str">
        <f t="shared" si="1"/>
        <v>L7000610</v>
      </c>
    </row>
    <row r="82" spans="1:2" x14ac:dyDescent="0.3">
      <c r="A82" s="8" t="s">
        <v>81</v>
      </c>
      <c r="B82" t="str">
        <f t="shared" si="1"/>
        <v>M0243010</v>
      </c>
    </row>
    <row r="83" spans="1:2" x14ac:dyDescent="0.3">
      <c r="A83" s="8" t="s">
        <v>82</v>
      </c>
      <c r="B83" t="str">
        <f t="shared" si="1"/>
        <v>M1213010</v>
      </c>
    </row>
    <row r="84" spans="1:2" x14ac:dyDescent="0.3">
      <c r="A84" s="8" t="s">
        <v>83</v>
      </c>
      <c r="B84" t="str">
        <f t="shared" si="1"/>
        <v>M1354020</v>
      </c>
    </row>
    <row r="85" spans="1:2" x14ac:dyDescent="0.3">
      <c r="A85" s="8" t="s">
        <v>84</v>
      </c>
      <c r="B85" t="str">
        <f t="shared" si="1"/>
        <v>M3323010</v>
      </c>
    </row>
    <row r="86" spans="1:2" x14ac:dyDescent="0.3">
      <c r="A86" s="8" t="s">
        <v>85</v>
      </c>
      <c r="B86" t="str">
        <f t="shared" si="1"/>
        <v>M3423010</v>
      </c>
    </row>
    <row r="87" spans="1:2" x14ac:dyDescent="0.3">
      <c r="A87" s="8" t="s">
        <v>86</v>
      </c>
      <c r="B87" t="str">
        <f t="shared" si="1"/>
        <v>M5102010</v>
      </c>
    </row>
    <row r="88" spans="1:2" x14ac:dyDescent="0.3">
      <c r="A88" s="8" t="s">
        <v>87</v>
      </c>
      <c r="B88" t="str">
        <f t="shared" si="1"/>
        <v>M5222010</v>
      </c>
    </row>
    <row r="89" spans="1:2" x14ac:dyDescent="0.3">
      <c r="A89" s="8" t="s">
        <v>88</v>
      </c>
      <c r="B89" t="str">
        <f t="shared" si="1"/>
        <v>M6013010</v>
      </c>
    </row>
    <row r="90" spans="1:2" x14ac:dyDescent="0.3">
      <c r="A90" s="8" t="s">
        <v>89</v>
      </c>
      <c r="B90" t="str">
        <f t="shared" si="1"/>
        <v>M6333020</v>
      </c>
    </row>
    <row r="91" spans="1:2" x14ac:dyDescent="0.3">
      <c r="A91" s="8" t="s">
        <v>90</v>
      </c>
      <c r="B91" t="str">
        <f t="shared" si="1"/>
        <v>M7112410</v>
      </c>
    </row>
    <row r="92" spans="1:2" x14ac:dyDescent="0.3">
      <c r="A92" s="8" t="s">
        <v>91</v>
      </c>
      <c r="B92" t="str">
        <f t="shared" si="1"/>
        <v>M8205020</v>
      </c>
    </row>
    <row r="93" spans="1:2" x14ac:dyDescent="0.3">
      <c r="A93" s="8" t="s">
        <v>92</v>
      </c>
      <c r="B93" t="str">
        <f t="shared" si="1"/>
        <v>N3001610</v>
      </c>
    </row>
    <row r="94" spans="1:2" x14ac:dyDescent="0.3">
      <c r="A94" s="8" t="s">
        <v>93</v>
      </c>
      <c r="B94" t="str">
        <f t="shared" si="1"/>
        <v>N3024010</v>
      </c>
    </row>
    <row r="95" spans="1:2" x14ac:dyDescent="0.3">
      <c r="A95" s="8" t="s">
        <v>94</v>
      </c>
      <c r="B95" t="str">
        <f t="shared" si="1"/>
        <v>O0015310</v>
      </c>
    </row>
    <row r="96" spans="1:2" x14ac:dyDescent="0.3">
      <c r="A96" s="8" t="s">
        <v>95</v>
      </c>
      <c r="B96" t="str">
        <f t="shared" si="1"/>
        <v>O0384010</v>
      </c>
    </row>
    <row r="97" spans="1:2" x14ac:dyDescent="0.3">
      <c r="A97" s="8" t="s">
        <v>96</v>
      </c>
      <c r="B97" t="str">
        <f t="shared" si="1"/>
        <v>O0554010</v>
      </c>
    </row>
    <row r="98" spans="1:2" x14ac:dyDescent="0.3">
      <c r="A98" s="8" t="s">
        <v>97</v>
      </c>
      <c r="B98" t="str">
        <f t="shared" si="1"/>
        <v>O0624010</v>
      </c>
    </row>
    <row r="99" spans="1:2" x14ac:dyDescent="0.3">
      <c r="A99" s="8" t="s">
        <v>98</v>
      </c>
      <c r="B99" t="str">
        <f t="shared" si="1"/>
        <v>O1076010</v>
      </c>
    </row>
    <row r="100" spans="1:2" x14ac:dyDescent="0.3">
      <c r="A100" s="8" t="s">
        <v>99</v>
      </c>
      <c r="B100" t="str">
        <f t="shared" si="1"/>
        <v>O1464010</v>
      </c>
    </row>
    <row r="101" spans="1:2" x14ac:dyDescent="0.3">
      <c r="A101" s="8" t="s">
        <v>100</v>
      </c>
      <c r="B101" t="str">
        <f t="shared" si="1"/>
        <v>O1584610</v>
      </c>
    </row>
    <row r="102" spans="1:2" x14ac:dyDescent="0.3">
      <c r="A102" s="8" t="s">
        <v>101</v>
      </c>
      <c r="B102" t="str">
        <f t="shared" si="1"/>
        <v>O2725010</v>
      </c>
    </row>
    <row r="103" spans="1:2" x14ac:dyDescent="0.3">
      <c r="A103" s="8" t="s">
        <v>102</v>
      </c>
      <c r="B103" t="str">
        <f t="shared" si="1"/>
        <v>O3006710</v>
      </c>
    </row>
    <row r="104" spans="1:2" x14ac:dyDescent="0.3">
      <c r="A104" s="8" t="s">
        <v>103</v>
      </c>
      <c r="B104" t="str">
        <f t="shared" si="1"/>
        <v>O3011010</v>
      </c>
    </row>
    <row r="105" spans="1:2" x14ac:dyDescent="0.3">
      <c r="A105" s="8" t="s">
        <v>104</v>
      </c>
      <c r="B105" t="str">
        <f t="shared" si="1"/>
        <v>O3121010</v>
      </c>
    </row>
    <row r="106" spans="1:2" x14ac:dyDescent="0.3">
      <c r="A106" s="8" t="s">
        <v>105</v>
      </c>
      <c r="B106" t="str">
        <f t="shared" si="1"/>
        <v>O3364010</v>
      </c>
    </row>
    <row r="107" spans="1:2" x14ac:dyDescent="0.3">
      <c r="A107" s="8" t="s">
        <v>106</v>
      </c>
      <c r="B107" t="str">
        <f t="shared" si="1"/>
        <v>O3454310</v>
      </c>
    </row>
    <row r="108" spans="1:2" x14ac:dyDescent="0.3">
      <c r="A108" s="8" t="s">
        <v>107</v>
      </c>
      <c r="B108" t="str">
        <f t="shared" si="1"/>
        <v>O4102510</v>
      </c>
    </row>
    <row r="109" spans="1:2" x14ac:dyDescent="0.3">
      <c r="A109" s="8" t="s">
        <v>108</v>
      </c>
      <c r="B109" t="str">
        <f t="shared" si="1"/>
        <v>O4704030</v>
      </c>
    </row>
    <row r="110" spans="1:2" x14ac:dyDescent="0.3">
      <c r="A110" s="8" t="s">
        <v>109</v>
      </c>
      <c r="B110" t="str">
        <f t="shared" si="1"/>
        <v>O5042510</v>
      </c>
    </row>
    <row r="111" spans="1:2" x14ac:dyDescent="0.3">
      <c r="A111" s="8" t="s">
        <v>110</v>
      </c>
      <c r="B111" t="str">
        <f t="shared" si="1"/>
        <v>O5055010</v>
      </c>
    </row>
    <row r="112" spans="1:2" x14ac:dyDescent="0.3">
      <c r="A112" s="8" t="s">
        <v>111</v>
      </c>
      <c r="B112" t="str">
        <f t="shared" si="1"/>
        <v>O5224010</v>
      </c>
    </row>
    <row r="113" spans="1:2" x14ac:dyDescent="0.3">
      <c r="A113" s="8" t="s">
        <v>112</v>
      </c>
      <c r="B113" t="str">
        <f t="shared" si="1"/>
        <v>O5284310</v>
      </c>
    </row>
    <row r="114" spans="1:2" x14ac:dyDescent="0.3">
      <c r="A114" s="8" t="s">
        <v>113</v>
      </c>
      <c r="B114" t="str">
        <f t="shared" si="1"/>
        <v>O5312910</v>
      </c>
    </row>
    <row r="115" spans="1:2" x14ac:dyDescent="0.3">
      <c r="A115" s="8" t="s">
        <v>114</v>
      </c>
      <c r="B115" t="str">
        <f t="shared" si="1"/>
        <v>O5344010</v>
      </c>
    </row>
    <row r="116" spans="1:2" x14ac:dyDescent="0.3">
      <c r="A116" s="8" t="s">
        <v>115</v>
      </c>
      <c r="B116" t="str">
        <f t="shared" si="1"/>
        <v>O5464310</v>
      </c>
    </row>
    <row r="117" spans="1:2" x14ac:dyDescent="0.3">
      <c r="A117" s="8" t="s">
        <v>116</v>
      </c>
      <c r="B117" t="str">
        <f t="shared" si="1"/>
        <v>O6804630</v>
      </c>
    </row>
    <row r="118" spans="1:2" x14ac:dyDescent="0.3">
      <c r="A118" s="8" t="s">
        <v>117</v>
      </c>
      <c r="B118" t="str">
        <f t="shared" si="1"/>
        <v>O7041510</v>
      </c>
    </row>
    <row r="119" spans="1:2" x14ac:dyDescent="0.3">
      <c r="A119" s="8" t="s">
        <v>118</v>
      </c>
      <c r="B119" t="str">
        <f t="shared" si="1"/>
        <v>O7354010</v>
      </c>
    </row>
    <row r="120" spans="1:2" x14ac:dyDescent="0.3">
      <c r="A120" s="8" t="s">
        <v>119</v>
      </c>
      <c r="B120" t="str">
        <f t="shared" si="1"/>
        <v>O7444010</v>
      </c>
    </row>
    <row r="121" spans="1:2" x14ac:dyDescent="0.3">
      <c r="A121" s="8" t="s">
        <v>120</v>
      </c>
      <c r="B121" t="str">
        <f t="shared" si="1"/>
        <v>O8113510</v>
      </c>
    </row>
    <row r="122" spans="1:2" x14ac:dyDescent="0.3">
      <c r="A122" s="8" t="s">
        <v>121</v>
      </c>
      <c r="B122" t="str">
        <f t="shared" si="1"/>
        <v>P0115010</v>
      </c>
    </row>
    <row r="123" spans="1:2" x14ac:dyDescent="0.3">
      <c r="A123" s="8" t="s">
        <v>122</v>
      </c>
      <c r="B123" t="str">
        <f t="shared" si="1"/>
        <v>P0115020</v>
      </c>
    </row>
    <row r="124" spans="1:2" x14ac:dyDescent="0.3">
      <c r="A124" s="8" t="s">
        <v>123</v>
      </c>
      <c r="B124" t="str">
        <f t="shared" si="1"/>
        <v>P0364010</v>
      </c>
    </row>
    <row r="125" spans="1:2" x14ac:dyDescent="0.3">
      <c r="A125" s="8" t="s">
        <v>124</v>
      </c>
      <c r="B125" t="str">
        <f t="shared" si="1"/>
        <v>P0885010</v>
      </c>
    </row>
    <row r="126" spans="1:2" x14ac:dyDescent="0.3">
      <c r="A126" s="8" t="s">
        <v>125</v>
      </c>
      <c r="B126" t="str">
        <f t="shared" si="1"/>
        <v>P1422510</v>
      </c>
    </row>
    <row r="127" spans="1:2" x14ac:dyDescent="0.3">
      <c r="A127" s="8" t="s">
        <v>126</v>
      </c>
      <c r="B127" t="str">
        <f t="shared" si="1"/>
        <v>P1502510</v>
      </c>
    </row>
    <row r="128" spans="1:2" x14ac:dyDescent="0.3">
      <c r="A128" s="8" t="s">
        <v>127</v>
      </c>
      <c r="B128" t="str">
        <f t="shared" si="1"/>
        <v>P2484010</v>
      </c>
    </row>
    <row r="129" spans="1:2" x14ac:dyDescent="0.3">
      <c r="A129" s="8" t="s">
        <v>128</v>
      </c>
      <c r="B129" t="str">
        <f t="shared" si="1"/>
        <v>P3021010</v>
      </c>
    </row>
    <row r="130" spans="1:2" x14ac:dyDescent="0.3">
      <c r="A130" s="8" t="s">
        <v>129</v>
      </c>
      <c r="B130" t="str">
        <f t="shared" si="1"/>
        <v>P3234010</v>
      </c>
    </row>
    <row r="131" spans="1:2" x14ac:dyDescent="0.3">
      <c r="A131" s="8" t="s">
        <v>130</v>
      </c>
      <c r="B131" t="str">
        <f t="shared" ref="B131:B191" si="2">MID(A131,4,8)</f>
        <v>P3264310</v>
      </c>
    </row>
    <row r="132" spans="1:2" x14ac:dyDescent="0.3">
      <c r="A132" s="8" t="s">
        <v>131</v>
      </c>
      <c r="B132" t="str">
        <f t="shared" si="2"/>
        <v>P4271010</v>
      </c>
    </row>
    <row r="133" spans="1:2" x14ac:dyDescent="0.3">
      <c r="A133" s="8" t="s">
        <v>132</v>
      </c>
      <c r="B133" t="str">
        <f t="shared" si="2"/>
        <v>P5404010</v>
      </c>
    </row>
    <row r="134" spans="1:2" x14ac:dyDescent="0.3">
      <c r="A134" s="8" t="s">
        <v>133</v>
      </c>
      <c r="B134" t="str">
        <f t="shared" si="2"/>
        <v>P5715010</v>
      </c>
    </row>
    <row r="135" spans="1:2" x14ac:dyDescent="0.3">
      <c r="A135" s="8" t="s">
        <v>134</v>
      </c>
      <c r="B135" t="str">
        <f t="shared" si="2"/>
        <v>P8012510</v>
      </c>
    </row>
    <row r="136" spans="1:2" x14ac:dyDescent="0.3">
      <c r="A136" s="8" t="s">
        <v>135</v>
      </c>
      <c r="B136" t="str">
        <f t="shared" si="2"/>
        <v>Q0214010</v>
      </c>
    </row>
    <row r="137" spans="1:2" x14ac:dyDescent="0.3">
      <c r="A137" s="8" t="s">
        <v>136</v>
      </c>
      <c r="B137" t="str">
        <f t="shared" si="2"/>
        <v>Q0522520</v>
      </c>
    </row>
    <row r="138" spans="1:2" x14ac:dyDescent="0.3">
      <c r="A138" s="8" t="s">
        <v>137</v>
      </c>
      <c r="B138" t="str">
        <f t="shared" si="2"/>
        <v>Q5501010</v>
      </c>
    </row>
    <row r="139" spans="1:2" x14ac:dyDescent="0.3">
      <c r="A139" s="8" t="s">
        <v>138</v>
      </c>
      <c r="B139" t="str">
        <f t="shared" si="2"/>
        <v>Q7002910</v>
      </c>
    </row>
    <row r="140" spans="1:2" x14ac:dyDescent="0.3">
      <c r="A140" s="8" t="s">
        <v>139</v>
      </c>
      <c r="B140" t="str">
        <f t="shared" si="2"/>
        <v>Q7322510</v>
      </c>
    </row>
    <row r="141" spans="1:2" x14ac:dyDescent="0.3">
      <c r="A141" s="8" t="s">
        <v>140</v>
      </c>
      <c r="B141" t="str">
        <f t="shared" si="2"/>
        <v>Q9164610</v>
      </c>
    </row>
    <row r="142" spans="1:2" x14ac:dyDescent="0.3">
      <c r="A142" s="8" t="s">
        <v>141</v>
      </c>
      <c r="B142" t="str">
        <f t="shared" si="2"/>
        <v>S2235610</v>
      </c>
    </row>
    <row r="143" spans="1:2" x14ac:dyDescent="0.3">
      <c r="A143" s="8" t="s">
        <v>142</v>
      </c>
      <c r="B143" t="str">
        <f t="shared" si="2"/>
        <v>S2242510</v>
      </c>
    </row>
    <row r="144" spans="1:2" x14ac:dyDescent="0.3">
      <c r="A144" s="8" t="s">
        <v>143</v>
      </c>
      <c r="B144" t="str">
        <f t="shared" si="2"/>
        <v>U0415010</v>
      </c>
    </row>
    <row r="145" spans="1:2" x14ac:dyDescent="0.3">
      <c r="A145" s="8" t="s">
        <v>144</v>
      </c>
      <c r="B145" t="str">
        <f t="shared" si="2"/>
        <v>U0474010</v>
      </c>
    </row>
    <row r="146" spans="1:2" x14ac:dyDescent="0.3">
      <c r="A146" s="8" t="s">
        <v>145</v>
      </c>
      <c r="B146" t="str">
        <f t="shared" si="2"/>
        <v>U1004010</v>
      </c>
    </row>
    <row r="147" spans="1:2" x14ac:dyDescent="0.3">
      <c r="A147" s="8" t="s">
        <v>146</v>
      </c>
      <c r="B147" t="str">
        <f t="shared" si="2"/>
        <v>U1084010</v>
      </c>
    </row>
    <row r="148" spans="1:2" x14ac:dyDescent="0.3">
      <c r="A148" s="8" t="s">
        <v>147</v>
      </c>
      <c r="B148" t="str">
        <f t="shared" si="2"/>
        <v>U1224010</v>
      </c>
    </row>
    <row r="149" spans="1:2" x14ac:dyDescent="0.3">
      <c r="A149" s="8" t="s">
        <v>148</v>
      </c>
      <c r="B149" t="str">
        <f t="shared" si="2"/>
        <v>U1224020</v>
      </c>
    </row>
    <row r="150" spans="1:2" x14ac:dyDescent="0.3">
      <c r="A150" s="8" t="s">
        <v>149</v>
      </c>
      <c r="B150" t="str">
        <f t="shared" si="2"/>
        <v>U1235020</v>
      </c>
    </row>
    <row r="151" spans="1:2" x14ac:dyDescent="0.3">
      <c r="A151" s="8" t="s">
        <v>150</v>
      </c>
      <c r="B151" t="str">
        <f t="shared" si="2"/>
        <v>U1324010</v>
      </c>
    </row>
    <row r="152" spans="1:2" x14ac:dyDescent="0.3">
      <c r="A152" s="8" t="s">
        <v>151</v>
      </c>
      <c r="B152" t="str">
        <f t="shared" si="2"/>
        <v>U2356610</v>
      </c>
    </row>
    <row r="153" spans="1:2" x14ac:dyDescent="0.3">
      <c r="A153" s="8" t="s">
        <v>152</v>
      </c>
      <c r="B153" t="str">
        <f t="shared" si="2"/>
        <v>U2615830</v>
      </c>
    </row>
    <row r="154" spans="1:2" x14ac:dyDescent="0.3">
      <c r="A154" s="8" t="s">
        <v>153</v>
      </c>
      <c r="B154" t="str">
        <f t="shared" si="2"/>
        <v>U2634010</v>
      </c>
    </row>
    <row r="155" spans="1:2" x14ac:dyDescent="0.3">
      <c r="A155" s="8" t="s">
        <v>154</v>
      </c>
      <c r="B155" t="str">
        <f t="shared" si="2"/>
        <v>U2722010</v>
      </c>
    </row>
    <row r="156" spans="1:2" x14ac:dyDescent="0.3">
      <c r="A156" s="8" t="s">
        <v>155</v>
      </c>
      <c r="B156" t="str">
        <f t="shared" si="2"/>
        <v>U3214010</v>
      </c>
    </row>
    <row r="157" spans="1:2" x14ac:dyDescent="0.3">
      <c r="A157" s="8" t="s">
        <v>156</v>
      </c>
      <c r="B157" t="str">
        <f t="shared" si="2"/>
        <v>U4014010</v>
      </c>
    </row>
    <row r="158" spans="1:2" x14ac:dyDescent="0.3">
      <c r="A158" s="8" t="s">
        <v>157</v>
      </c>
      <c r="B158" t="str">
        <f t="shared" si="2"/>
        <v>U4204010</v>
      </c>
    </row>
    <row r="159" spans="1:2" x14ac:dyDescent="0.3">
      <c r="A159" s="8" t="s">
        <v>158</v>
      </c>
      <c r="B159" t="str">
        <f t="shared" si="2"/>
        <v>U4235010</v>
      </c>
    </row>
    <row r="160" spans="1:2" x14ac:dyDescent="0.3">
      <c r="A160" s="8" t="s">
        <v>159</v>
      </c>
      <c r="B160" t="str">
        <f t="shared" si="2"/>
        <v>U4635010</v>
      </c>
    </row>
    <row r="161" spans="1:2" x14ac:dyDescent="0.3">
      <c r="A161" s="8" t="s">
        <v>160</v>
      </c>
      <c r="B161" t="str">
        <f t="shared" si="2"/>
        <v>U4644010</v>
      </c>
    </row>
    <row r="162" spans="1:2" x14ac:dyDescent="0.3">
      <c r="A162" s="8" t="s">
        <v>161</v>
      </c>
      <c r="B162" t="str">
        <f t="shared" si="2"/>
        <v>V0222010</v>
      </c>
    </row>
    <row r="163" spans="1:2" x14ac:dyDescent="0.3">
      <c r="A163" s="8" t="s">
        <v>162</v>
      </c>
      <c r="B163" t="str">
        <f t="shared" si="2"/>
        <v>V1015030</v>
      </c>
    </row>
    <row r="164" spans="1:2" x14ac:dyDescent="0.3">
      <c r="A164" s="8" t="s">
        <v>163</v>
      </c>
      <c r="B164" t="str">
        <f t="shared" si="2"/>
        <v>V1255010</v>
      </c>
    </row>
    <row r="165" spans="1:2" x14ac:dyDescent="0.3">
      <c r="A165" s="8" t="s">
        <v>164</v>
      </c>
      <c r="B165" t="str">
        <f t="shared" si="2"/>
        <v>V1264010</v>
      </c>
    </row>
    <row r="166" spans="1:2" x14ac:dyDescent="0.3">
      <c r="A166" s="8" t="s">
        <v>165</v>
      </c>
      <c r="B166" t="str">
        <f t="shared" si="2"/>
        <v>V1774010</v>
      </c>
    </row>
    <row r="167" spans="1:2" x14ac:dyDescent="0.3">
      <c r="A167" s="8" t="s">
        <v>166</v>
      </c>
      <c r="B167" t="str">
        <f t="shared" si="2"/>
        <v>V2206010</v>
      </c>
    </row>
    <row r="168" spans="1:2" x14ac:dyDescent="0.3">
      <c r="A168" s="8" t="s">
        <v>167</v>
      </c>
      <c r="B168" t="str">
        <f t="shared" si="2"/>
        <v>V2322010</v>
      </c>
    </row>
    <row r="169" spans="1:2" x14ac:dyDescent="0.3">
      <c r="A169" s="8" t="s">
        <v>168</v>
      </c>
      <c r="B169" t="str">
        <f t="shared" si="2"/>
        <v>V2414010</v>
      </c>
    </row>
    <row r="170" spans="1:2" x14ac:dyDescent="0.3">
      <c r="A170" s="8" t="s">
        <v>169</v>
      </c>
      <c r="B170" t="str">
        <f t="shared" si="2"/>
        <v>V4145210</v>
      </c>
    </row>
    <row r="171" spans="1:2" x14ac:dyDescent="0.3">
      <c r="A171" s="8" t="s">
        <v>170</v>
      </c>
      <c r="B171" t="str">
        <f t="shared" si="2"/>
        <v>V4225010</v>
      </c>
    </row>
    <row r="172" spans="1:2" x14ac:dyDescent="0.3">
      <c r="A172" s="8" t="s">
        <v>171</v>
      </c>
      <c r="B172" t="str">
        <f t="shared" si="2"/>
        <v>V4275010</v>
      </c>
    </row>
    <row r="173" spans="1:2" x14ac:dyDescent="0.3">
      <c r="A173" s="8" t="s">
        <v>172</v>
      </c>
      <c r="B173" t="str">
        <f t="shared" si="2"/>
        <v>V4414010</v>
      </c>
    </row>
    <row r="174" spans="1:2" x14ac:dyDescent="0.3">
      <c r="A174" s="8" t="s">
        <v>173</v>
      </c>
      <c r="B174" t="str">
        <f t="shared" si="2"/>
        <v>V4455010</v>
      </c>
    </row>
    <row r="175" spans="1:2" x14ac:dyDescent="0.3">
      <c r="A175" s="8" t="s">
        <v>174</v>
      </c>
      <c r="B175" t="str">
        <f t="shared" si="2"/>
        <v>V7115010</v>
      </c>
    </row>
    <row r="176" spans="1:2" x14ac:dyDescent="0.3">
      <c r="A176" s="8" t="s">
        <v>175</v>
      </c>
      <c r="B176" t="str">
        <f t="shared" si="2"/>
        <v>V7135010</v>
      </c>
    </row>
    <row r="177" spans="1:2" x14ac:dyDescent="0.3">
      <c r="A177" s="8" t="s">
        <v>176</v>
      </c>
      <c r="B177" t="str">
        <f t="shared" si="2"/>
        <v>X0434010</v>
      </c>
    </row>
    <row r="178" spans="1:2" x14ac:dyDescent="0.3">
      <c r="A178" s="8" t="s">
        <v>177</v>
      </c>
      <c r="B178" t="str">
        <f t="shared" si="2"/>
        <v>X0500010</v>
      </c>
    </row>
    <row r="179" spans="1:2" x14ac:dyDescent="0.3">
      <c r="A179" s="8" t="s">
        <v>178</v>
      </c>
      <c r="B179" t="str">
        <f t="shared" si="2"/>
        <v>X1225010</v>
      </c>
    </row>
    <row r="180" spans="1:2" x14ac:dyDescent="0.3">
      <c r="A180" s="8" t="s">
        <v>179</v>
      </c>
      <c r="B180" t="str">
        <f t="shared" si="2"/>
        <v>X2202010</v>
      </c>
    </row>
    <row r="181" spans="1:2" x14ac:dyDescent="0.3">
      <c r="A181" s="8" t="s">
        <v>180</v>
      </c>
      <c r="B181" t="str">
        <f t="shared" si="2"/>
        <v>Y0655010</v>
      </c>
    </row>
    <row r="182" spans="1:2" x14ac:dyDescent="0.3">
      <c r="A182" s="8" t="s">
        <v>181</v>
      </c>
      <c r="B182" t="str">
        <f t="shared" si="2"/>
        <v>Y1012010</v>
      </c>
    </row>
    <row r="183" spans="1:2" x14ac:dyDescent="0.3">
      <c r="A183" s="8" t="s">
        <v>182</v>
      </c>
      <c r="B183" t="str">
        <f t="shared" si="2"/>
        <v>Y1105010</v>
      </c>
    </row>
    <row r="184" spans="1:2" x14ac:dyDescent="0.3">
      <c r="A184" s="8" t="s">
        <v>183</v>
      </c>
      <c r="B184" t="str">
        <f t="shared" si="2"/>
        <v>Y2015010</v>
      </c>
    </row>
    <row r="185" spans="1:2" x14ac:dyDescent="0.3">
      <c r="A185" s="8" t="s">
        <v>184</v>
      </c>
      <c r="B185" t="str">
        <f t="shared" si="2"/>
        <v>Y2035010</v>
      </c>
    </row>
    <row r="186" spans="1:2" x14ac:dyDescent="0.3">
      <c r="A186" s="8" t="s">
        <v>185</v>
      </c>
      <c r="B186" t="str">
        <f t="shared" si="2"/>
        <v>Y2214010</v>
      </c>
    </row>
    <row r="187" spans="1:2" x14ac:dyDescent="0.3">
      <c r="A187" s="8" t="s">
        <v>186</v>
      </c>
      <c r="B187" t="str">
        <f t="shared" si="2"/>
        <v>Y4002010</v>
      </c>
    </row>
    <row r="188" spans="1:2" x14ac:dyDescent="0.3">
      <c r="A188" s="8" t="s">
        <v>187</v>
      </c>
      <c r="B188" t="str">
        <f t="shared" si="2"/>
        <v>Y4615020</v>
      </c>
    </row>
    <row r="189" spans="1:2" x14ac:dyDescent="0.3">
      <c r="A189" s="8" t="s">
        <v>188</v>
      </c>
      <c r="B189" t="str">
        <f t="shared" si="2"/>
        <v>Y6432010</v>
      </c>
    </row>
    <row r="190" spans="1:2" x14ac:dyDescent="0.3">
      <c r="A190" s="8" t="s">
        <v>189</v>
      </c>
      <c r="B190" t="str">
        <f t="shared" si="2"/>
        <v>Y8814010</v>
      </c>
    </row>
    <row r="191" spans="1:2" x14ac:dyDescent="0.3">
      <c r="A191" s="8" t="s">
        <v>190</v>
      </c>
      <c r="B191" t="str">
        <f t="shared" si="2"/>
        <v>Y9315010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576" activePane="bottomLeft"/>
      <selection activeCell="J31" sqref="J31"/>
      <selection pane="bottomLeft" activeCell="M6" sqref="M6"/>
    </sheetView>
  </sheetViews>
  <sheetFormatPr baseColWidth="10" defaultRowHeight="14.4" x14ac:dyDescent="0.3"/>
  <cols>
    <col min="7" max="7" width="17.6640625" customWidth="1"/>
  </cols>
  <sheetData>
    <row r="1" spans="1:12" x14ac:dyDescent="0.3">
      <c r="A1" s="5" t="s">
        <v>633</v>
      </c>
      <c r="B1" s="5" t="s">
        <v>637</v>
      </c>
      <c r="C1" s="5" t="s">
        <v>630</v>
      </c>
      <c r="D1" s="5" t="s">
        <v>635</v>
      </c>
      <c r="E1" s="5" t="s">
        <v>200</v>
      </c>
      <c r="F1" s="5" t="s">
        <v>201</v>
      </c>
      <c r="G1" s="3" t="s">
        <v>636</v>
      </c>
      <c r="H1" s="3" t="s">
        <v>206</v>
      </c>
      <c r="I1" s="3" t="s">
        <v>634</v>
      </c>
      <c r="J1" s="3" t="s">
        <v>207</v>
      </c>
      <c r="K1" s="3" t="s">
        <v>208</v>
      </c>
      <c r="L1" s="3" t="s">
        <v>209</v>
      </c>
    </row>
    <row r="2" spans="1:12" x14ac:dyDescent="0.3">
      <c r="A2" s="26">
        <v>1</v>
      </c>
      <c r="B2" s="26">
        <v>1</v>
      </c>
      <c r="C2" s="26">
        <v>6.8252054794520562</v>
      </c>
      <c r="D2" s="26">
        <v>1.9206224474972426</v>
      </c>
      <c r="E2" s="16">
        <v>45.810642940000001</v>
      </c>
      <c r="F2" s="16">
        <v>4.5998319600000004</v>
      </c>
      <c r="G2" s="17">
        <v>3</v>
      </c>
      <c r="H2" s="16">
        <v>207.00002000000001</v>
      </c>
      <c r="I2" s="16">
        <f>LN(H2)</f>
        <v>5.3327188898837221</v>
      </c>
      <c r="J2" s="16">
        <v>66.486279999999994</v>
      </c>
      <c r="K2" s="16">
        <v>1018.93237</v>
      </c>
      <c r="L2" s="16">
        <v>552.76813000000004</v>
      </c>
    </row>
    <row r="3" spans="1:12" x14ac:dyDescent="0.3">
      <c r="A3" s="26">
        <v>2</v>
      </c>
      <c r="B3" s="26">
        <v>1</v>
      </c>
      <c r="C3" s="26">
        <v>26.356363636363636</v>
      </c>
      <c r="D3" s="26">
        <v>3.2717097500562438</v>
      </c>
      <c r="E3" s="16">
        <v>45.528637699999997</v>
      </c>
      <c r="F3" s="16">
        <v>2.6963813999999999</v>
      </c>
      <c r="G3" s="17">
        <v>3</v>
      </c>
      <c r="H3" s="16">
        <v>17</v>
      </c>
      <c r="I3" s="16">
        <f t="shared" ref="I3:I46" si="0">LN(H3)</f>
        <v>2.8332133440562162</v>
      </c>
      <c r="J3" s="16">
        <v>73.653530000000003</v>
      </c>
      <c r="K3" s="16">
        <v>928.47058000000004</v>
      </c>
      <c r="L3" s="16">
        <v>1199.2353499999999</v>
      </c>
    </row>
    <row r="4" spans="1:12" x14ac:dyDescent="0.3">
      <c r="A4" s="26">
        <v>3</v>
      </c>
      <c r="B4" s="26">
        <v>1</v>
      </c>
      <c r="C4" s="26">
        <v>21.345882352941178</v>
      </c>
      <c r="D4" s="26">
        <v>3.0608588570431166</v>
      </c>
      <c r="E4" s="16">
        <v>45.54380681</v>
      </c>
      <c r="F4" s="16">
        <v>2.5426771100000001</v>
      </c>
      <c r="G4" s="17">
        <v>3</v>
      </c>
      <c r="H4" s="16">
        <v>85.999979999999994</v>
      </c>
      <c r="I4" s="16">
        <f t="shared" si="0"/>
        <v>4.4543470636953408</v>
      </c>
      <c r="J4" s="16">
        <v>68.627560000000003</v>
      </c>
      <c r="K4" s="16">
        <v>1013.11627</v>
      </c>
      <c r="L4" s="16">
        <v>979.74419999999998</v>
      </c>
    </row>
    <row r="5" spans="1:12" x14ac:dyDescent="0.3">
      <c r="A5" s="26">
        <v>4</v>
      </c>
      <c r="B5" s="26">
        <v>1</v>
      </c>
      <c r="C5" s="26">
        <v>25.459200000000003</v>
      </c>
      <c r="D5" s="26">
        <v>3.2370771707974066</v>
      </c>
      <c r="E5" s="16">
        <v>44.072777340000002</v>
      </c>
      <c r="F5" s="16">
        <v>3.2902005000000001</v>
      </c>
      <c r="G5" s="17">
        <v>8</v>
      </c>
      <c r="H5" s="16">
        <v>326.99991</v>
      </c>
      <c r="I5" s="16">
        <f t="shared" si="0"/>
        <v>5.7899598956678577</v>
      </c>
      <c r="J5" s="16">
        <v>137.54614000000001</v>
      </c>
      <c r="K5" s="16">
        <v>879.84406000000001</v>
      </c>
      <c r="L5" s="16">
        <v>845.95105000000001</v>
      </c>
    </row>
    <row r="6" spans="1:12" x14ac:dyDescent="0.3">
      <c r="A6" s="26">
        <v>5</v>
      </c>
      <c r="B6" s="26">
        <v>1</v>
      </c>
      <c r="C6" s="26">
        <v>8.0715789473684225</v>
      </c>
      <c r="D6" s="26">
        <v>2.0883491195709487</v>
      </c>
      <c r="E6" s="16">
        <v>45.214753780000002</v>
      </c>
      <c r="F6" s="16">
        <v>4.2145812500000002</v>
      </c>
      <c r="G6" s="17">
        <v>3</v>
      </c>
      <c r="H6" s="16">
        <v>227.00003000000001</v>
      </c>
      <c r="I6" s="16">
        <f t="shared" si="0"/>
        <v>5.4249501496399839</v>
      </c>
      <c r="J6" s="16">
        <v>83.502160000000003</v>
      </c>
      <c r="K6" s="16">
        <v>1092.96912</v>
      </c>
      <c r="L6" s="16">
        <v>940.72686999999996</v>
      </c>
    </row>
    <row r="7" spans="1:12" x14ac:dyDescent="0.3">
      <c r="A7" s="26">
        <v>6</v>
      </c>
      <c r="B7" s="26">
        <v>1</v>
      </c>
      <c r="C7" s="26">
        <v>37.663098591549293</v>
      </c>
      <c r="D7" s="26">
        <v>3.6286807978992996</v>
      </c>
      <c r="E7" s="16">
        <v>44.829562639999999</v>
      </c>
      <c r="F7" s="16">
        <v>4.51832425</v>
      </c>
      <c r="G7" s="17">
        <v>8</v>
      </c>
      <c r="H7" s="16">
        <v>69.999989999999997</v>
      </c>
      <c r="I7" s="16">
        <f t="shared" si="0"/>
        <v>4.2484950991922057</v>
      </c>
      <c r="J7" s="16">
        <v>166.14743000000001</v>
      </c>
      <c r="K7" s="16">
        <v>1349.0856900000001</v>
      </c>
      <c r="L7" s="16">
        <v>818.65716999999995</v>
      </c>
    </row>
    <row r="8" spans="1:12" x14ac:dyDescent="0.3">
      <c r="A8" s="26">
        <v>7</v>
      </c>
      <c r="B8" s="26">
        <v>1</v>
      </c>
      <c r="C8" s="26">
        <v>98.496000000000009</v>
      </c>
      <c r="D8" s="26">
        <v>4.5900159382164141</v>
      </c>
      <c r="E8" s="16">
        <v>44.341326670000001</v>
      </c>
      <c r="F8" s="16">
        <v>3.7886332</v>
      </c>
      <c r="G8" s="17">
        <v>8</v>
      </c>
      <c r="H8" s="16">
        <v>10</v>
      </c>
      <c r="I8" s="16">
        <f t="shared" si="0"/>
        <v>2.3025850929940459</v>
      </c>
      <c r="J8" s="16">
        <v>208.886</v>
      </c>
      <c r="K8" s="16">
        <v>1732.5</v>
      </c>
      <c r="L8" s="16">
        <v>1133.09998</v>
      </c>
    </row>
    <row r="9" spans="1:12" x14ac:dyDescent="0.3">
      <c r="A9" s="26">
        <v>8</v>
      </c>
      <c r="B9" s="26">
        <v>1</v>
      </c>
      <c r="C9" s="26">
        <v>11.580722891566266</v>
      </c>
      <c r="D9" s="26">
        <v>2.4493418960657158</v>
      </c>
      <c r="E9" s="16">
        <v>46.404148069999998</v>
      </c>
      <c r="F9" s="16">
        <v>4.6489063100000001</v>
      </c>
      <c r="G9" s="17">
        <v>3</v>
      </c>
      <c r="H9" s="16">
        <v>331.99993999999998</v>
      </c>
      <c r="I9" s="16">
        <f t="shared" si="0"/>
        <v>5.8051347881935804</v>
      </c>
      <c r="J9" s="16">
        <v>61.250929999999997</v>
      </c>
      <c r="K9" s="16">
        <v>585</v>
      </c>
      <c r="L9" s="16">
        <v>477.02109000000002</v>
      </c>
    </row>
    <row r="10" spans="1:12" x14ac:dyDescent="0.3">
      <c r="A10" s="26">
        <v>9</v>
      </c>
      <c r="B10" s="26">
        <v>1</v>
      </c>
      <c r="C10" s="26">
        <v>14.771612903225808</v>
      </c>
      <c r="D10" s="26">
        <v>2.69270729188294</v>
      </c>
      <c r="E10" s="16">
        <v>45.011852009999998</v>
      </c>
      <c r="F10" s="16">
        <v>3.1282573500000002</v>
      </c>
      <c r="G10" s="17">
        <v>3</v>
      </c>
      <c r="H10" s="16">
        <v>301.99993999999998</v>
      </c>
      <c r="I10" s="16">
        <f t="shared" si="0"/>
        <v>5.7104268186993528</v>
      </c>
      <c r="J10" s="16">
        <v>68.203770000000006</v>
      </c>
      <c r="K10" s="16">
        <v>904.48009999999999</v>
      </c>
      <c r="L10" s="16">
        <v>975.07947000000001</v>
      </c>
    </row>
    <row r="11" spans="1:12" x14ac:dyDescent="0.3">
      <c r="A11" s="26">
        <v>10</v>
      </c>
      <c r="B11" s="26">
        <v>1</v>
      </c>
      <c r="C11" s="26">
        <v>26.602105263157899</v>
      </c>
      <c r="D11" s="26">
        <v>3.280990357887335</v>
      </c>
      <c r="E11" s="16">
        <v>43.728250070000001</v>
      </c>
      <c r="F11" s="16">
        <v>3.3237365799999998</v>
      </c>
      <c r="G11" s="17">
        <v>8</v>
      </c>
      <c r="H11" s="16">
        <v>213.99996999999999</v>
      </c>
      <c r="I11" s="16">
        <f t="shared" si="0"/>
        <v>5.365975874834926</v>
      </c>
      <c r="J11" s="16">
        <v>179.94888</v>
      </c>
      <c r="K11" s="16">
        <v>488.98131999999998</v>
      </c>
      <c r="L11" s="16">
        <v>626.94861000000003</v>
      </c>
    </row>
    <row r="12" spans="1:12" x14ac:dyDescent="0.3">
      <c r="A12" s="26">
        <v>11</v>
      </c>
      <c r="B12" s="26">
        <v>1</v>
      </c>
      <c r="C12" s="26">
        <v>65.49677419354839</v>
      </c>
      <c r="D12" s="26">
        <v>4.182000892474977</v>
      </c>
      <c r="E12" s="16">
        <v>44.772484810000002</v>
      </c>
      <c r="F12" s="16">
        <v>4.1568956999999997</v>
      </c>
      <c r="G12" s="17">
        <v>8</v>
      </c>
      <c r="H12" s="16">
        <v>61.000019999999999</v>
      </c>
      <c r="I12" s="16">
        <f t="shared" si="0"/>
        <v>4.1108741920421101</v>
      </c>
      <c r="J12" s="16">
        <v>197.47327999999999</v>
      </c>
      <c r="K12" s="16">
        <v>1458.95081</v>
      </c>
      <c r="L12" s="16">
        <v>1278.2294899999999</v>
      </c>
    </row>
    <row r="13" spans="1:12" x14ac:dyDescent="0.3">
      <c r="A13" s="26">
        <v>12</v>
      </c>
      <c r="B13" s="26">
        <v>1</v>
      </c>
      <c r="C13" s="26">
        <v>20.88421052631579</v>
      </c>
      <c r="D13" s="26">
        <v>3.0389933962442774</v>
      </c>
      <c r="E13" s="16">
        <v>45.083289100000002</v>
      </c>
      <c r="F13" s="16">
        <v>2.1947155999999999</v>
      </c>
      <c r="G13" s="17">
        <v>3</v>
      </c>
      <c r="H13" s="16">
        <v>520.00012000000004</v>
      </c>
      <c r="I13" s="16">
        <f t="shared" si="0"/>
        <v>6.2538290423446776</v>
      </c>
      <c r="J13" s="16">
        <v>77.01146</v>
      </c>
      <c r="K13" s="16">
        <v>1115.9538600000001</v>
      </c>
      <c r="L13" s="16">
        <v>747.71343999999999</v>
      </c>
    </row>
    <row r="14" spans="1:12" x14ac:dyDescent="0.3">
      <c r="A14" s="26">
        <v>13</v>
      </c>
      <c r="B14" s="26">
        <v>1</v>
      </c>
      <c r="C14" s="26">
        <v>24.917142857142856</v>
      </c>
      <c r="D14" s="26">
        <v>3.2155560347435261</v>
      </c>
      <c r="E14" s="16">
        <v>45.118874929999997</v>
      </c>
      <c r="F14" s="16">
        <v>2.3846689200000002</v>
      </c>
      <c r="G14" s="17">
        <v>3</v>
      </c>
      <c r="H14" s="16">
        <v>112.00004</v>
      </c>
      <c r="I14" s="16">
        <f t="shared" si="0"/>
        <v>4.7184992284378877</v>
      </c>
      <c r="J14" s="16">
        <v>86.147769999999994</v>
      </c>
      <c r="K14" s="16">
        <v>966.03570999999999</v>
      </c>
      <c r="L14" s="16">
        <v>974.76787999999999</v>
      </c>
    </row>
    <row r="15" spans="1:12" x14ac:dyDescent="0.3">
      <c r="A15" s="26">
        <v>14</v>
      </c>
      <c r="B15" s="26">
        <v>1</v>
      </c>
      <c r="C15" s="26">
        <v>9.218571428571428</v>
      </c>
      <c r="D15" s="26">
        <v>2.2212200828924349</v>
      </c>
      <c r="E15" s="16">
        <v>44.08167847</v>
      </c>
      <c r="F15" s="16">
        <v>2.9217272300000001</v>
      </c>
      <c r="G15" s="17">
        <v>3</v>
      </c>
      <c r="H15" s="16">
        <v>118.00006999999999</v>
      </c>
      <c r="I15" s="16">
        <f t="shared" si="0"/>
        <v>4.7706852176858279</v>
      </c>
      <c r="J15" s="16">
        <v>87.173649999999995</v>
      </c>
      <c r="K15" s="16">
        <v>985.67798000000005</v>
      </c>
      <c r="L15" s="16">
        <v>789.7627</v>
      </c>
    </row>
    <row r="16" spans="1:12" x14ac:dyDescent="0.3">
      <c r="A16" s="26">
        <v>15</v>
      </c>
      <c r="B16" s="26">
        <v>1</v>
      </c>
      <c r="C16" s="26">
        <v>20.344186046511631</v>
      </c>
      <c r="D16" s="26">
        <v>3.0127951731090503</v>
      </c>
      <c r="E16" s="16">
        <v>45.334296799999997</v>
      </c>
      <c r="F16" s="16">
        <v>2.7519828799999999</v>
      </c>
      <c r="G16" s="17">
        <v>3</v>
      </c>
      <c r="H16" s="16">
        <v>173.00011000000001</v>
      </c>
      <c r="I16" s="16">
        <f t="shared" si="0"/>
        <v>5.1532922303357269</v>
      </c>
      <c r="J16" s="16">
        <v>79.149249999999995</v>
      </c>
      <c r="K16" s="16">
        <v>1238.3237300000001</v>
      </c>
      <c r="L16" s="16">
        <v>1142.0578599999999</v>
      </c>
    </row>
    <row r="17" spans="1:12" x14ac:dyDescent="0.3">
      <c r="A17" s="26">
        <v>16</v>
      </c>
      <c r="B17" s="26">
        <v>1</v>
      </c>
      <c r="C17" s="26">
        <v>9.5426865671641803</v>
      </c>
      <c r="D17" s="26">
        <v>2.2557750566291679</v>
      </c>
      <c r="E17" s="16">
        <v>45.31361485</v>
      </c>
      <c r="F17" s="16">
        <v>4.2507434999999996</v>
      </c>
      <c r="G17" s="17">
        <v>3</v>
      </c>
      <c r="H17" s="16">
        <v>135.00002000000001</v>
      </c>
      <c r="I17" s="16">
        <f t="shared" si="0"/>
        <v>4.9052749265865669</v>
      </c>
      <c r="J17" s="16">
        <v>79.212069999999997</v>
      </c>
      <c r="K17" s="16">
        <v>1062.3184799999999</v>
      </c>
      <c r="L17" s="16">
        <v>930.83704</v>
      </c>
    </row>
    <row r="18" spans="1:12" x14ac:dyDescent="0.3">
      <c r="A18" s="26">
        <v>17</v>
      </c>
      <c r="B18" s="26">
        <v>1</v>
      </c>
      <c r="C18" s="26">
        <v>6.5775483870967753</v>
      </c>
      <c r="D18" s="26">
        <v>1.8836620903623826</v>
      </c>
      <c r="E18" s="16">
        <v>45.197536970000002</v>
      </c>
      <c r="F18" s="16">
        <v>3.52256452</v>
      </c>
      <c r="G18" s="17">
        <v>3</v>
      </c>
      <c r="H18" s="16">
        <v>160.99996999999999</v>
      </c>
      <c r="I18" s="16">
        <f t="shared" si="0"/>
        <v>5.0814041786490423</v>
      </c>
      <c r="J18" s="16">
        <v>66.181550000000001</v>
      </c>
      <c r="K18" s="16">
        <v>936.08074999999997</v>
      </c>
      <c r="L18" s="16">
        <v>947.12420999999995</v>
      </c>
    </row>
    <row r="19" spans="1:12" x14ac:dyDescent="0.3">
      <c r="A19" s="26">
        <v>18</v>
      </c>
      <c r="B19" s="26">
        <v>1</v>
      </c>
      <c r="C19" s="26">
        <v>34.74</v>
      </c>
      <c r="D19" s="26">
        <v>3.5478917608129588</v>
      </c>
      <c r="E19" s="16">
        <v>43.618856970000003</v>
      </c>
      <c r="F19" s="16">
        <v>2.8121880199999998</v>
      </c>
      <c r="G19" s="17">
        <v>8</v>
      </c>
      <c r="H19" s="16">
        <v>50</v>
      </c>
      <c r="I19" s="16">
        <f t="shared" si="0"/>
        <v>3.912023005428146</v>
      </c>
      <c r="J19" s="16">
        <v>182.96260000000001</v>
      </c>
      <c r="K19" s="16">
        <v>1479.1800499999999</v>
      </c>
      <c r="L19" s="16">
        <v>995.09997999999996</v>
      </c>
    </row>
    <row r="20" spans="1:12" x14ac:dyDescent="0.3">
      <c r="A20" s="26">
        <v>19</v>
      </c>
      <c r="B20" s="26">
        <v>1</v>
      </c>
      <c r="C20" s="26">
        <v>7.1173770491803285</v>
      </c>
      <c r="D20" s="26">
        <v>1.9625392655818383</v>
      </c>
      <c r="E20" s="16">
        <v>45.622821770000002</v>
      </c>
      <c r="F20" s="16">
        <v>3.3580628400000001</v>
      </c>
      <c r="G20" s="17">
        <v>3</v>
      </c>
      <c r="H20" s="16">
        <v>73.000050000000002</v>
      </c>
      <c r="I20" s="16">
        <f t="shared" si="0"/>
        <v>4.2904601260796635</v>
      </c>
      <c r="J20" s="16">
        <v>65.886989999999997</v>
      </c>
      <c r="K20" s="16">
        <v>1324.0548100000001</v>
      </c>
      <c r="L20" s="16">
        <v>598.24657999999999</v>
      </c>
    </row>
    <row r="21" spans="1:12" x14ac:dyDescent="0.3">
      <c r="A21" s="26">
        <v>20</v>
      </c>
      <c r="B21" s="26">
        <v>1</v>
      </c>
      <c r="C21" s="26">
        <v>8.1395121951219522</v>
      </c>
      <c r="D21" s="26">
        <v>2.096730251329566</v>
      </c>
      <c r="E21" s="16">
        <v>45.382336889999998</v>
      </c>
      <c r="F21" s="16">
        <v>3.2646599200000002</v>
      </c>
      <c r="G21" s="17">
        <v>3</v>
      </c>
      <c r="H21" s="16">
        <v>997.00005999999996</v>
      </c>
      <c r="I21" s="16">
        <f t="shared" si="0"/>
        <v>6.9047508301423779</v>
      </c>
      <c r="J21" s="16">
        <v>71.315640000000002</v>
      </c>
      <c r="K21" s="16">
        <v>1036.5426</v>
      </c>
      <c r="L21" s="16">
        <v>973.58172999999999</v>
      </c>
    </row>
    <row r="22" spans="1:12" x14ac:dyDescent="0.3">
      <c r="A22" s="26">
        <v>21</v>
      </c>
      <c r="B22" s="26">
        <v>1</v>
      </c>
      <c r="C22" s="26">
        <v>9.8507006369426744</v>
      </c>
      <c r="D22" s="26">
        <v>2.2875425833084111</v>
      </c>
      <c r="E22" s="16">
        <v>45.134415400000002</v>
      </c>
      <c r="F22" s="16">
        <v>3.00694873</v>
      </c>
      <c r="G22" s="17">
        <v>3</v>
      </c>
      <c r="H22" s="16">
        <v>148.99992</v>
      </c>
      <c r="I22" s="16">
        <f t="shared" si="0"/>
        <v>5.0039457690325637</v>
      </c>
      <c r="J22" s="16">
        <v>88.007990000000007</v>
      </c>
      <c r="K22" s="16">
        <v>1035.1677199999999</v>
      </c>
      <c r="L22" s="16">
        <v>1120.46985</v>
      </c>
    </row>
    <row r="23" spans="1:12" x14ac:dyDescent="0.3">
      <c r="A23" s="26">
        <v>22</v>
      </c>
      <c r="B23" s="26">
        <v>1</v>
      </c>
      <c r="C23" s="26">
        <v>14.06713567839196</v>
      </c>
      <c r="D23" s="26">
        <v>2.6438412738838011</v>
      </c>
      <c r="E23" s="16">
        <v>44.356797690000001</v>
      </c>
      <c r="F23" s="16">
        <v>2.0494318200000001</v>
      </c>
      <c r="G23" s="17">
        <v>3</v>
      </c>
      <c r="H23" s="16">
        <v>201.00004999999999</v>
      </c>
      <c r="I23" s="16">
        <f t="shared" si="0"/>
        <v>5.3033051568152638</v>
      </c>
      <c r="J23" s="16">
        <v>62.935369999999999</v>
      </c>
      <c r="K23" s="16">
        <v>1080.6467299999999</v>
      </c>
      <c r="L23" s="16">
        <v>478.07461999999998</v>
      </c>
    </row>
    <row r="24" spans="1:12" x14ac:dyDescent="0.3">
      <c r="A24" s="26">
        <v>23</v>
      </c>
      <c r="B24" s="26">
        <v>1</v>
      </c>
      <c r="C24" s="26">
        <v>6.406779661016949</v>
      </c>
      <c r="D24" s="26">
        <v>1.8573567517138683</v>
      </c>
      <c r="E24" s="16">
        <v>45.307731359999998</v>
      </c>
      <c r="F24" s="16">
        <v>3.9387623700000001</v>
      </c>
      <c r="G24" s="17">
        <v>3</v>
      </c>
      <c r="H24" s="16">
        <v>354.00002999999998</v>
      </c>
      <c r="I24" s="16">
        <f t="shared" si="0"/>
        <v>5.869296997879534</v>
      </c>
      <c r="J24" s="16">
        <v>70.118279999999999</v>
      </c>
      <c r="K24" s="16">
        <v>883.70623999999998</v>
      </c>
      <c r="L24" s="16">
        <v>997.79944</v>
      </c>
    </row>
    <row r="25" spans="1:12" x14ac:dyDescent="0.3">
      <c r="A25" s="26">
        <v>24</v>
      </c>
      <c r="B25" s="26">
        <v>1</v>
      </c>
      <c r="C25" s="26">
        <v>7.8288979591836743</v>
      </c>
      <c r="D25" s="26">
        <v>2.0578217541435166</v>
      </c>
      <c r="E25" s="16">
        <v>43.487215640000002</v>
      </c>
      <c r="F25" s="16">
        <v>5.7266804599999999</v>
      </c>
      <c r="G25" s="17">
        <v>6</v>
      </c>
      <c r="H25" s="16">
        <v>46.999969999999998</v>
      </c>
      <c r="I25" s="16">
        <f t="shared" si="0"/>
        <v>3.8501469634119827</v>
      </c>
      <c r="J25" s="16">
        <v>83.111490000000003</v>
      </c>
      <c r="K25" s="16">
        <v>1471.9574</v>
      </c>
      <c r="L25" s="16">
        <v>394.02127000000002</v>
      </c>
    </row>
    <row r="26" spans="1:12" x14ac:dyDescent="0.3">
      <c r="A26" s="26">
        <v>25</v>
      </c>
      <c r="B26" s="26">
        <v>1</v>
      </c>
      <c r="C26" s="26">
        <v>45.183396226415098</v>
      </c>
      <c r="D26" s="26">
        <v>3.8107296792287153</v>
      </c>
      <c r="E26" s="16">
        <v>44.000265079999998</v>
      </c>
      <c r="F26" s="16">
        <v>3.6584302100000001</v>
      </c>
      <c r="G26" s="17">
        <v>8</v>
      </c>
      <c r="H26" s="16">
        <v>167.99996999999999</v>
      </c>
      <c r="I26" s="16">
        <f t="shared" si="0"/>
        <v>5.123963800831814</v>
      </c>
      <c r="J26" s="16">
        <v>200.63452000000001</v>
      </c>
      <c r="K26" s="16">
        <v>1409.58923</v>
      </c>
      <c r="L26" s="16">
        <v>686.09520999999995</v>
      </c>
    </row>
    <row r="27" spans="1:12" x14ac:dyDescent="0.3">
      <c r="A27" s="26">
        <v>26</v>
      </c>
      <c r="B27" s="26">
        <v>1</v>
      </c>
      <c r="C27" s="26">
        <v>12.911999999999999</v>
      </c>
      <c r="D27" s="26">
        <v>2.558157111527593</v>
      </c>
      <c r="E27" s="16">
        <v>44.399068870000001</v>
      </c>
      <c r="F27" s="16">
        <v>2.8459974799999999</v>
      </c>
      <c r="G27" s="17">
        <v>8</v>
      </c>
      <c r="H27" s="16">
        <v>271.00002999999998</v>
      </c>
      <c r="I27" s="16">
        <f t="shared" si="0"/>
        <v>5.6021189315808018</v>
      </c>
      <c r="J27" s="16">
        <v>83.239369999999994</v>
      </c>
      <c r="K27" s="16">
        <v>510</v>
      </c>
      <c r="L27" s="16">
        <v>798.78967</v>
      </c>
    </row>
    <row r="28" spans="1:12" x14ac:dyDescent="0.3">
      <c r="A28" s="26">
        <v>27</v>
      </c>
      <c r="B28" s="26">
        <v>1</v>
      </c>
      <c r="C28" s="26">
        <v>9.163636363636364</v>
      </c>
      <c r="D28" s="26">
        <v>2.2152430828388976</v>
      </c>
      <c r="E28" s="16">
        <v>45.858588419999997</v>
      </c>
      <c r="F28" s="16">
        <v>4.6876142099999996</v>
      </c>
      <c r="G28" s="17">
        <v>3</v>
      </c>
      <c r="H28" s="16">
        <v>837</v>
      </c>
      <c r="I28" s="16">
        <f t="shared" si="0"/>
        <v>6.7298240704894754</v>
      </c>
      <c r="J28" s="16">
        <v>68.163409999999999</v>
      </c>
      <c r="K28" s="16">
        <v>955.15770999999995</v>
      </c>
      <c r="L28" s="16">
        <v>518.59020999999996</v>
      </c>
    </row>
    <row r="29" spans="1:12" x14ac:dyDescent="0.3">
      <c r="A29" s="26">
        <v>28</v>
      </c>
      <c r="B29" s="26">
        <v>1</v>
      </c>
      <c r="C29" s="26">
        <v>11.729454545454544</v>
      </c>
      <c r="D29" s="26">
        <v>2.4621031607704236</v>
      </c>
      <c r="E29" s="16">
        <v>44.217335040000002</v>
      </c>
      <c r="F29" s="16">
        <v>6.2756478600000003</v>
      </c>
      <c r="G29" s="17">
        <v>7</v>
      </c>
      <c r="H29" s="16">
        <v>167</v>
      </c>
      <c r="I29" s="16">
        <f t="shared" si="0"/>
        <v>5.1179938124167554</v>
      </c>
      <c r="J29" s="16">
        <v>79.926590000000004</v>
      </c>
      <c r="K29" s="16">
        <v>1862.21558</v>
      </c>
      <c r="L29" s="16">
        <v>1441.4491</v>
      </c>
    </row>
    <row r="30" spans="1:12" x14ac:dyDescent="0.3">
      <c r="A30" s="26">
        <v>29</v>
      </c>
      <c r="B30" s="26">
        <v>1</v>
      </c>
      <c r="C30" s="26">
        <v>28.392932862190815</v>
      </c>
      <c r="D30" s="26">
        <v>3.3461402713200283</v>
      </c>
      <c r="E30" s="16">
        <v>44.826318489999998</v>
      </c>
      <c r="F30" s="16">
        <v>3.0855414400000001</v>
      </c>
      <c r="G30" s="17">
        <v>3</v>
      </c>
      <c r="H30" s="16">
        <v>282.00002999999998</v>
      </c>
      <c r="I30" s="16">
        <f t="shared" si="0"/>
        <v>5.6419071773210865</v>
      </c>
      <c r="J30" s="16">
        <v>89.028189999999995</v>
      </c>
      <c r="K30" s="16">
        <v>1055.8298299999999</v>
      </c>
      <c r="L30" s="16">
        <v>1204.3652300000001</v>
      </c>
    </row>
    <row r="31" spans="1:12" x14ac:dyDescent="0.3">
      <c r="A31" s="26">
        <v>30</v>
      </c>
      <c r="B31" s="26">
        <v>1</v>
      </c>
      <c r="C31" s="26">
        <v>11.722995594713657</v>
      </c>
      <c r="D31" s="26">
        <v>2.4615523483081363</v>
      </c>
      <c r="E31" s="16">
        <v>44.692807940000002</v>
      </c>
      <c r="F31" s="16">
        <v>5.4908302200000003</v>
      </c>
      <c r="G31" s="17">
        <v>7</v>
      </c>
      <c r="H31" s="16">
        <v>225.00013999999999</v>
      </c>
      <c r="I31" s="16">
        <f t="shared" si="0"/>
        <v>5.4161010244264487</v>
      </c>
      <c r="J31" s="16">
        <v>87.909819999999996</v>
      </c>
      <c r="K31" s="16">
        <v>942.74225000000001</v>
      </c>
      <c r="L31" s="16">
        <v>1281.84448</v>
      </c>
    </row>
    <row r="32" spans="1:12" x14ac:dyDescent="0.3">
      <c r="A32" s="27">
        <v>31</v>
      </c>
      <c r="B32" s="27">
        <v>1</v>
      </c>
      <c r="C32" s="27">
        <v>13.80355029585799</v>
      </c>
      <c r="D32" s="27">
        <v>2.6249258268912659</v>
      </c>
      <c r="E32" s="22">
        <v>44.588438789999998</v>
      </c>
      <c r="F32" s="22">
        <v>1.9846890100000001</v>
      </c>
      <c r="G32" s="23">
        <v>3</v>
      </c>
      <c r="H32" s="22">
        <v>705.99994000000004</v>
      </c>
      <c r="I32" s="22">
        <f t="shared" si="0"/>
        <v>6.5596151525074031</v>
      </c>
      <c r="J32" s="22">
        <v>73.186120000000003</v>
      </c>
      <c r="K32" s="22">
        <v>1172.31592</v>
      </c>
      <c r="L32" s="22">
        <v>475.59491000000003</v>
      </c>
    </row>
    <row r="33" spans="1:12" x14ac:dyDescent="0.3">
      <c r="A33" s="27">
        <v>32</v>
      </c>
      <c r="B33" s="27">
        <v>1</v>
      </c>
      <c r="C33" s="27">
        <v>32.721702127659576</v>
      </c>
      <c r="D33" s="27">
        <v>3.4880385313979909</v>
      </c>
      <c r="E33" s="22">
        <v>44.19126764</v>
      </c>
      <c r="F33" s="22">
        <v>3.7160378000000001</v>
      </c>
      <c r="G33" s="23">
        <v>8</v>
      </c>
      <c r="H33" s="22">
        <v>42.999989999999997</v>
      </c>
      <c r="I33" s="22">
        <f t="shared" si="0"/>
        <v>3.7611998831353959</v>
      </c>
      <c r="J33" s="22">
        <v>176.43371999999999</v>
      </c>
      <c r="K33" s="22">
        <v>1376.4650899999999</v>
      </c>
      <c r="L33" s="22">
        <v>762.34882000000005</v>
      </c>
    </row>
    <row r="34" spans="1:12" x14ac:dyDescent="0.3">
      <c r="A34" s="27">
        <v>33</v>
      </c>
      <c r="B34" s="27">
        <v>1</v>
      </c>
      <c r="C34" s="27">
        <v>46.320912547528522</v>
      </c>
      <c r="D34" s="27">
        <v>3.8355935340104139</v>
      </c>
      <c r="E34" s="22">
        <v>44.074029850000002</v>
      </c>
      <c r="F34" s="22">
        <v>3.9610162500000001</v>
      </c>
      <c r="G34" s="23">
        <v>8</v>
      </c>
      <c r="H34" s="22">
        <v>264.00002999999998</v>
      </c>
      <c r="I34" s="22">
        <f t="shared" si="0"/>
        <v>5.5759492167826732</v>
      </c>
      <c r="J34" s="22">
        <v>189.11568</v>
      </c>
      <c r="K34" s="22">
        <v>1537.51135</v>
      </c>
      <c r="L34" s="22">
        <v>526.38634999999999</v>
      </c>
    </row>
    <row r="35" spans="1:12" x14ac:dyDescent="0.3">
      <c r="A35" s="27">
        <v>34</v>
      </c>
      <c r="B35" s="27">
        <v>1</v>
      </c>
      <c r="C35" s="27">
        <v>12.639085714285715</v>
      </c>
      <c r="D35" s="27">
        <v>2.5367940533720126</v>
      </c>
      <c r="E35" s="22">
        <v>44.108807880000001</v>
      </c>
      <c r="F35" s="22">
        <v>2.4347979</v>
      </c>
      <c r="G35" s="23">
        <v>3</v>
      </c>
      <c r="H35" s="22">
        <v>173.99997999999999</v>
      </c>
      <c r="I35" s="22">
        <f t="shared" si="0"/>
        <v>5.1590551842719936</v>
      </c>
      <c r="J35" s="22">
        <v>70.532880000000006</v>
      </c>
      <c r="K35" s="22">
        <v>1257.4713099999999</v>
      </c>
      <c r="L35" s="22">
        <v>601.25860999999998</v>
      </c>
    </row>
    <row r="36" spans="1:12" x14ac:dyDescent="0.3">
      <c r="A36" s="27">
        <v>35</v>
      </c>
      <c r="B36" s="27">
        <v>1</v>
      </c>
      <c r="C36" s="27">
        <v>7.145788235294118</v>
      </c>
      <c r="D36" s="27">
        <v>1.966523125142267</v>
      </c>
      <c r="E36" s="22">
        <v>44.530842630000002</v>
      </c>
      <c r="F36" s="22">
        <v>4.9674357999999996</v>
      </c>
      <c r="G36" s="23">
        <v>7</v>
      </c>
      <c r="H36" s="22">
        <v>80.000039999999998</v>
      </c>
      <c r="I36" s="22">
        <f t="shared" si="0"/>
        <v>4.3820271346737565</v>
      </c>
      <c r="J36" s="22">
        <v>102.07313000000001</v>
      </c>
      <c r="K36" s="22">
        <v>1797.5749499999999</v>
      </c>
      <c r="L36" s="22">
        <v>517.21252000000004</v>
      </c>
    </row>
    <row r="37" spans="1:12" x14ac:dyDescent="0.3">
      <c r="A37" s="27">
        <v>36</v>
      </c>
      <c r="B37" s="27">
        <v>1</v>
      </c>
      <c r="C37" s="27">
        <v>23.962014388489209</v>
      </c>
      <c r="D37" s="27">
        <v>3.1764698426886566</v>
      </c>
      <c r="E37" s="22">
        <v>45.057764140000003</v>
      </c>
      <c r="F37" s="22">
        <v>4.3009226399999996</v>
      </c>
      <c r="G37" s="23">
        <v>3</v>
      </c>
      <c r="H37" s="22">
        <v>138.00008</v>
      </c>
      <c r="I37" s="22">
        <f t="shared" si="0"/>
        <v>4.927254264867182</v>
      </c>
      <c r="J37" s="22">
        <v>95.337969999999999</v>
      </c>
      <c r="K37" s="22">
        <v>1055.1014399999999</v>
      </c>
      <c r="L37" s="22">
        <v>1152.3260499999999</v>
      </c>
    </row>
    <row r="38" spans="1:12" x14ac:dyDescent="0.3">
      <c r="A38" s="27">
        <v>37</v>
      </c>
      <c r="B38" s="27">
        <v>1</v>
      </c>
      <c r="C38" s="27">
        <v>13.433806451612904</v>
      </c>
      <c r="D38" s="27">
        <v>2.5977743993873728</v>
      </c>
      <c r="E38" s="22">
        <v>44.483495499999997</v>
      </c>
      <c r="F38" s="22">
        <v>3.4257005999999999</v>
      </c>
      <c r="G38" s="23">
        <v>8</v>
      </c>
      <c r="H38" s="22">
        <v>466.00018</v>
      </c>
      <c r="I38" s="22">
        <f t="shared" si="0"/>
        <v>6.1441860203916656</v>
      </c>
      <c r="J38" s="22">
        <v>93.643169999999998</v>
      </c>
      <c r="K38" s="22">
        <v>1001.38409</v>
      </c>
      <c r="L38" s="22">
        <v>1110.49353</v>
      </c>
    </row>
    <row r="39" spans="1:12" x14ac:dyDescent="0.3">
      <c r="A39" s="27">
        <v>38</v>
      </c>
      <c r="B39" s="27">
        <v>1</v>
      </c>
      <c r="C39" s="27">
        <v>22.44923076923077</v>
      </c>
      <c r="D39" s="27">
        <v>3.1112563494244299</v>
      </c>
      <c r="E39" s="22">
        <v>45.296878659999997</v>
      </c>
      <c r="F39" s="22">
        <v>2.3877655299999998</v>
      </c>
      <c r="G39" s="23">
        <v>3</v>
      </c>
      <c r="H39" s="22">
        <v>130.00009</v>
      </c>
      <c r="I39" s="22">
        <f t="shared" si="0"/>
        <v>4.8675351427630353</v>
      </c>
      <c r="J39" s="22">
        <v>84.686999999999998</v>
      </c>
      <c r="K39" s="22">
        <v>1201.3923299999999</v>
      </c>
      <c r="L39" s="22">
        <v>978.85382000000004</v>
      </c>
    </row>
    <row r="40" spans="1:12" x14ac:dyDescent="0.3">
      <c r="A40" s="27">
        <v>39</v>
      </c>
      <c r="B40" s="27">
        <v>1</v>
      </c>
      <c r="C40" s="27">
        <v>13.396678700361013</v>
      </c>
      <c r="D40" s="27">
        <v>2.5950068180529362</v>
      </c>
      <c r="E40" s="22">
        <v>43.186484419999999</v>
      </c>
      <c r="F40" s="22">
        <v>6.1117478199999997</v>
      </c>
      <c r="G40" s="23">
        <v>6</v>
      </c>
      <c r="H40" s="22">
        <v>278.00002999999998</v>
      </c>
      <c r="I40" s="22">
        <f t="shared" si="0"/>
        <v>5.6276212216043007</v>
      </c>
      <c r="J40" s="22">
        <v>118.98997</v>
      </c>
      <c r="K40" s="22">
        <v>2102.3669399999999</v>
      </c>
      <c r="L40" s="22">
        <v>260.02847000000003</v>
      </c>
    </row>
    <row r="41" spans="1:12" x14ac:dyDescent="0.3">
      <c r="A41" s="27">
        <v>40</v>
      </c>
      <c r="B41" s="27">
        <v>1</v>
      </c>
      <c r="C41" s="27">
        <v>10.730322580645161</v>
      </c>
      <c r="D41" s="27">
        <v>2.3730736196245568</v>
      </c>
      <c r="E41" s="22">
        <v>44.625161079999998</v>
      </c>
      <c r="F41" s="22">
        <v>5.0153042799999996</v>
      </c>
      <c r="G41" s="23">
        <v>7</v>
      </c>
      <c r="H41" s="22">
        <v>182.99996999999999</v>
      </c>
      <c r="I41" s="22">
        <f t="shared" si="0"/>
        <v>5.2094859889069811</v>
      </c>
      <c r="J41" s="22">
        <v>97.731579999999994</v>
      </c>
      <c r="K41" s="22">
        <v>1305.7978499999999</v>
      </c>
      <c r="L41" s="22">
        <v>715.34973000000002</v>
      </c>
    </row>
    <row r="42" spans="1:12" x14ac:dyDescent="0.3">
      <c r="A42" s="27">
        <v>41</v>
      </c>
      <c r="B42" s="27">
        <v>1</v>
      </c>
      <c r="C42" s="27">
        <v>41.321739130434786</v>
      </c>
      <c r="D42" s="27">
        <v>3.7213887326792308</v>
      </c>
      <c r="E42" s="22">
        <v>44.333880639999997</v>
      </c>
      <c r="F42" s="22">
        <v>3.4966263099999999</v>
      </c>
      <c r="G42" s="23">
        <v>8</v>
      </c>
      <c r="H42" s="22">
        <v>631.99963000000002</v>
      </c>
      <c r="I42" s="22">
        <f t="shared" si="0"/>
        <v>6.4488888087036482</v>
      </c>
      <c r="J42" s="22">
        <v>153.07688999999999</v>
      </c>
      <c r="K42" s="22">
        <v>1122.4652100000001</v>
      </c>
      <c r="L42" s="22">
        <v>1014.96838</v>
      </c>
    </row>
    <row r="43" spans="1:12" x14ac:dyDescent="0.3">
      <c r="A43" s="27">
        <v>42</v>
      </c>
      <c r="B43" s="27">
        <v>1</v>
      </c>
      <c r="C43" s="27">
        <v>53.838805970149259</v>
      </c>
      <c r="D43" s="27">
        <v>3.9859945077159087</v>
      </c>
      <c r="E43" s="22">
        <v>44.361471119999997</v>
      </c>
      <c r="F43" s="22">
        <v>3.7544252400000002</v>
      </c>
      <c r="G43" s="23">
        <v>8</v>
      </c>
      <c r="H43" s="22">
        <v>67.000020000000006</v>
      </c>
      <c r="I43" s="22">
        <f t="shared" si="0"/>
        <v>4.2046929178983845</v>
      </c>
      <c r="J43" s="22">
        <v>201.87671</v>
      </c>
      <c r="K43" s="22">
        <v>1418.7612300000001</v>
      </c>
      <c r="L43" s="22">
        <v>1289.0447999999999</v>
      </c>
    </row>
    <row r="44" spans="1:12" x14ac:dyDescent="0.3">
      <c r="A44" s="27">
        <v>43</v>
      </c>
      <c r="B44" s="27">
        <v>1</v>
      </c>
      <c r="C44" s="27">
        <v>12.705049180327871</v>
      </c>
      <c r="D44" s="27">
        <v>2.5419994877074035</v>
      </c>
      <c r="E44" s="22">
        <v>42.81031969</v>
      </c>
      <c r="F44" s="22">
        <v>2.74358294</v>
      </c>
      <c r="G44" s="23">
        <v>6</v>
      </c>
      <c r="H44" s="22">
        <v>305.00009</v>
      </c>
      <c r="I44" s="22">
        <f t="shared" si="0"/>
        <v>5.7203120716893352</v>
      </c>
      <c r="J44" s="22">
        <v>133.07526999999999</v>
      </c>
      <c r="K44" s="22">
        <v>1605.5902100000001</v>
      </c>
      <c r="L44" s="22">
        <v>399.61966000000001</v>
      </c>
    </row>
    <row r="45" spans="1:12" x14ac:dyDescent="0.3">
      <c r="A45" s="27">
        <v>44</v>
      </c>
      <c r="B45" s="27">
        <v>1</v>
      </c>
      <c r="C45" s="27">
        <v>11.895652173913044</v>
      </c>
      <c r="D45" s="27">
        <v>2.4761729698192458</v>
      </c>
      <c r="E45" s="22">
        <v>44.308540290000003</v>
      </c>
      <c r="F45" s="22">
        <v>2.80168879</v>
      </c>
      <c r="G45" s="23">
        <v>3</v>
      </c>
      <c r="H45" s="22">
        <v>138.00008</v>
      </c>
      <c r="I45" s="22">
        <f t="shared" si="0"/>
        <v>4.927254264867182</v>
      </c>
      <c r="J45" s="22">
        <v>82.930359999999993</v>
      </c>
      <c r="K45" s="22">
        <v>864.52899000000002</v>
      </c>
      <c r="L45" s="22">
        <v>886.35509999999999</v>
      </c>
    </row>
    <row r="46" spans="1:12" x14ac:dyDescent="0.3">
      <c r="A46" s="27">
        <v>45</v>
      </c>
      <c r="B46" s="27">
        <v>1</v>
      </c>
      <c r="C46" s="27">
        <v>12.626526315789475</v>
      </c>
      <c r="D46" s="27">
        <v>2.5357998641542112</v>
      </c>
      <c r="E46" s="22">
        <v>44.210252429999997</v>
      </c>
      <c r="F46" s="22">
        <v>2.8133325199999999</v>
      </c>
      <c r="G46" s="23">
        <v>3</v>
      </c>
      <c r="H46" s="22">
        <v>60.000030000000002</v>
      </c>
      <c r="I46" s="22">
        <f t="shared" si="0"/>
        <v>4.0943450622219757</v>
      </c>
      <c r="J46" s="22">
        <v>85.197670000000002</v>
      </c>
      <c r="K46" s="22">
        <v>913.98334</v>
      </c>
      <c r="L46" s="22">
        <v>929.81664999999998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Amax</vt:lpstr>
      <vt:lpstr>209</vt:lpstr>
      <vt:lpstr>164</vt:lpstr>
      <vt:lpstr>Med</vt:lpstr>
      <vt:lpstr>misc</vt:lpstr>
      <vt:lpstr>Med_calibration_prediction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2017-08-28T09:41:43Z</dcterms:created>
  <dcterms:modified xsi:type="dcterms:W3CDTF">2017-08-28T12:57:29Z</dcterms:modified>
</cp:coreProperties>
</file>