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2" windowWidth="17496" windowHeight="7992"/>
  </bookViews>
  <sheets>
    <sheet name="Feuil1" sheetId="1" r:id="rId1"/>
    <sheet name="Feuil2" sheetId="2" r:id="rId2"/>
    <sheet name="Feuil3" sheetId="3" r:id="rId3"/>
  </sheets>
  <calcPr calcId="145621"/>
</workbook>
</file>

<file path=xl/calcChain.xml><?xml version="1.0" encoding="utf-8"?>
<calcChain xmlns="http://schemas.openxmlformats.org/spreadsheetml/2006/main">
  <c r="L103" i="1" l="1"/>
  <c r="J103" i="1"/>
  <c r="K102" i="1"/>
  <c r="J102" i="1"/>
  <c r="K101" i="1"/>
  <c r="J101" i="1"/>
  <c r="L99" i="1"/>
  <c r="K99" i="1"/>
  <c r="J99" i="1"/>
  <c r="L98" i="1"/>
  <c r="K98" i="1"/>
  <c r="J98" i="1"/>
  <c r="L97" i="1"/>
  <c r="K97" i="1"/>
  <c r="J97" i="1"/>
  <c r="L95" i="1"/>
  <c r="K95" i="1"/>
  <c r="J95" i="1"/>
  <c r="L94" i="1"/>
  <c r="K94" i="1"/>
  <c r="J94" i="1"/>
  <c r="L92" i="1"/>
  <c r="K92" i="1"/>
  <c r="J92" i="1"/>
  <c r="L91" i="1"/>
  <c r="K91" i="1"/>
  <c r="J91" i="1"/>
  <c r="L90" i="1"/>
  <c r="K90" i="1"/>
  <c r="J90" i="1"/>
  <c r="L88" i="1"/>
  <c r="K88" i="1"/>
  <c r="J88" i="1"/>
  <c r="L87" i="1"/>
  <c r="K87" i="1"/>
  <c r="J87" i="1"/>
  <c r="L86" i="1"/>
  <c r="K86" i="1"/>
  <c r="J86" i="1"/>
  <c r="L85" i="1"/>
  <c r="K85" i="1"/>
  <c r="J85" i="1"/>
  <c r="L84" i="1"/>
  <c r="K84" i="1"/>
  <c r="J84" i="1"/>
  <c r="K82" i="1"/>
  <c r="J82" i="1"/>
  <c r="K81" i="1"/>
  <c r="J81" i="1"/>
  <c r="L80" i="1"/>
  <c r="K80" i="1"/>
  <c r="J80" i="1"/>
  <c r="L79" i="1"/>
  <c r="K79" i="1"/>
  <c r="J79" i="1"/>
  <c r="L78" i="1"/>
  <c r="K78" i="1"/>
  <c r="J78" i="1"/>
  <c r="L77" i="1"/>
  <c r="K77" i="1"/>
  <c r="J77" i="1"/>
  <c r="L76" i="1"/>
  <c r="K76" i="1"/>
  <c r="J76" i="1"/>
  <c r="L75" i="1"/>
  <c r="K75" i="1"/>
  <c r="J75" i="1"/>
  <c r="L73" i="1"/>
  <c r="K73" i="1"/>
  <c r="J73" i="1"/>
  <c r="L72" i="1"/>
  <c r="K72" i="1"/>
  <c r="J72" i="1"/>
  <c r="L71" i="1"/>
  <c r="K71" i="1"/>
  <c r="J71" i="1"/>
  <c r="L70" i="1"/>
  <c r="K70" i="1"/>
  <c r="J70" i="1"/>
  <c r="L69" i="1"/>
  <c r="K69" i="1"/>
  <c r="J69" i="1"/>
  <c r="L67" i="1"/>
  <c r="K67" i="1"/>
  <c r="J67" i="1"/>
  <c r="L66" i="1"/>
  <c r="K66" i="1"/>
  <c r="J66" i="1"/>
  <c r="L63" i="1"/>
  <c r="K63" i="1"/>
  <c r="J63" i="1"/>
  <c r="L62" i="1"/>
  <c r="K62" i="1"/>
  <c r="J62" i="1"/>
  <c r="L61" i="1"/>
  <c r="K61" i="1"/>
  <c r="J61" i="1"/>
  <c r="L60" i="1"/>
  <c r="K60" i="1"/>
  <c r="J60" i="1"/>
  <c r="L58" i="1"/>
  <c r="K58" i="1"/>
  <c r="J58" i="1"/>
  <c r="L57" i="1"/>
  <c r="K57" i="1"/>
  <c r="J57" i="1"/>
  <c r="L55" i="1"/>
  <c r="K55" i="1"/>
  <c r="J55" i="1"/>
  <c r="L54" i="1"/>
  <c r="K54" i="1"/>
  <c r="J54" i="1"/>
  <c r="L52" i="1"/>
  <c r="K52" i="1"/>
  <c r="J52" i="1"/>
  <c r="L51" i="1"/>
  <c r="K51" i="1"/>
  <c r="J51" i="1"/>
  <c r="L50" i="1"/>
  <c r="K50" i="1"/>
  <c r="J50" i="1"/>
  <c r="L49" i="1"/>
  <c r="K49" i="1"/>
  <c r="J49" i="1"/>
  <c r="L48" i="1"/>
  <c r="K48" i="1"/>
  <c r="J48" i="1"/>
  <c r="L47" i="1"/>
  <c r="K47" i="1"/>
  <c r="J47" i="1"/>
  <c r="L45" i="1"/>
  <c r="K45" i="1"/>
  <c r="J45" i="1"/>
  <c r="L44" i="1"/>
  <c r="K44" i="1"/>
  <c r="J44" i="1"/>
  <c r="L43" i="1"/>
  <c r="K43" i="1"/>
  <c r="J43" i="1"/>
  <c r="L42" i="1"/>
  <c r="K42" i="1"/>
  <c r="J42" i="1"/>
  <c r="L39" i="1"/>
  <c r="K39" i="1"/>
  <c r="J39" i="1"/>
  <c r="L36" i="1"/>
  <c r="K36" i="1"/>
  <c r="J36" i="1"/>
  <c r="L35" i="1"/>
  <c r="K35" i="1"/>
  <c r="J35" i="1"/>
  <c r="L34" i="1"/>
  <c r="K34" i="1"/>
  <c r="J34" i="1"/>
  <c r="L32" i="1"/>
  <c r="K32" i="1"/>
  <c r="J32" i="1"/>
  <c r="L31" i="1"/>
  <c r="K31" i="1"/>
  <c r="J31" i="1"/>
  <c r="L30" i="1"/>
  <c r="K30" i="1"/>
  <c r="J30" i="1"/>
  <c r="L29" i="1"/>
  <c r="K29" i="1"/>
  <c r="J29" i="1"/>
  <c r="L28" i="1"/>
  <c r="K28" i="1"/>
  <c r="J28" i="1"/>
  <c r="L26" i="1"/>
  <c r="K26" i="1"/>
  <c r="J26" i="1"/>
  <c r="L25" i="1"/>
  <c r="K25" i="1"/>
  <c r="J25" i="1"/>
  <c r="L24" i="1"/>
  <c r="K24" i="1"/>
  <c r="J24" i="1"/>
  <c r="L22" i="1"/>
  <c r="K22" i="1"/>
  <c r="J22" i="1"/>
  <c r="L21" i="1"/>
  <c r="K21" i="1"/>
  <c r="J21" i="1"/>
  <c r="L18" i="1"/>
  <c r="K18" i="1"/>
  <c r="J18" i="1"/>
  <c r="L17" i="1"/>
  <c r="K17" i="1"/>
  <c r="J17" i="1"/>
  <c r="L14" i="1"/>
  <c r="K14" i="1"/>
  <c r="J14" i="1"/>
  <c r="L13" i="1"/>
  <c r="K13" i="1"/>
  <c r="J13" i="1"/>
  <c r="L12" i="1"/>
  <c r="K12" i="1"/>
  <c r="J12" i="1"/>
  <c r="L10" i="1"/>
  <c r="K10" i="1"/>
  <c r="J10" i="1"/>
  <c r="L9" i="1"/>
  <c r="K9" i="1"/>
  <c r="J9" i="1"/>
  <c r="L8" i="1"/>
  <c r="K8" i="1"/>
  <c r="J8" i="1"/>
  <c r="L7" i="1"/>
  <c r="K7" i="1"/>
  <c r="J7" i="1"/>
  <c r="L6" i="1"/>
  <c r="K6" i="1"/>
  <c r="J6" i="1"/>
  <c r="B90" i="1"/>
  <c r="C90" i="1"/>
  <c r="D90" i="1"/>
  <c r="B91" i="1"/>
  <c r="C91" i="1"/>
  <c r="D91" i="1"/>
  <c r="B92" i="1"/>
  <c r="C92" i="1"/>
  <c r="D92" i="1"/>
  <c r="B94" i="1"/>
  <c r="C94" i="1"/>
  <c r="D94" i="1"/>
  <c r="B95" i="1"/>
  <c r="C95" i="1"/>
  <c r="D95" i="1"/>
  <c r="B97" i="1"/>
  <c r="C97" i="1"/>
  <c r="D97" i="1"/>
  <c r="B98" i="1"/>
  <c r="C98" i="1"/>
  <c r="D98" i="1"/>
  <c r="B99" i="1"/>
  <c r="C99" i="1"/>
  <c r="D99" i="1"/>
  <c r="B101" i="1"/>
  <c r="C101" i="1"/>
  <c r="B102" i="1"/>
  <c r="C102" i="1"/>
  <c r="B103" i="1"/>
  <c r="D103" i="1"/>
  <c r="B85" i="1"/>
  <c r="C85" i="1"/>
  <c r="D85" i="1"/>
  <c r="B86" i="1"/>
  <c r="C86" i="1"/>
  <c r="D86" i="1"/>
  <c r="B87" i="1"/>
  <c r="C87" i="1"/>
  <c r="D87" i="1"/>
  <c r="B88" i="1"/>
  <c r="C88" i="1"/>
  <c r="D88" i="1"/>
  <c r="C84" i="1"/>
  <c r="D84" i="1"/>
  <c r="B84" i="1"/>
  <c r="B67" i="1"/>
  <c r="C67" i="1"/>
  <c r="D67" i="1"/>
  <c r="B69" i="1"/>
  <c r="C69" i="1"/>
  <c r="D69" i="1"/>
  <c r="B70" i="1"/>
  <c r="C70" i="1"/>
  <c r="D70" i="1"/>
  <c r="B71" i="1"/>
  <c r="C71" i="1"/>
  <c r="D71" i="1"/>
  <c r="B72" i="1"/>
  <c r="C72" i="1"/>
  <c r="D72" i="1"/>
  <c r="B73" i="1"/>
  <c r="C73" i="1"/>
  <c r="D73" i="1"/>
  <c r="B75" i="1"/>
  <c r="C75" i="1"/>
  <c r="D75" i="1"/>
  <c r="B76" i="1"/>
  <c r="C76" i="1"/>
  <c r="D76" i="1"/>
  <c r="B77" i="1"/>
  <c r="C77" i="1"/>
  <c r="D77" i="1"/>
  <c r="B78" i="1"/>
  <c r="C78" i="1"/>
  <c r="D78" i="1"/>
  <c r="B79" i="1"/>
  <c r="C79" i="1"/>
  <c r="D79" i="1"/>
  <c r="B80" i="1"/>
  <c r="C80" i="1"/>
  <c r="D80" i="1"/>
  <c r="B81" i="1"/>
  <c r="C81" i="1"/>
  <c r="B82" i="1"/>
  <c r="C82" i="1"/>
  <c r="C66" i="1"/>
  <c r="D66" i="1"/>
  <c r="B66" i="1"/>
  <c r="B54" i="1"/>
  <c r="C54" i="1"/>
  <c r="D54" i="1"/>
  <c r="B55" i="1"/>
  <c r="C55" i="1"/>
  <c r="D55" i="1"/>
  <c r="B57" i="1"/>
  <c r="C57" i="1"/>
  <c r="D57" i="1"/>
  <c r="B58" i="1"/>
  <c r="C58" i="1"/>
  <c r="D58" i="1"/>
  <c r="B60" i="1"/>
  <c r="C60" i="1"/>
  <c r="D60" i="1"/>
  <c r="B61" i="1"/>
  <c r="C61" i="1"/>
  <c r="D61" i="1"/>
  <c r="B62" i="1"/>
  <c r="C62" i="1"/>
  <c r="D62" i="1"/>
  <c r="B63" i="1"/>
  <c r="C63" i="1"/>
  <c r="D63" i="1"/>
  <c r="B48" i="1"/>
  <c r="C48" i="1"/>
  <c r="D48" i="1"/>
  <c r="B49" i="1"/>
  <c r="C49" i="1"/>
  <c r="D49" i="1"/>
  <c r="B50" i="1"/>
  <c r="C50" i="1"/>
  <c r="D50" i="1"/>
  <c r="B51" i="1"/>
  <c r="C51" i="1"/>
  <c r="D51" i="1"/>
  <c r="B52" i="1"/>
  <c r="C52" i="1"/>
  <c r="D52" i="1"/>
  <c r="C47" i="1"/>
  <c r="D47" i="1"/>
  <c r="B47" i="1"/>
  <c r="B43" i="1"/>
  <c r="C43" i="1"/>
  <c r="D43" i="1"/>
  <c r="B44" i="1"/>
  <c r="C44" i="1"/>
  <c r="D44" i="1"/>
  <c r="B45" i="1"/>
  <c r="C45" i="1"/>
  <c r="D45" i="1"/>
  <c r="C42" i="1"/>
  <c r="D42" i="1"/>
  <c r="B42" i="1"/>
  <c r="C39" i="1"/>
  <c r="D39" i="1"/>
  <c r="B39" i="1"/>
  <c r="C36" i="1"/>
  <c r="D36" i="1"/>
  <c r="B36" i="1"/>
  <c r="B28" i="1"/>
  <c r="C28" i="1"/>
  <c r="D28" i="1"/>
  <c r="B29" i="1"/>
  <c r="C29" i="1"/>
  <c r="D29" i="1"/>
  <c r="B30" i="1"/>
  <c r="C30" i="1"/>
  <c r="D30" i="1"/>
  <c r="B31" i="1"/>
  <c r="C31" i="1"/>
  <c r="D31" i="1"/>
  <c r="B32" i="1"/>
  <c r="C32" i="1"/>
  <c r="D32" i="1"/>
  <c r="B34" i="1"/>
  <c r="C34" i="1"/>
  <c r="D34" i="1"/>
  <c r="B35" i="1"/>
  <c r="C35" i="1"/>
  <c r="D35" i="1"/>
  <c r="B24" i="1"/>
  <c r="C24" i="1"/>
  <c r="D24" i="1"/>
  <c r="B25" i="1"/>
  <c r="C25" i="1"/>
  <c r="D25" i="1"/>
  <c r="B26" i="1"/>
  <c r="C26" i="1"/>
  <c r="D26" i="1"/>
  <c r="B22" i="1"/>
  <c r="C22" i="1"/>
  <c r="D22" i="1"/>
  <c r="C21" i="1"/>
  <c r="D21" i="1"/>
  <c r="B21" i="1"/>
  <c r="B18" i="1"/>
  <c r="C18" i="1"/>
  <c r="D18" i="1"/>
  <c r="C17" i="1"/>
  <c r="D17" i="1"/>
  <c r="B17" i="1"/>
  <c r="C14" i="1"/>
  <c r="D14" i="1"/>
  <c r="B14" i="1"/>
  <c r="C13" i="1"/>
  <c r="D13" i="1"/>
  <c r="B13" i="1"/>
  <c r="C12" i="1"/>
  <c r="D12" i="1"/>
  <c r="B12" i="1"/>
  <c r="C10" i="1"/>
  <c r="D10" i="1"/>
  <c r="B10" i="1"/>
  <c r="C7" i="1"/>
  <c r="D7" i="1"/>
  <c r="C8" i="1"/>
  <c r="D8" i="1"/>
  <c r="C9" i="1"/>
  <c r="D9" i="1"/>
  <c r="D6" i="1"/>
  <c r="B7" i="1"/>
  <c r="B8" i="1"/>
  <c r="B9" i="1"/>
  <c r="C6" i="1"/>
  <c r="B6" i="1"/>
</calcChain>
</file>

<file path=xl/sharedStrings.xml><?xml version="1.0" encoding="utf-8"?>
<sst xmlns="http://schemas.openxmlformats.org/spreadsheetml/2006/main" count="221" uniqueCount="211">
  <si>
    <t>Type of Channel and Description</t>
  </si>
  <si>
    <t>Minimum</t>
  </si>
  <si>
    <t>Normal</t>
  </si>
  <si>
    <t>Maximum</t>
  </si>
  <si>
    <t>1. Main Channels</t>
  </si>
  <si>
    <t>  a. clean, straight, full stage, no rifts or deep pools</t>
  </si>
  <si>
    <t>  b. same as above, but more stones and weeds</t>
  </si>
  <si>
    <t>  c. clean, winding, some pools and shoals</t>
  </si>
  <si>
    <t>  d. same as above, but some weeds and stones</t>
  </si>
  <si>
    <t>  e. same as above, lower stages, more ineffective</t>
  </si>
  <si>
    <t>  slopes and sections</t>
  </si>
  <si>
    <t>  f. same as "d" with more stones</t>
  </si>
  <si>
    <t>  g. sluggish reaches, weedy, deep pools</t>
  </si>
  <si>
    <t>  h. very weedy reaches, deep pools, or floodways</t>
  </si>
  <si>
    <t>  with heavy stand of timber and underbrush</t>
  </si>
  <si>
    <t>2. Mountain streams, no vegetation in channel, banks usually steep, trees and brush along banks submerged at high stages</t>
  </si>
  <si>
    <t>  a. bottom: gravels, cobbles, and few boulders</t>
  </si>
  <si>
    <t>  b. bottom: cobbles with large boulders</t>
  </si>
  <si>
    <t xml:space="preserve">3. Floodplains </t>
  </si>
  <si>
    <t>  a. Pasture, no brush</t>
  </si>
  <si>
    <t>  1.short grass</t>
  </si>
  <si>
    <t>  2. high grass</t>
  </si>
  <si>
    <t>   b. Cultivated areas</t>
  </si>
  <si>
    <t>  1. no crop</t>
  </si>
  <si>
    <t>  2. mature row crops</t>
  </si>
  <si>
    <t>  3. mature field crops</t>
  </si>
  <si>
    <t>    c. Brush</t>
  </si>
  <si>
    <t>  1. scattered brush, heavy weeds</t>
  </si>
  <si>
    <t>  2. light brush and trees, in winter</t>
  </si>
  <si>
    <t>  3. light brush and trees, in summer</t>
  </si>
  <si>
    <t>  4. medium to dense brush, in winter</t>
  </si>
  <si>
    <t>  5. medium to dense brush, in summer</t>
  </si>
  <si>
    <t>    d. Trees</t>
  </si>
  <si>
    <t>  1. dense willows, summer, straight</t>
  </si>
  <si>
    <t>  2. cleared land with tree stumps, no sprouts</t>
  </si>
  <si>
    <t>  3. same as above, but with heavy growth of sprouts</t>
  </si>
  <si>
    <t>  4. heavy stand of timber, a few down trees, little</t>
  </si>
  <si>
    <t>  undergrowth, flood stage below branches</t>
  </si>
  <si>
    <t>  5. same as 4. with flood stage reaching  branches</t>
  </si>
  <si>
    <t>4. Excavated or Dredged Channels</t>
  </si>
  <si>
    <t>a. Earth, straight, and uniform</t>
  </si>
  <si>
    <t> 1. clean, recently completed</t>
  </si>
  <si>
    <t> 2. clean, after weathering</t>
  </si>
  <si>
    <t> 3. gravel, uniform section, clean</t>
  </si>
  <si>
    <t> 4. with short grass, few weeds</t>
  </si>
  <si>
    <t>b. Earth winding and sluggish</t>
  </si>
  <si>
    <t> 1.  no vegetation</t>
  </si>
  <si>
    <t> 2. grass, some weeds</t>
  </si>
  <si>
    <t> 3. dense weeds or aquatic plants in deep channels</t>
  </si>
  <si>
    <t> 4. earth bottom and rubble sides</t>
  </si>
  <si>
    <t> 5. stony bottom and weedy banks</t>
  </si>
  <si>
    <t> 6. cobble bottom and clean sides</t>
  </si>
  <si>
    <t>c. Dragline-excavated or dredged</t>
  </si>
  <si>
    <t> 1.  no vegetation</t>
  </si>
  <si>
    <t> 2. light brush on banks</t>
  </si>
  <si>
    <t>d. Rock cuts</t>
  </si>
  <si>
    <t> 1. smooth and uniform</t>
  </si>
  <si>
    <t> 2. jagged and irregular</t>
  </si>
  <si>
    <t>e. Channels not maintained, weeds and brush uncut</t>
  </si>
  <si>
    <t>  1. dense weeds, high as flow depth</t>
  </si>
  <si>
    <t>  2. clean bottom, brush on sides</t>
  </si>
  <si>
    <t>  3. same as above, highest stage of flow</t>
  </si>
  <si>
    <t>  4. dense brush, high stage</t>
  </si>
  <si>
    <t>5. Lined or Constructed Channels</t>
  </si>
  <si>
    <t>a. Cement</t>
  </si>
  <si>
    <t> 1.  neat surface</t>
  </si>
  <si>
    <t> 2. mortar</t>
  </si>
  <si>
    <t>b. Wood</t>
  </si>
  <si>
    <t> 1. planed, untreated</t>
  </si>
  <si>
    <t> 2.  planed, creosoted</t>
  </si>
  <si>
    <t> 3. unplaned</t>
  </si>
  <si>
    <t> 4. plank with battens</t>
  </si>
  <si>
    <t> 5. lined with roofing paper</t>
  </si>
  <si>
    <t>c. Concrete</t>
  </si>
  <si>
    <t>  1. trowel finish</t>
  </si>
  <si>
    <t>  2. float finish</t>
  </si>
  <si>
    <t>  3. finished, with gravel on bottom</t>
  </si>
  <si>
    <t>  4. unfinished</t>
  </si>
  <si>
    <t>  5. gunite, good section</t>
  </si>
  <si>
    <t>  6. gunite, wavy section</t>
  </si>
  <si>
    <t>  7. on good excavated rock</t>
  </si>
  <si>
    <t>  8. on irregular excavated rock</t>
  </si>
  <si>
    <t>d. Concrete bottom float finish with sides of:</t>
  </si>
  <si>
    <t>  1. dressed stone in mortar</t>
  </si>
  <si>
    <t>  2. random stone in mortar</t>
  </si>
  <si>
    <t>  3. cement rubble masonry, plastered</t>
  </si>
  <si>
    <t>  4. cement rubble masonry</t>
  </si>
  <si>
    <t>  5. dry rubble or riprap</t>
  </si>
  <si>
    <t>e. Gravel bottom with sides of:</t>
  </si>
  <si>
    <t>  1. formed concrete</t>
  </si>
  <si>
    <t>  2. random stone mortar</t>
  </si>
  <si>
    <t>  3. dry rubble or riprap</t>
  </si>
  <si>
    <t>f. Brick</t>
  </si>
  <si>
    <t>  1. glazed</t>
  </si>
  <si>
    <t>  2. in cement mortar</t>
  </si>
  <si>
    <t>g. Masonry</t>
  </si>
  <si>
    <t>  1. cemented rubble</t>
  </si>
  <si>
    <t>  2. dry rubble</t>
  </si>
  <si>
    <t>h. Dressed ashlar/stone paving</t>
  </si>
  <si>
    <t>i. Asphalt</t>
  </si>
  <si>
    <t>  1. smooth</t>
  </si>
  <si>
    <t>  2. rough</t>
  </si>
  <si>
    <t>j. Vegetal lining</t>
  </si>
  <si>
    <t>Natural streams - minor streams (top width at floodstage &lt; 30 m / 100 ft)</t>
  </si>
  <si>
    <t>Type de chenal et description</t>
  </si>
  <si>
    <t>Cours d'eau naturels - petits cours d'eau (largeur au plein bord &lt; 30 m / 100 pieds)</t>
  </si>
  <si>
    <t>1. Lits mineurs</t>
  </si>
  <si>
    <t>b. comme ci-dessus, mais plus de pierres et d'herbiers</t>
  </si>
  <si>
    <t>d. comme ci-dessus, mais quelques herbiers et pierres</t>
  </si>
  <si>
    <t>e. comme ci-dessus, hauteurs d'eau plus faibles, avec des pentes et tronçons</t>
  </si>
  <si>
    <t>plus inefficaces</t>
  </si>
  <si>
    <t>g. tronçons mollassons, herbeux, mouilles profondes</t>
  </si>
  <si>
    <t>h. tronçons très herbeux, mouilles profondes, ou lits moyens</t>
  </si>
  <si>
    <t>a. propres, rectilignes, bien remplis d'eau, sans failles ni mouilles profondes</t>
  </si>
  <si>
    <t>c. propres, sinueux, quelques mouilles et hauts-fonds</t>
  </si>
  <si>
    <t>f. identiques à "d" avec plus de pierres</t>
  </si>
  <si>
    <t>encombrés de bois et sous-bois</t>
  </si>
  <si>
    <t>c. Broussailles</t>
  </si>
  <si>
    <t>a. Prairie, sans broussailles</t>
  </si>
  <si>
    <t>b. Surfaces cultivées</t>
  </si>
  <si>
    <t>  1. herbe rase</t>
  </si>
  <si>
    <t>  2. herbe haute</t>
  </si>
  <si>
    <t>  1. aucune culture</t>
  </si>
  <si>
    <t xml:space="preserve">  2. cultures matures en rang </t>
  </si>
  <si>
    <t>  3. cultures matures en champ</t>
  </si>
  <si>
    <t>  1. broussailles dispersées, herbes denses</t>
  </si>
  <si>
    <t>  2. broussailles aérées et arbres, en hiver</t>
  </si>
  <si>
    <t>  3. broussailles aérées et arbres, en été</t>
  </si>
  <si>
    <t>  4. broussailles moyennes à denses, en hiver</t>
  </si>
  <si>
    <t>  5. broussailles moyennes à denses, en été</t>
  </si>
  <si>
    <t>d. Arbres</t>
  </si>
  <si>
    <t>  1. saules denses, en été, alignés</t>
  </si>
  <si>
    <t>  2. terres défrichées avec des souches d'arbres, pas de pousses</t>
  </si>
  <si>
    <t>  3. comme ci-dessus, mais avec fort développement de pousses</t>
  </si>
  <si>
    <t>  5. comme le 4., les hautes eaux atteignant les branches</t>
  </si>
  <si>
    <t>2. Cours d'eau de montagne, pas de végétation dans le lit, berges généralement abruptes, arbres et broussailles le long des berges immergées en hautes eaux</t>
  </si>
  <si>
    <t>a. fond : graviers, pavés, et quelques rochers</t>
  </si>
  <si>
    <t>b. fond : pavés avec de gros rochers</t>
  </si>
  <si>
    <t>4. Chenaux creusés ou dragués</t>
  </si>
  <si>
    <t>1. pas de végétation</t>
  </si>
  <si>
    <t>a. En terre, droits, et uniformes</t>
  </si>
  <si>
    <t>1. propres, récemment achevés</t>
  </si>
  <si>
    <t>2. propres, après exposition aux intempéries</t>
  </si>
  <si>
    <t>3. graviers, tronçon uniforme, propre</t>
  </si>
  <si>
    <t>b. En terre, sinueux, et ralentis</t>
  </si>
  <si>
    <t>4. herbe rase, peu d'herbiers</t>
  </si>
  <si>
    <t>2. herbe, quelques herbiers</t>
  </si>
  <si>
    <t>3. herbiers denses ou plantes aquatiques dans les chenaux profonds</t>
  </si>
  <si>
    <t>4. fond en terre et bords en déblais</t>
  </si>
  <si>
    <t>5. fond pierreux et berges herbeuses</t>
  </si>
  <si>
    <t>6. fond en galets et bords propres</t>
  </si>
  <si>
    <t>c. Excavé par dragline ou dragué</t>
  </si>
  <si>
    <t>2. broussailles aérées sur les berges</t>
  </si>
  <si>
    <t>d. Tranchées dans la roche</t>
  </si>
  <si>
    <t>1. lisses et uniformes</t>
  </si>
  <si>
    <t>2. déchiquetées et irrégulières</t>
  </si>
  <si>
    <t>e. Chenaux pas entretenus, herbiers et broussailles non coupées</t>
  </si>
  <si>
    <t>1. herbiers denses, sur toute la hauteur d'écoulement</t>
  </si>
  <si>
    <t>2. fond propre, broussailles sur les bords</t>
  </si>
  <si>
    <t>3. comme ci-dessus, plus hautes eaux</t>
  </si>
  <si>
    <t>4. broussailles denses, hautes eaux</t>
  </si>
  <si>
    <t>5. Chenaux rectifiés ou construits</t>
  </si>
  <si>
    <t>1. surface nette</t>
  </si>
  <si>
    <t>2. mortier</t>
  </si>
  <si>
    <t>b. Bois</t>
  </si>
  <si>
    <t>4. planche avec tasseaux</t>
  </si>
  <si>
    <t>c. Béton</t>
  </si>
  <si>
    <t>5. gunite, bonne section</t>
  </si>
  <si>
    <t>6. gunite, section ondulée</t>
  </si>
  <si>
    <t>F. Brique</t>
  </si>
  <si>
    <t>g. Maçonnerie</t>
  </si>
  <si>
    <t>1. lisse</t>
  </si>
  <si>
    <t>a. Ciment</t>
  </si>
  <si>
    <t>1. raboté, non traité</t>
  </si>
  <si>
    <t>2. raboté, créosoté</t>
  </si>
  <si>
    <t>3. non raboté</t>
  </si>
  <si>
    <t>5. recouvert de textile imperméabilisant</t>
  </si>
  <si>
    <t>1. finition à la truelle</t>
  </si>
  <si>
    <t>2. finition à l'aplanissoir</t>
  </si>
  <si>
    <t>3. avec finition, avec du gravier sur le fond</t>
  </si>
  <si>
    <t>4. sans finition</t>
  </si>
  <si>
    <t>7. sur de la bonne roche excavée</t>
  </si>
  <si>
    <t>8. sur de la roche excavée irrégulière</t>
  </si>
  <si>
    <t>d. Fond en béton, finition à l'aplanissoir, avec bords en :</t>
  </si>
  <si>
    <t>1. pierre de taille liée au mortier</t>
  </si>
  <si>
    <t>2. pierre brute liée au mortier</t>
  </si>
  <si>
    <t>3. maçonnerie de ciment moellons, enduit</t>
  </si>
  <si>
    <t>4. maçonnerie de ciment moellons</t>
  </si>
  <si>
    <t>e. Fond en graviers, avec bords en :</t>
  </si>
  <si>
    <t>1. béton coffré</t>
  </si>
  <si>
    <t>2. mortier de pierre brute</t>
  </si>
  <si>
    <t>3. déblais non liés ou enrochements</t>
  </si>
  <si>
    <t>1. brique vernissée</t>
  </si>
  <si>
    <t>2. liée au mortier de ciment</t>
  </si>
  <si>
    <t>1. moellons cimentés</t>
  </si>
  <si>
    <t>2. moellons non liés</t>
  </si>
  <si>
    <t>5. moellons non liés ou enrochements</t>
  </si>
  <si>
    <t>h. Pierre de taille / dallage en pierre</t>
  </si>
  <si>
    <t>i. Asphalte</t>
  </si>
  <si>
    <t>2. rugueux</t>
  </si>
  <si>
    <t>j. Revêtement végétal</t>
  </si>
  <si>
    <t xml:space="preserve">  4. dense présence de bois, quelques arbres couchés, </t>
  </si>
  <si>
    <t>un peu de sous-bois, hautes eaux sous les branches</t>
  </si>
  <si>
    <t>3. Lits majeurs</t>
  </si>
  <si>
    <r>
      <t xml:space="preserve">Strickler coefficient </t>
    </r>
    <r>
      <rPr>
        <b/>
        <i/>
        <sz val="14"/>
        <color theme="1"/>
        <rFont val="Calibri"/>
        <family val="2"/>
        <scheme val="minor"/>
      </rPr>
      <t>K</t>
    </r>
    <r>
      <rPr>
        <b/>
        <i/>
        <vertAlign val="subscript"/>
        <sz val="14"/>
        <color theme="1"/>
        <rFont val="Calibri"/>
        <family val="2"/>
        <scheme val="minor"/>
      </rPr>
      <t xml:space="preserve">S </t>
    </r>
    <r>
      <rPr>
        <b/>
        <sz val="14"/>
        <color theme="1"/>
        <rFont val="Calibri"/>
        <family val="2"/>
        <scheme val="minor"/>
      </rPr>
      <t>and Manning's</t>
    </r>
    <r>
      <rPr>
        <b/>
        <i/>
        <sz val="14"/>
        <color theme="1"/>
        <rFont val="Calibri"/>
        <family val="2"/>
        <scheme val="minor"/>
      </rPr>
      <t xml:space="preserve"> n</t>
    </r>
    <r>
      <rPr>
        <b/>
        <sz val="14"/>
        <color theme="1"/>
        <rFont val="Calibri"/>
        <family val="2"/>
        <scheme val="minor"/>
      </rPr>
      <t xml:space="preserve"> for channels (Chow, 1959).</t>
    </r>
  </si>
  <si>
    <r>
      <t xml:space="preserve">Coefficient de Strickler </t>
    </r>
    <r>
      <rPr>
        <b/>
        <i/>
        <sz val="14"/>
        <color theme="1"/>
        <rFont val="Calibri"/>
        <family val="2"/>
        <scheme val="minor"/>
      </rPr>
      <t>K</t>
    </r>
    <r>
      <rPr>
        <b/>
        <i/>
        <vertAlign val="subscript"/>
        <sz val="14"/>
        <color theme="1"/>
        <rFont val="Calibri"/>
        <family val="2"/>
        <scheme val="minor"/>
      </rPr>
      <t>S</t>
    </r>
    <r>
      <rPr>
        <b/>
        <vertAlign val="subscript"/>
        <sz val="14"/>
        <color theme="1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et coefficient de Manning </t>
    </r>
    <r>
      <rPr>
        <b/>
        <i/>
        <sz val="14"/>
        <color theme="1"/>
        <rFont val="Calibri"/>
        <family val="2"/>
        <scheme val="minor"/>
      </rPr>
      <t>n</t>
    </r>
    <r>
      <rPr>
        <b/>
        <sz val="14"/>
        <color theme="1"/>
        <rFont val="Calibri"/>
        <family val="2"/>
        <scheme val="minor"/>
      </rPr>
      <t xml:space="preserve"> pour les chenaux (Chow, 1959).</t>
    </r>
  </si>
  <si>
    <r>
      <t xml:space="preserve">Strickler coefficient </t>
    </r>
    <r>
      <rPr>
        <b/>
        <i/>
        <sz val="11"/>
        <color theme="1"/>
        <rFont val="Calibri"/>
        <family val="2"/>
        <scheme val="minor"/>
      </rPr>
      <t>K</t>
    </r>
    <r>
      <rPr>
        <b/>
        <i/>
        <vertAlign val="subscript"/>
        <sz val="11"/>
        <color theme="1"/>
        <rFont val="Calibri"/>
        <family val="2"/>
        <scheme val="minor"/>
      </rPr>
      <t>S</t>
    </r>
  </si>
  <si>
    <r>
      <t xml:space="preserve">Manning's </t>
    </r>
    <r>
      <rPr>
        <b/>
        <i/>
        <sz val="11"/>
        <color theme="1"/>
        <rFont val="Calibri"/>
        <family val="2"/>
        <scheme val="minor"/>
      </rPr>
      <t>n</t>
    </r>
  </si>
  <si>
    <r>
      <t xml:space="preserve">Coefficient de Strickler </t>
    </r>
    <r>
      <rPr>
        <b/>
        <i/>
        <sz val="11"/>
        <color theme="1"/>
        <rFont val="Calibri"/>
        <family val="2"/>
        <scheme val="minor"/>
      </rPr>
      <t>K</t>
    </r>
    <r>
      <rPr>
        <b/>
        <i/>
        <vertAlign val="subscript"/>
        <sz val="11"/>
        <color theme="1"/>
        <rFont val="Calibri"/>
        <family val="2"/>
        <scheme val="minor"/>
      </rPr>
      <t>S</t>
    </r>
  </si>
  <si>
    <r>
      <t>Coefficient de Manning</t>
    </r>
    <r>
      <rPr>
        <b/>
        <i/>
        <sz val="11"/>
        <color theme="1"/>
        <rFont val="Calibri"/>
        <family val="2"/>
        <scheme val="minor"/>
      </rPr>
      <t xml:space="preserve"> n</t>
    </r>
  </si>
  <si>
    <t>Ven Te Chow (1959).Open-Channel Hydraulics. McGraw-Hill, New York.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</si>
</sst>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i/>
      <vertAlign val="subscript"/>
      <sz val="14"/>
      <color theme="1"/>
      <name val="Calibri"/>
      <family val="2"/>
      <scheme val="minor"/>
    </font>
    <font>
      <b/>
      <vertAlign val="subscript"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vertAlign val="subscript"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DDDDD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0" xfId="0" applyFont="1" applyFill="1" applyAlignment="1">
      <alignment horizontal="left" vertical="center" wrapText="1" indent="1"/>
    </xf>
    <xf numFmtId="0" fontId="1" fillId="2" borderId="0" xfId="0" applyFont="1" applyFill="1" applyAlignment="1">
      <alignment horizontal="center" vertical="center" wrapText="1"/>
    </xf>
    <xf numFmtId="0" fontId="0" fillId="0" borderId="0" xfId="0" applyAlignment="1">
      <alignment horizontal="left" vertical="center" wrapText="1" indent="1"/>
    </xf>
    <xf numFmtId="0" fontId="0" fillId="0" borderId="0" xfId="0" applyAlignment="1">
      <alignment horizontal="left" vertical="center" wrapText="1" indent="5"/>
    </xf>
    <xf numFmtId="0" fontId="0" fillId="5" borderId="0" xfId="0" applyFill="1" applyAlignment="1">
      <alignment horizontal="center" vertical="center" wrapText="1"/>
    </xf>
    <xf numFmtId="1" fontId="0" fillId="4" borderId="0" xfId="0" applyNumberFormat="1" applyFill="1" applyAlignment="1">
      <alignment horizontal="center" vertical="center" wrapTex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0" borderId="0" xfId="0" applyAlignment="1">
      <alignment horizontal="left" indent="5"/>
    </xf>
    <xf numFmtId="0" fontId="0" fillId="0" borderId="0" xfId="0" applyAlignment="1">
      <alignment horizontal="left" indent="6"/>
    </xf>
    <xf numFmtId="0" fontId="1" fillId="0" borderId="0" xfId="0" applyFont="1"/>
    <xf numFmtId="0" fontId="2" fillId="0" borderId="0" xfId="0" applyFont="1" applyAlignment="1">
      <alignment horizontal="left" vertical="center" indent="5"/>
    </xf>
    <xf numFmtId="0" fontId="0" fillId="0" borderId="0" xfId="0" applyFill="1" applyAlignment="1">
      <alignment horizontal="center" vertical="center" wrapText="1"/>
    </xf>
    <xf numFmtId="1" fontId="0" fillId="0" borderId="0" xfId="0" applyNumberFormat="1" applyFill="1" applyAlignment="1">
      <alignment horizontal="center" vertical="center" wrapText="1"/>
    </xf>
    <xf numFmtId="0" fontId="0" fillId="0" borderId="0" xfId="0" applyFill="1"/>
    <xf numFmtId="0" fontId="1" fillId="3" borderId="0" xfId="0" applyFont="1" applyFill="1" applyAlignment="1">
      <alignment horizontal="left" vertical="center" wrapText="1" indent="1"/>
    </xf>
    <xf numFmtId="0" fontId="0" fillId="5" borderId="0" xfId="0" applyFill="1" applyAlignment="1">
      <alignment horizontal="center" vertical="center" wrapText="1"/>
    </xf>
    <xf numFmtId="0" fontId="1" fillId="2" borderId="0" xfId="0" applyFont="1" applyFill="1" applyAlignment="1">
      <alignment horizontal="left" vertical="center" wrapText="1" indent="1"/>
    </xf>
    <xf numFmtId="0" fontId="0" fillId="4" borderId="0" xfId="0" applyFill="1" applyAlignment="1">
      <alignment horizontal="center" vertical="center" wrapText="1"/>
    </xf>
    <xf numFmtId="1" fontId="0" fillId="4" borderId="0" xfId="0" applyNumberFormat="1" applyFill="1" applyAlignment="1">
      <alignment horizontal="center" vertical="center" wrapText="1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0" borderId="0" xfId="0" applyFont="1" applyAlignment="1">
      <alignment horizontal="left" vertical="center" wrapText="1" indent="1"/>
    </xf>
    <xf numFmtId="0" fontId="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5"/>
  <sheetViews>
    <sheetView tabSelected="1" topLeftCell="A91" zoomScale="70" zoomScaleNormal="70" workbookViewId="0">
      <selection activeCell="A109" sqref="A109"/>
    </sheetView>
  </sheetViews>
  <sheetFormatPr baseColWidth="10" defaultRowHeight="14.4" x14ac:dyDescent="0.3"/>
  <cols>
    <col min="1" max="1" width="62.109375" customWidth="1"/>
    <col min="8" max="8" width="10.109375" customWidth="1"/>
    <col min="9" max="9" width="76.88671875" customWidth="1"/>
  </cols>
  <sheetData>
    <row r="1" spans="1:15" s="11" customFormat="1" ht="37.5" customHeight="1" x14ac:dyDescent="0.25">
      <c r="A1" s="12" t="s">
        <v>204</v>
      </c>
      <c r="I1" s="12" t="s">
        <v>205</v>
      </c>
    </row>
    <row r="2" spans="1:15" s="11" customFormat="1" ht="33" customHeight="1" x14ac:dyDescent="0.35">
      <c r="B2" s="21" t="s">
        <v>206</v>
      </c>
      <c r="C2" s="21"/>
      <c r="D2" s="21"/>
      <c r="E2" s="22" t="s">
        <v>207</v>
      </c>
      <c r="F2" s="22"/>
      <c r="G2" s="22"/>
      <c r="J2" s="21" t="s">
        <v>208</v>
      </c>
      <c r="K2" s="21"/>
      <c r="L2" s="21"/>
      <c r="M2" s="22" t="s">
        <v>209</v>
      </c>
      <c r="N2" s="22"/>
      <c r="O2" s="22"/>
    </row>
    <row r="3" spans="1:15" ht="30" customHeight="1" x14ac:dyDescent="0.25">
      <c r="A3" s="1" t="s">
        <v>0</v>
      </c>
      <c r="B3" s="2" t="s">
        <v>1</v>
      </c>
      <c r="C3" s="2" t="s">
        <v>2</v>
      </c>
      <c r="D3" s="2" t="s">
        <v>3</v>
      </c>
      <c r="E3" s="2" t="s">
        <v>1</v>
      </c>
      <c r="F3" s="2" t="s">
        <v>2</v>
      </c>
      <c r="G3" s="2" t="s">
        <v>3</v>
      </c>
      <c r="I3" s="1" t="s">
        <v>104</v>
      </c>
      <c r="J3" s="2" t="s">
        <v>1</v>
      </c>
      <c r="K3" s="2" t="s">
        <v>2</v>
      </c>
      <c r="L3" s="2" t="s">
        <v>3</v>
      </c>
      <c r="M3" s="2" t="s">
        <v>1</v>
      </c>
      <c r="N3" s="2" t="s">
        <v>2</v>
      </c>
      <c r="O3" s="2" t="s">
        <v>3</v>
      </c>
    </row>
    <row r="4" spans="1:15" s="11" customFormat="1" ht="30" customHeight="1" x14ac:dyDescent="0.25">
      <c r="A4" s="23" t="s">
        <v>103</v>
      </c>
      <c r="B4" s="23"/>
      <c r="C4" s="23"/>
      <c r="D4" s="23"/>
      <c r="I4" s="23" t="s">
        <v>105</v>
      </c>
      <c r="J4" s="23"/>
      <c r="K4" s="23"/>
      <c r="L4" s="23"/>
    </row>
    <row r="5" spans="1:15" ht="30.75" customHeight="1" x14ac:dyDescent="0.25">
      <c r="A5" s="18" t="s">
        <v>4</v>
      </c>
      <c r="B5" s="18"/>
      <c r="C5" s="18"/>
      <c r="D5" s="18"/>
      <c r="E5" s="18"/>
      <c r="F5" s="18"/>
      <c r="G5" s="18"/>
      <c r="I5" s="18" t="s">
        <v>106</v>
      </c>
      <c r="J5" s="18"/>
      <c r="K5" s="18"/>
      <c r="L5" s="18"/>
      <c r="M5" s="18"/>
      <c r="N5" s="18"/>
      <c r="O5" s="18"/>
    </row>
    <row r="6" spans="1:15" x14ac:dyDescent="0.3">
      <c r="A6" s="3" t="s">
        <v>5</v>
      </c>
      <c r="B6" s="6">
        <f>1/E6</f>
        <v>40</v>
      </c>
      <c r="C6" s="6">
        <f t="shared" ref="C6:D6" si="0">1/F6</f>
        <v>33.333333333333336</v>
      </c>
      <c r="D6" s="6">
        <f t="shared" si="0"/>
        <v>30.303030303030301</v>
      </c>
      <c r="E6" s="5">
        <v>2.5000000000000001E-2</v>
      </c>
      <c r="F6" s="5">
        <v>0.03</v>
      </c>
      <c r="G6" s="5">
        <v>3.3000000000000002E-2</v>
      </c>
      <c r="I6" s="7" t="s">
        <v>113</v>
      </c>
      <c r="J6" s="6">
        <f>1/M6</f>
        <v>40</v>
      </c>
      <c r="K6" s="6">
        <f t="shared" ref="K6:K10" si="1">1/N6</f>
        <v>33.333333333333336</v>
      </c>
      <c r="L6" s="6">
        <f t="shared" ref="L6:L10" si="2">1/O6</f>
        <v>30.303030303030301</v>
      </c>
      <c r="M6" s="5">
        <v>2.5000000000000001E-2</v>
      </c>
      <c r="N6" s="5">
        <v>0.03</v>
      </c>
      <c r="O6" s="5">
        <v>3.3000000000000002E-2</v>
      </c>
    </row>
    <row r="7" spans="1:15" x14ac:dyDescent="0.3">
      <c r="A7" s="3" t="s">
        <v>6</v>
      </c>
      <c r="B7" s="6">
        <f t="shared" ref="B7:B9" si="3">1/E7</f>
        <v>33.333333333333336</v>
      </c>
      <c r="C7" s="6">
        <f t="shared" ref="C7:C10" si="4">1/F7</f>
        <v>28.571428571428569</v>
      </c>
      <c r="D7" s="6">
        <f t="shared" ref="D7:D10" si="5">1/G7</f>
        <v>25</v>
      </c>
      <c r="E7" s="5">
        <v>0.03</v>
      </c>
      <c r="F7" s="5">
        <v>3.5000000000000003E-2</v>
      </c>
      <c r="G7" s="5">
        <v>0.04</v>
      </c>
      <c r="I7" s="7" t="s">
        <v>107</v>
      </c>
      <c r="J7" s="6">
        <f t="shared" ref="J7:J9" si="6">1/M7</f>
        <v>33.333333333333336</v>
      </c>
      <c r="K7" s="6">
        <f t="shared" si="1"/>
        <v>28.571428571428569</v>
      </c>
      <c r="L7" s="6">
        <f t="shared" si="2"/>
        <v>25</v>
      </c>
      <c r="M7" s="5">
        <v>0.03</v>
      </c>
      <c r="N7" s="5">
        <v>3.5000000000000003E-2</v>
      </c>
      <c r="O7" s="5">
        <v>0.04</v>
      </c>
    </row>
    <row r="8" spans="1:15" x14ac:dyDescent="0.3">
      <c r="A8" s="3" t="s">
        <v>7</v>
      </c>
      <c r="B8" s="6">
        <f t="shared" si="3"/>
        <v>30.303030303030301</v>
      </c>
      <c r="C8" s="6">
        <f t="shared" si="4"/>
        <v>25</v>
      </c>
      <c r="D8" s="6">
        <f t="shared" si="5"/>
        <v>22.222222222222221</v>
      </c>
      <c r="E8" s="5">
        <v>3.3000000000000002E-2</v>
      </c>
      <c r="F8" s="5">
        <v>0.04</v>
      </c>
      <c r="G8" s="5">
        <v>4.4999999999999998E-2</v>
      </c>
      <c r="I8" s="7" t="s">
        <v>114</v>
      </c>
      <c r="J8" s="6">
        <f t="shared" si="6"/>
        <v>30.303030303030301</v>
      </c>
      <c r="K8" s="6">
        <f t="shared" si="1"/>
        <v>25</v>
      </c>
      <c r="L8" s="6">
        <f t="shared" si="2"/>
        <v>22.222222222222221</v>
      </c>
      <c r="M8" s="5">
        <v>3.3000000000000002E-2</v>
      </c>
      <c r="N8" s="5">
        <v>0.04</v>
      </c>
      <c r="O8" s="5">
        <v>4.4999999999999998E-2</v>
      </c>
    </row>
    <row r="9" spans="1:15" x14ac:dyDescent="0.3">
      <c r="A9" s="3" t="s">
        <v>8</v>
      </c>
      <c r="B9" s="6">
        <f t="shared" si="3"/>
        <v>28.571428571428569</v>
      </c>
      <c r="C9" s="6">
        <f t="shared" si="4"/>
        <v>22.222222222222221</v>
      </c>
      <c r="D9" s="6">
        <f t="shared" si="5"/>
        <v>20</v>
      </c>
      <c r="E9" s="5">
        <v>3.5000000000000003E-2</v>
      </c>
      <c r="F9" s="5">
        <v>4.4999999999999998E-2</v>
      </c>
      <c r="G9" s="5">
        <v>0.05</v>
      </c>
      <c r="I9" s="7" t="s">
        <v>108</v>
      </c>
      <c r="J9" s="6">
        <f t="shared" si="6"/>
        <v>28.571428571428569</v>
      </c>
      <c r="K9" s="6">
        <f t="shared" si="1"/>
        <v>22.222222222222221</v>
      </c>
      <c r="L9" s="6">
        <f t="shared" si="2"/>
        <v>20</v>
      </c>
      <c r="M9" s="5">
        <v>3.5000000000000003E-2</v>
      </c>
      <c r="N9" s="5">
        <v>4.4999999999999998E-2</v>
      </c>
      <c r="O9" s="5">
        <v>0.05</v>
      </c>
    </row>
    <row r="10" spans="1:15" x14ac:dyDescent="0.3">
      <c r="A10" s="3" t="s">
        <v>9</v>
      </c>
      <c r="B10" s="20">
        <f>1/E10</f>
        <v>25</v>
      </c>
      <c r="C10" s="20">
        <f t="shared" si="4"/>
        <v>20.833333333333332</v>
      </c>
      <c r="D10" s="20">
        <f t="shared" si="5"/>
        <v>18.181818181818183</v>
      </c>
      <c r="E10" s="17">
        <v>0.04</v>
      </c>
      <c r="F10" s="17">
        <v>4.8000000000000001E-2</v>
      </c>
      <c r="G10" s="17">
        <v>5.5E-2</v>
      </c>
      <c r="I10" s="7" t="s">
        <v>109</v>
      </c>
      <c r="J10" s="20">
        <f>1/M10</f>
        <v>25</v>
      </c>
      <c r="K10" s="20">
        <f t="shared" si="1"/>
        <v>20.833333333333332</v>
      </c>
      <c r="L10" s="20">
        <f t="shared" si="2"/>
        <v>18.181818181818183</v>
      </c>
      <c r="M10" s="17">
        <v>0.04</v>
      </c>
      <c r="N10" s="17">
        <v>4.8000000000000001E-2</v>
      </c>
      <c r="O10" s="17">
        <v>5.5E-2</v>
      </c>
    </row>
    <row r="11" spans="1:15" x14ac:dyDescent="0.3">
      <c r="A11" s="3" t="s">
        <v>10</v>
      </c>
      <c r="B11" s="20"/>
      <c r="C11" s="20"/>
      <c r="D11" s="20"/>
      <c r="E11" s="17"/>
      <c r="F11" s="17"/>
      <c r="G11" s="17"/>
      <c r="I11" s="7" t="s">
        <v>110</v>
      </c>
      <c r="J11" s="20"/>
      <c r="K11" s="20"/>
      <c r="L11" s="20"/>
      <c r="M11" s="17"/>
      <c r="N11" s="17"/>
      <c r="O11" s="17"/>
    </row>
    <row r="12" spans="1:15" x14ac:dyDescent="0.3">
      <c r="A12" s="3" t="s">
        <v>11</v>
      </c>
      <c r="B12" s="6">
        <f>1/E12</f>
        <v>22.222222222222221</v>
      </c>
      <c r="C12" s="6">
        <f t="shared" ref="C12:D14" si="7">1/F12</f>
        <v>20</v>
      </c>
      <c r="D12" s="6">
        <f t="shared" si="7"/>
        <v>16.666666666666668</v>
      </c>
      <c r="E12" s="5">
        <v>4.4999999999999998E-2</v>
      </c>
      <c r="F12" s="5">
        <v>0.05</v>
      </c>
      <c r="G12" s="5">
        <v>0.06</v>
      </c>
      <c r="I12" s="7" t="s">
        <v>115</v>
      </c>
      <c r="J12" s="6">
        <f>1/M12</f>
        <v>22.222222222222221</v>
      </c>
      <c r="K12" s="6">
        <f t="shared" ref="K12:K14" si="8">1/N12</f>
        <v>20</v>
      </c>
      <c r="L12" s="6">
        <f t="shared" ref="L12:L14" si="9">1/O12</f>
        <v>16.666666666666668</v>
      </c>
      <c r="M12" s="5">
        <v>4.4999999999999998E-2</v>
      </c>
      <c r="N12" s="5">
        <v>0.05</v>
      </c>
      <c r="O12" s="5">
        <v>0.06</v>
      </c>
    </row>
    <row r="13" spans="1:15" x14ac:dyDescent="0.3">
      <c r="A13" s="3" t="s">
        <v>12</v>
      </c>
      <c r="B13" s="6">
        <f>1/E13</f>
        <v>20</v>
      </c>
      <c r="C13" s="6">
        <f t="shared" si="7"/>
        <v>14.285714285714285</v>
      </c>
      <c r="D13" s="6">
        <f t="shared" si="7"/>
        <v>12.5</v>
      </c>
      <c r="E13" s="5">
        <v>0.05</v>
      </c>
      <c r="F13" s="5">
        <v>7.0000000000000007E-2</v>
      </c>
      <c r="G13" s="5">
        <v>0.08</v>
      </c>
      <c r="I13" s="7" t="s">
        <v>111</v>
      </c>
      <c r="J13" s="6">
        <f>1/M13</f>
        <v>20</v>
      </c>
      <c r="K13" s="6">
        <f t="shared" si="8"/>
        <v>14.285714285714285</v>
      </c>
      <c r="L13" s="6">
        <f t="shared" si="9"/>
        <v>12.5</v>
      </c>
      <c r="M13" s="5">
        <v>0.05</v>
      </c>
      <c r="N13" s="5">
        <v>7.0000000000000007E-2</v>
      </c>
      <c r="O13" s="5">
        <v>0.08</v>
      </c>
    </row>
    <row r="14" spans="1:15" x14ac:dyDescent="0.3">
      <c r="A14" s="3" t="s">
        <v>13</v>
      </c>
      <c r="B14" s="20">
        <f>1/E14</f>
        <v>13.333333333333334</v>
      </c>
      <c r="C14" s="20">
        <f t="shared" si="7"/>
        <v>10</v>
      </c>
      <c r="D14" s="20">
        <f t="shared" si="7"/>
        <v>6.666666666666667</v>
      </c>
      <c r="E14" s="17">
        <v>7.4999999999999997E-2</v>
      </c>
      <c r="F14" s="17">
        <v>0.1</v>
      </c>
      <c r="G14" s="17">
        <v>0.15</v>
      </c>
      <c r="I14" s="7" t="s">
        <v>112</v>
      </c>
      <c r="J14" s="20">
        <f>1/M14</f>
        <v>13.333333333333334</v>
      </c>
      <c r="K14" s="20">
        <f t="shared" si="8"/>
        <v>10</v>
      </c>
      <c r="L14" s="20">
        <f t="shared" si="9"/>
        <v>6.666666666666667</v>
      </c>
      <c r="M14" s="17">
        <v>7.4999999999999997E-2</v>
      </c>
      <c r="N14" s="17">
        <v>0.1</v>
      </c>
      <c r="O14" s="17">
        <v>0.15</v>
      </c>
    </row>
    <row r="15" spans="1:15" x14ac:dyDescent="0.3">
      <c r="A15" s="3" t="s">
        <v>14</v>
      </c>
      <c r="B15" s="20"/>
      <c r="C15" s="20"/>
      <c r="D15" s="20"/>
      <c r="E15" s="17"/>
      <c r="F15" s="17"/>
      <c r="G15" s="17"/>
      <c r="I15" s="7" t="s">
        <v>116</v>
      </c>
      <c r="J15" s="20"/>
      <c r="K15" s="20"/>
      <c r="L15" s="20"/>
      <c r="M15" s="17"/>
      <c r="N15" s="17"/>
      <c r="O15" s="17"/>
    </row>
    <row r="16" spans="1:15" ht="45" customHeight="1" x14ac:dyDescent="0.3">
      <c r="A16" s="16" t="s">
        <v>15</v>
      </c>
      <c r="B16" s="16"/>
      <c r="C16" s="16"/>
      <c r="D16" s="16"/>
      <c r="E16" s="16"/>
      <c r="F16" s="16"/>
      <c r="G16" s="16"/>
      <c r="I16" s="16" t="s">
        <v>135</v>
      </c>
      <c r="J16" s="16"/>
      <c r="K16" s="16"/>
      <c r="L16" s="16"/>
      <c r="M16" s="16"/>
      <c r="N16" s="16"/>
      <c r="O16" s="16"/>
    </row>
    <row r="17" spans="1:16" x14ac:dyDescent="0.3">
      <c r="A17" s="3" t="s">
        <v>16</v>
      </c>
      <c r="B17" s="6">
        <f>1/E17</f>
        <v>33.333333333333336</v>
      </c>
      <c r="C17" s="6">
        <f t="shared" ref="C17:D17" si="10">1/F17</f>
        <v>25</v>
      </c>
      <c r="D17" s="6">
        <f t="shared" si="10"/>
        <v>20</v>
      </c>
      <c r="E17" s="5">
        <v>0.03</v>
      </c>
      <c r="F17" s="5">
        <v>0.04</v>
      </c>
      <c r="G17" s="5">
        <v>0.05</v>
      </c>
      <c r="I17" s="7" t="s">
        <v>136</v>
      </c>
      <c r="J17" s="6">
        <f>1/M17</f>
        <v>33.333333333333336</v>
      </c>
      <c r="K17" s="6">
        <f t="shared" ref="K17:K18" si="11">1/N17</f>
        <v>25</v>
      </c>
      <c r="L17" s="6">
        <f t="shared" ref="L17:L18" si="12">1/O17</f>
        <v>20</v>
      </c>
      <c r="M17" s="5">
        <v>0.03</v>
      </c>
      <c r="N17" s="5">
        <v>0.04</v>
      </c>
      <c r="O17" s="5">
        <v>0.05</v>
      </c>
    </row>
    <row r="18" spans="1:16" x14ac:dyDescent="0.3">
      <c r="A18" s="3" t="s">
        <v>17</v>
      </c>
      <c r="B18" s="6">
        <f>1/E18</f>
        <v>25</v>
      </c>
      <c r="C18" s="6">
        <f t="shared" ref="C18" si="13">1/F18</f>
        <v>20</v>
      </c>
      <c r="D18" s="6">
        <f t="shared" ref="D18" si="14">1/G18</f>
        <v>14.285714285714285</v>
      </c>
      <c r="E18" s="5">
        <v>0.04</v>
      </c>
      <c r="F18" s="5">
        <v>0.05</v>
      </c>
      <c r="G18" s="5">
        <v>7.0000000000000007E-2</v>
      </c>
      <c r="I18" s="7" t="s">
        <v>137</v>
      </c>
      <c r="J18" s="6">
        <f>1/M18</f>
        <v>25</v>
      </c>
      <c r="K18" s="6">
        <f t="shared" si="11"/>
        <v>20</v>
      </c>
      <c r="L18" s="6">
        <f t="shared" si="12"/>
        <v>14.285714285714285</v>
      </c>
      <c r="M18" s="5">
        <v>0.04</v>
      </c>
      <c r="N18" s="5">
        <v>0.05</v>
      </c>
      <c r="O18" s="5">
        <v>7.0000000000000007E-2</v>
      </c>
    </row>
    <row r="19" spans="1:16" ht="25.5" customHeight="1" x14ac:dyDescent="0.25">
      <c r="A19" s="16" t="s">
        <v>18</v>
      </c>
      <c r="B19" s="16"/>
      <c r="C19" s="16"/>
      <c r="D19" s="16"/>
      <c r="E19" s="16"/>
      <c r="F19" s="16"/>
      <c r="G19" s="16"/>
      <c r="I19" s="16" t="s">
        <v>203</v>
      </c>
      <c r="J19" s="16"/>
      <c r="K19" s="16"/>
      <c r="L19" s="16"/>
      <c r="M19" s="16"/>
      <c r="N19" s="16"/>
      <c r="O19" s="16"/>
    </row>
    <row r="20" spans="1:16" x14ac:dyDescent="0.3">
      <c r="A20" s="3" t="s">
        <v>19</v>
      </c>
      <c r="B20" s="13"/>
      <c r="C20" s="13"/>
      <c r="D20" s="13"/>
      <c r="E20" s="13"/>
      <c r="F20" s="13"/>
      <c r="G20" s="13"/>
      <c r="I20" s="8" t="s">
        <v>118</v>
      </c>
      <c r="J20" s="13"/>
      <c r="K20" s="13"/>
      <c r="L20" s="13"/>
      <c r="M20" s="13"/>
      <c r="N20" s="13"/>
      <c r="O20" s="13"/>
      <c r="P20" s="15"/>
    </row>
    <row r="21" spans="1:16" x14ac:dyDescent="0.3">
      <c r="A21" s="4" t="s">
        <v>20</v>
      </c>
      <c r="B21" s="6">
        <f>1/E21</f>
        <v>40</v>
      </c>
      <c r="C21" s="6">
        <f t="shared" ref="C21:D21" si="15">1/F21</f>
        <v>33.333333333333336</v>
      </c>
      <c r="D21" s="6">
        <f t="shared" si="15"/>
        <v>28.571428571428569</v>
      </c>
      <c r="E21" s="5">
        <v>2.5000000000000001E-2</v>
      </c>
      <c r="F21" s="5">
        <v>0.03</v>
      </c>
      <c r="G21" s="5">
        <v>3.5000000000000003E-2</v>
      </c>
      <c r="I21" s="9" t="s">
        <v>120</v>
      </c>
      <c r="J21" s="6">
        <f>1/M21</f>
        <v>40</v>
      </c>
      <c r="K21" s="6">
        <f t="shared" ref="K21:K22" si="16">1/N21</f>
        <v>33.333333333333336</v>
      </c>
      <c r="L21" s="6">
        <f t="shared" ref="L21:L22" si="17">1/O21</f>
        <v>28.571428571428569</v>
      </c>
      <c r="M21" s="5">
        <v>2.5000000000000001E-2</v>
      </c>
      <c r="N21" s="5">
        <v>0.03</v>
      </c>
      <c r="O21" s="5">
        <v>3.5000000000000003E-2</v>
      </c>
    </row>
    <row r="22" spans="1:16" x14ac:dyDescent="0.3">
      <c r="A22" s="4" t="s">
        <v>21</v>
      </c>
      <c r="B22" s="6">
        <f>1/E22</f>
        <v>33.333333333333336</v>
      </c>
      <c r="C22" s="6">
        <f t="shared" ref="C22" si="18">1/F22</f>
        <v>28.571428571428569</v>
      </c>
      <c r="D22" s="6">
        <f t="shared" ref="D22" si="19">1/G22</f>
        <v>20</v>
      </c>
      <c r="E22" s="5">
        <v>0.03</v>
      </c>
      <c r="F22" s="5">
        <v>3.5000000000000003E-2</v>
      </c>
      <c r="G22" s="5">
        <v>0.05</v>
      </c>
      <c r="I22" s="9" t="s">
        <v>121</v>
      </c>
      <c r="J22" s="6">
        <f>1/M22</f>
        <v>33.333333333333336</v>
      </c>
      <c r="K22" s="6">
        <f t="shared" si="16"/>
        <v>28.571428571428569</v>
      </c>
      <c r="L22" s="6">
        <f t="shared" si="17"/>
        <v>20</v>
      </c>
      <c r="M22" s="5">
        <v>0.03</v>
      </c>
      <c r="N22" s="5">
        <v>3.5000000000000003E-2</v>
      </c>
      <c r="O22" s="5">
        <v>0.05</v>
      </c>
    </row>
    <row r="23" spans="1:16" x14ac:dyDescent="0.3">
      <c r="A23" s="3" t="s">
        <v>22</v>
      </c>
      <c r="B23" s="14"/>
      <c r="C23" s="14"/>
      <c r="D23" s="14"/>
      <c r="E23" s="13"/>
      <c r="F23" s="13"/>
      <c r="G23" s="13"/>
      <c r="I23" s="8" t="s">
        <v>119</v>
      </c>
      <c r="J23" s="14"/>
      <c r="K23" s="14"/>
      <c r="L23" s="14"/>
      <c r="M23" s="13"/>
      <c r="N23" s="13"/>
      <c r="O23" s="13"/>
    </row>
    <row r="24" spans="1:16" x14ac:dyDescent="0.3">
      <c r="A24" s="4" t="s">
        <v>23</v>
      </c>
      <c r="B24" s="6">
        <f t="shared" ref="B24:B26" si="20">1/E24</f>
        <v>50</v>
      </c>
      <c r="C24" s="6">
        <f t="shared" ref="C24:C26" si="21">1/F24</f>
        <v>33.333333333333336</v>
      </c>
      <c r="D24" s="6">
        <f t="shared" ref="D24:D26" si="22">1/G24</f>
        <v>25</v>
      </c>
      <c r="E24" s="5">
        <v>0.02</v>
      </c>
      <c r="F24" s="5">
        <v>0.03</v>
      </c>
      <c r="G24" s="5">
        <v>0.04</v>
      </c>
      <c r="I24" s="9" t="s">
        <v>122</v>
      </c>
      <c r="J24" s="6">
        <f t="shared" ref="J24:J26" si="23">1/M24</f>
        <v>50</v>
      </c>
      <c r="K24" s="6">
        <f t="shared" ref="K24:K26" si="24">1/N24</f>
        <v>33.333333333333336</v>
      </c>
      <c r="L24" s="6">
        <f t="shared" ref="L24:L26" si="25">1/O24</f>
        <v>25</v>
      </c>
      <c r="M24" s="5">
        <v>0.02</v>
      </c>
      <c r="N24" s="5">
        <v>0.03</v>
      </c>
      <c r="O24" s="5">
        <v>0.04</v>
      </c>
    </row>
    <row r="25" spans="1:16" x14ac:dyDescent="0.3">
      <c r="A25" s="4" t="s">
        <v>24</v>
      </c>
      <c r="B25" s="6">
        <f t="shared" si="20"/>
        <v>40</v>
      </c>
      <c r="C25" s="6">
        <f t="shared" si="21"/>
        <v>28.571428571428569</v>
      </c>
      <c r="D25" s="6">
        <f t="shared" si="22"/>
        <v>22.222222222222221</v>
      </c>
      <c r="E25" s="5">
        <v>2.5000000000000001E-2</v>
      </c>
      <c r="F25" s="5">
        <v>3.5000000000000003E-2</v>
      </c>
      <c r="G25" s="5">
        <v>4.4999999999999998E-2</v>
      </c>
      <c r="I25" s="9" t="s">
        <v>123</v>
      </c>
      <c r="J25" s="6">
        <f t="shared" si="23"/>
        <v>40</v>
      </c>
      <c r="K25" s="6">
        <f t="shared" si="24"/>
        <v>28.571428571428569</v>
      </c>
      <c r="L25" s="6">
        <f t="shared" si="25"/>
        <v>22.222222222222221</v>
      </c>
      <c r="M25" s="5">
        <v>2.5000000000000001E-2</v>
      </c>
      <c r="N25" s="5">
        <v>3.5000000000000003E-2</v>
      </c>
      <c r="O25" s="5">
        <v>4.4999999999999998E-2</v>
      </c>
    </row>
    <row r="26" spans="1:16" x14ac:dyDescent="0.3">
      <c r="A26" s="4" t="s">
        <v>25</v>
      </c>
      <c r="B26" s="6">
        <f t="shared" si="20"/>
        <v>33.333333333333336</v>
      </c>
      <c r="C26" s="6">
        <f t="shared" si="21"/>
        <v>25</v>
      </c>
      <c r="D26" s="6">
        <f t="shared" si="22"/>
        <v>20</v>
      </c>
      <c r="E26" s="5">
        <v>0.03</v>
      </c>
      <c r="F26" s="5">
        <v>0.04</v>
      </c>
      <c r="G26" s="5">
        <v>0.05</v>
      </c>
      <c r="I26" s="9" t="s">
        <v>124</v>
      </c>
      <c r="J26" s="6">
        <f t="shared" si="23"/>
        <v>33.333333333333336</v>
      </c>
      <c r="K26" s="6">
        <f t="shared" si="24"/>
        <v>25</v>
      </c>
      <c r="L26" s="6">
        <f t="shared" si="25"/>
        <v>20</v>
      </c>
      <c r="M26" s="5">
        <v>0.03</v>
      </c>
      <c r="N26" s="5">
        <v>0.04</v>
      </c>
      <c r="O26" s="5">
        <v>0.05</v>
      </c>
    </row>
    <row r="27" spans="1:16" x14ac:dyDescent="0.3">
      <c r="A27" s="3" t="s">
        <v>26</v>
      </c>
      <c r="B27" s="14"/>
      <c r="C27" s="14"/>
      <c r="D27" s="14"/>
      <c r="E27" s="13"/>
      <c r="F27" s="13"/>
      <c r="G27" s="13"/>
      <c r="I27" s="8" t="s">
        <v>117</v>
      </c>
      <c r="J27" s="14"/>
      <c r="K27" s="14"/>
      <c r="L27" s="14"/>
      <c r="M27" s="13"/>
      <c r="N27" s="13"/>
      <c r="O27" s="13"/>
    </row>
    <row r="28" spans="1:16" x14ac:dyDescent="0.3">
      <c r="A28" s="4" t="s">
        <v>27</v>
      </c>
      <c r="B28" s="6">
        <f t="shared" ref="B28:B36" si="26">1/E28</f>
        <v>28.571428571428569</v>
      </c>
      <c r="C28" s="6">
        <f t="shared" ref="C28:C36" si="27">1/F28</f>
        <v>20</v>
      </c>
      <c r="D28" s="6">
        <f t="shared" ref="D28:D36" si="28">1/G28</f>
        <v>14.285714285714285</v>
      </c>
      <c r="E28" s="5">
        <v>3.5000000000000003E-2</v>
      </c>
      <c r="F28" s="5">
        <v>0.05</v>
      </c>
      <c r="G28" s="5">
        <v>7.0000000000000007E-2</v>
      </c>
      <c r="I28" s="9" t="s">
        <v>125</v>
      </c>
      <c r="J28" s="6">
        <f t="shared" ref="J28:J32" si="29">1/M28</f>
        <v>28.571428571428569</v>
      </c>
      <c r="K28" s="6">
        <f t="shared" ref="K28:K32" si="30">1/N28</f>
        <v>20</v>
      </c>
      <c r="L28" s="6">
        <f t="shared" ref="L28:L32" si="31">1/O28</f>
        <v>14.285714285714285</v>
      </c>
      <c r="M28" s="5">
        <v>3.5000000000000003E-2</v>
      </c>
      <c r="N28" s="5">
        <v>0.05</v>
      </c>
      <c r="O28" s="5">
        <v>7.0000000000000007E-2</v>
      </c>
    </row>
    <row r="29" spans="1:16" x14ac:dyDescent="0.3">
      <c r="A29" s="4" t="s">
        <v>28</v>
      </c>
      <c r="B29" s="6">
        <f t="shared" si="26"/>
        <v>28.571428571428569</v>
      </c>
      <c r="C29" s="6">
        <f t="shared" si="27"/>
        <v>20</v>
      </c>
      <c r="D29" s="6">
        <f t="shared" si="28"/>
        <v>16.666666666666668</v>
      </c>
      <c r="E29" s="5">
        <v>3.5000000000000003E-2</v>
      </c>
      <c r="F29" s="5">
        <v>0.05</v>
      </c>
      <c r="G29" s="5">
        <v>0.06</v>
      </c>
      <c r="I29" s="9" t="s">
        <v>126</v>
      </c>
      <c r="J29" s="6">
        <f t="shared" si="29"/>
        <v>28.571428571428569</v>
      </c>
      <c r="K29" s="6">
        <f t="shared" si="30"/>
        <v>20</v>
      </c>
      <c r="L29" s="6">
        <f t="shared" si="31"/>
        <v>16.666666666666668</v>
      </c>
      <c r="M29" s="5">
        <v>3.5000000000000003E-2</v>
      </c>
      <c r="N29" s="5">
        <v>0.05</v>
      </c>
      <c r="O29" s="5">
        <v>0.06</v>
      </c>
    </row>
    <row r="30" spans="1:16" x14ac:dyDescent="0.3">
      <c r="A30" s="4" t="s">
        <v>29</v>
      </c>
      <c r="B30" s="6">
        <f t="shared" si="26"/>
        <v>25</v>
      </c>
      <c r="C30" s="6">
        <f t="shared" si="27"/>
        <v>16.666666666666668</v>
      </c>
      <c r="D30" s="6">
        <f t="shared" si="28"/>
        <v>12.5</v>
      </c>
      <c r="E30" s="5">
        <v>0.04</v>
      </c>
      <c r="F30" s="5">
        <v>0.06</v>
      </c>
      <c r="G30" s="5">
        <v>0.08</v>
      </c>
      <c r="I30" s="9" t="s">
        <v>127</v>
      </c>
      <c r="J30" s="6">
        <f t="shared" si="29"/>
        <v>25</v>
      </c>
      <c r="K30" s="6">
        <f t="shared" si="30"/>
        <v>16.666666666666668</v>
      </c>
      <c r="L30" s="6">
        <f t="shared" si="31"/>
        <v>12.5</v>
      </c>
      <c r="M30" s="5">
        <v>0.04</v>
      </c>
      <c r="N30" s="5">
        <v>0.06</v>
      </c>
      <c r="O30" s="5">
        <v>0.08</v>
      </c>
    </row>
    <row r="31" spans="1:16" x14ac:dyDescent="0.3">
      <c r="A31" s="4" t="s">
        <v>30</v>
      </c>
      <c r="B31" s="6">
        <f t="shared" si="26"/>
        <v>22.222222222222221</v>
      </c>
      <c r="C31" s="6">
        <f t="shared" si="27"/>
        <v>14.285714285714285</v>
      </c>
      <c r="D31" s="6">
        <f t="shared" si="28"/>
        <v>9.0909090909090917</v>
      </c>
      <c r="E31" s="5">
        <v>4.4999999999999998E-2</v>
      </c>
      <c r="F31" s="5">
        <v>7.0000000000000007E-2</v>
      </c>
      <c r="G31" s="5">
        <v>0.11</v>
      </c>
      <c r="I31" s="9" t="s">
        <v>128</v>
      </c>
      <c r="J31" s="6">
        <f t="shared" si="29"/>
        <v>22.222222222222221</v>
      </c>
      <c r="K31" s="6">
        <f t="shared" si="30"/>
        <v>14.285714285714285</v>
      </c>
      <c r="L31" s="6">
        <f t="shared" si="31"/>
        <v>9.0909090909090917</v>
      </c>
      <c r="M31" s="5">
        <v>4.4999999999999998E-2</v>
      </c>
      <c r="N31" s="5">
        <v>7.0000000000000007E-2</v>
      </c>
      <c r="O31" s="5">
        <v>0.11</v>
      </c>
    </row>
    <row r="32" spans="1:16" x14ac:dyDescent="0.3">
      <c r="A32" s="4" t="s">
        <v>31</v>
      </c>
      <c r="B32" s="6">
        <f t="shared" si="26"/>
        <v>14.285714285714285</v>
      </c>
      <c r="C32" s="6">
        <f t="shared" si="27"/>
        <v>10</v>
      </c>
      <c r="D32" s="6">
        <f t="shared" si="28"/>
        <v>6.25</v>
      </c>
      <c r="E32" s="5">
        <v>7.0000000000000007E-2</v>
      </c>
      <c r="F32" s="5">
        <v>0.1</v>
      </c>
      <c r="G32" s="5">
        <v>0.16</v>
      </c>
      <c r="I32" s="9" t="s">
        <v>129</v>
      </c>
      <c r="J32" s="6">
        <f t="shared" si="29"/>
        <v>14.285714285714285</v>
      </c>
      <c r="K32" s="6">
        <f t="shared" si="30"/>
        <v>10</v>
      </c>
      <c r="L32" s="6">
        <f t="shared" si="31"/>
        <v>6.25</v>
      </c>
      <c r="M32" s="5">
        <v>7.0000000000000007E-2</v>
      </c>
      <c r="N32" s="5">
        <v>0.1</v>
      </c>
      <c r="O32" s="5">
        <v>0.16</v>
      </c>
    </row>
    <row r="33" spans="1:15" x14ac:dyDescent="0.3">
      <c r="A33" s="3" t="s">
        <v>32</v>
      </c>
      <c r="B33" s="14"/>
      <c r="C33" s="14"/>
      <c r="D33" s="14"/>
      <c r="E33" s="13"/>
      <c r="F33" s="13"/>
      <c r="G33" s="13"/>
      <c r="I33" s="8" t="s">
        <v>130</v>
      </c>
      <c r="J33" s="14"/>
      <c r="K33" s="14"/>
      <c r="L33" s="14"/>
      <c r="M33" s="13"/>
      <c r="N33" s="13"/>
      <c r="O33" s="13"/>
    </row>
    <row r="34" spans="1:15" x14ac:dyDescent="0.3">
      <c r="A34" s="4" t="s">
        <v>33</v>
      </c>
      <c r="B34" s="6">
        <f t="shared" si="26"/>
        <v>9.0909090909090917</v>
      </c>
      <c r="C34" s="6">
        <f t="shared" si="27"/>
        <v>6.666666666666667</v>
      </c>
      <c r="D34" s="6">
        <f t="shared" si="28"/>
        <v>5</v>
      </c>
      <c r="E34" s="5">
        <v>0.11</v>
      </c>
      <c r="F34" s="5">
        <v>0.15</v>
      </c>
      <c r="G34" s="5">
        <v>0.2</v>
      </c>
      <c r="I34" s="9" t="s">
        <v>131</v>
      </c>
      <c r="J34" s="6">
        <f t="shared" ref="J34:J36" si="32">1/M34</f>
        <v>9.0909090909090917</v>
      </c>
      <c r="K34" s="6">
        <f t="shared" ref="K34:K36" si="33">1/N34</f>
        <v>6.666666666666667</v>
      </c>
      <c r="L34" s="6">
        <f t="shared" ref="L34:L36" si="34">1/O34</f>
        <v>5</v>
      </c>
      <c r="M34" s="5">
        <v>0.11</v>
      </c>
      <c r="N34" s="5">
        <v>0.15</v>
      </c>
      <c r="O34" s="5">
        <v>0.2</v>
      </c>
    </row>
    <row r="35" spans="1:15" x14ac:dyDescent="0.3">
      <c r="A35" s="4" t="s">
        <v>34</v>
      </c>
      <c r="B35" s="6">
        <f t="shared" si="26"/>
        <v>33.333333333333336</v>
      </c>
      <c r="C35" s="6">
        <f t="shared" si="27"/>
        <v>25</v>
      </c>
      <c r="D35" s="6">
        <f t="shared" si="28"/>
        <v>20</v>
      </c>
      <c r="E35" s="5">
        <v>0.03</v>
      </c>
      <c r="F35" s="5">
        <v>0.04</v>
      </c>
      <c r="G35" s="5">
        <v>0.05</v>
      </c>
      <c r="I35" s="9" t="s">
        <v>132</v>
      </c>
      <c r="J35" s="6">
        <f t="shared" si="32"/>
        <v>33.333333333333336</v>
      </c>
      <c r="K35" s="6">
        <f t="shared" si="33"/>
        <v>25</v>
      </c>
      <c r="L35" s="6">
        <f t="shared" si="34"/>
        <v>20</v>
      </c>
      <c r="M35" s="5">
        <v>0.03</v>
      </c>
      <c r="N35" s="5">
        <v>0.04</v>
      </c>
      <c r="O35" s="5">
        <v>0.05</v>
      </c>
    </row>
    <row r="36" spans="1:15" x14ac:dyDescent="0.3">
      <c r="A36" s="4" t="s">
        <v>35</v>
      </c>
      <c r="B36" s="6">
        <f t="shared" si="26"/>
        <v>20</v>
      </c>
      <c r="C36" s="6">
        <f t="shared" si="27"/>
        <v>16.666666666666668</v>
      </c>
      <c r="D36" s="6">
        <f t="shared" si="28"/>
        <v>12.5</v>
      </c>
      <c r="E36" s="5">
        <v>0.05</v>
      </c>
      <c r="F36" s="5">
        <v>0.06</v>
      </c>
      <c r="G36" s="5">
        <v>0.08</v>
      </c>
      <c r="I36" s="9" t="s">
        <v>133</v>
      </c>
      <c r="J36" s="6">
        <f t="shared" si="32"/>
        <v>20</v>
      </c>
      <c r="K36" s="6">
        <f t="shared" si="33"/>
        <v>16.666666666666668</v>
      </c>
      <c r="L36" s="6">
        <f t="shared" si="34"/>
        <v>12.5</v>
      </c>
      <c r="M36" s="5">
        <v>0.05</v>
      </c>
      <c r="N36" s="5">
        <v>0.06</v>
      </c>
      <c r="O36" s="5">
        <v>0.08</v>
      </c>
    </row>
    <row r="37" spans="1:15" x14ac:dyDescent="0.3">
      <c r="A37" s="4" t="s">
        <v>36</v>
      </c>
      <c r="B37" s="19">
        <v>20</v>
      </c>
      <c r="C37" s="19">
        <v>21</v>
      </c>
      <c r="D37" s="19">
        <v>22</v>
      </c>
      <c r="E37" s="17">
        <v>0.08</v>
      </c>
      <c r="F37" s="17">
        <v>0.1</v>
      </c>
      <c r="G37" s="17">
        <v>0.12</v>
      </c>
      <c r="I37" s="9" t="s">
        <v>201</v>
      </c>
      <c r="J37" s="19">
        <v>20</v>
      </c>
      <c r="K37" s="19">
        <v>21</v>
      </c>
      <c r="L37" s="19">
        <v>22</v>
      </c>
      <c r="M37" s="17">
        <v>0.08</v>
      </c>
      <c r="N37" s="17">
        <v>0.1</v>
      </c>
      <c r="O37" s="17">
        <v>0.12</v>
      </c>
    </row>
    <row r="38" spans="1:15" x14ac:dyDescent="0.3">
      <c r="A38" s="4" t="s">
        <v>37</v>
      </c>
      <c r="B38" s="19"/>
      <c r="C38" s="19"/>
      <c r="D38" s="19"/>
      <c r="E38" s="17"/>
      <c r="F38" s="17"/>
      <c r="G38" s="17"/>
      <c r="I38" s="9" t="s">
        <v>202</v>
      </c>
      <c r="J38" s="19"/>
      <c r="K38" s="19"/>
      <c r="L38" s="19"/>
      <c r="M38" s="17"/>
      <c r="N38" s="17"/>
      <c r="O38" s="17"/>
    </row>
    <row r="39" spans="1:15" x14ac:dyDescent="0.3">
      <c r="A39" s="4" t="s">
        <v>38</v>
      </c>
      <c r="B39" s="6">
        <f t="shared" ref="B39" si="35">1/E39</f>
        <v>10</v>
      </c>
      <c r="C39" s="6">
        <f t="shared" ref="C39" si="36">1/F39</f>
        <v>8.3333333333333339</v>
      </c>
      <c r="D39" s="6">
        <f t="shared" ref="D39" si="37">1/G39</f>
        <v>6.25</v>
      </c>
      <c r="E39" s="5">
        <v>0.1</v>
      </c>
      <c r="F39" s="5">
        <v>0.12</v>
      </c>
      <c r="G39" s="5">
        <v>0.16</v>
      </c>
      <c r="I39" s="9" t="s">
        <v>134</v>
      </c>
      <c r="J39" s="6">
        <f t="shared" ref="J39" si="38">1/M39</f>
        <v>10</v>
      </c>
      <c r="K39" s="6">
        <f t="shared" ref="K39" si="39">1/N39</f>
        <v>8.3333333333333339</v>
      </c>
      <c r="L39" s="6">
        <f t="shared" ref="L39" si="40">1/O39</f>
        <v>6.25</v>
      </c>
      <c r="M39" s="5">
        <v>0.1</v>
      </c>
      <c r="N39" s="5">
        <v>0.12</v>
      </c>
      <c r="O39" s="5">
        <v>0.16</v>
      </c>
    </row>
    <row r="40" spans="1:15" ht="29.25" customHeight="1" x14ac:dyDescent="0.3">
      <c r="A40" s="16" t="s">
        <v>39</v>
      </c>
      <c r="B40" s="16"/>
      <c r="C40" s="16"/>
      <c r="D40" s="16"/>
      <c r="E40" s="16"/>
      <c r="F40" s="16"/>
      <c r="G40" s="16"/>
      <c r="I40" s="16" t="s">
        <v>138</v>
      </c>
      <c r="J40" s="16"/>
      <c r="K40" s="16"/>
      <c r="L40" s="16"/>
      <c r="M40" s="16"/>
      <c r="N40" s="16"/>
      <c r="O40" s="16"/>
    </row>
    <row r="41" spans="1:15" x14ac:dyDescent="0.3">
      <c r="A41" s="3" t="s">
        <v>40</v>
      </c>
      <c r="B41" s="13"/>
      <c r="C41" s="13"/>
      <c r="D41" s="13"/>
      <c r="E41" s="13"/>
      <c r="F41" s="13"/>
      <c r="G41" s="13"/>
      <c r="I41" s="7" t="s">
        <v>140</v>
      </c>
      <c r="J41" s="13"/>
      <c r="K41" s="13"/>
      <c r="L41" s="13"/>
      <c r="M41" s="13"/>
      <c r="N41" s="13"/>
      <c r="O41" s="13"/>
    </row>
    <row r="42" spans="1:15" x14ac:dyDescent="0.3">
      <c r="A42" s="4" t="s">
        <v>41</v>
      </c>
      <c r="B42" s="6">
        <f t="shared" ref="B42" si="41">1/E42</f>
        <v>62.5</v>
      </c>
      <c r="C42" s="6">
        <f t="shared" ref="C42" si="42">1/F42</f>
        <v>55.555555555555557</v>
      </c>
      <c r="D42" s="6">
        <f t="shared" ref="D42" si="43">1/G42</f>
        <v>50</v>
      </c>
      <c r="E42" s="5">
        <v>1.6E-2</v>
      </c>
      <c r="F42" s="5">
        <v>1.7999999999999999E-2</v>
      </c>
      <c r="G42" s="5">
        <v>0.02</v>
      </c>
      <c r="I42" s="10" t="s">
        <v>141</v>
      </c>
      <c r="J42" s="6">
        <f t="shared" ref="J42:J45" si="44">1/M42</f>
        <v>62.5</v>
      </c>
      <c r="K42" s="6">
        <f t="shared" ref="K42:K45" si="45">1/N42</f>
        <v>55.555555555555557</v>
      </c>
      <c r="L42" s="6">
        <f t="shared" ref="L42:L45" si="46">1/O42</f>
        <v>50</v>
      </c>
      <c r="M42" s="5">
        <v>1.6E-2</v>
      </c>
      <c r="N42" s="5">
        <v>1.7999999999999999E-2</v>
      </c>
      <c r="O42" s="5">
        <v>0.02</v>
      </c>
    </row>
    <row r="43" spans="1:15" x14ac:dyDescent="0.3">
      <c r="A43" s="4" t="s">
        <v>42</v>
      </c>
      <c r="B43" s="6">
        <f t="shared" ref="B43:B47" si="47">1/E43</f>
        <v>55.555555555555557</v>
      </c>
      <c r="C43" s="6">
        <f t="shared" ref="C43:C45" si="48">1/F43</f>
        <v>45.45454545454546</v>
      </c>
      <c r="D43" s="6">
        <f t="shared" ref="D43:D45" si="49">1/G43</f>
        <v>40</v>
      </c>
      <c r="E43" s="5">
        <v>1.7999999999999999E-2</v>
      </c>
      <c r="F43" s="5">
        <v>2.1999999999999999E-2</v>
      </c>
      <c r="G43" s="5">
        <v>2.5000000000000001E-2</v>
      </c>
      <c r="I43" s="10" t="s">
        <v>142</v>
      </c>
      <c r="J43" s="6">
        <f t="shared" si="44"/>
        <v>55.555555555555557</v>
      </c>
      <c r="K43" s="6">
        <f t="shared" si="45"/>
        <v>45.45454545454546</v>
      </c>
      <c r="L43" s="6">
        <f t="shared" si="46"/>
        <v>40</v>
      </c>
      <c r="M43" s="5">
        <v>1.7999999999999999E-2</v>
      </c>
      <c r="N43" s="5">
        <v>2.1999999999999999E-2</v>
      </c>
      <c r="O43" s="5">
        <v>2.5000000000000001E-2</v>
      </c>
    </row>
    <row r="44" spans="1:15" x14ac:dyDescent="0.3">
      <c r="A44" s="4" t="s">
        <v>43</v>
      </c>
      <c r="B44" s="6">
        <f t="shared" si="47"/>
        <v>45.45454545454546</v>
      </c>
      <c r="C44" s="6">
        <f t="shared" si="48"/>
        <v>40</v>
      </c>
      <c r="D44" s="6">
        <f t="shared" si="49"/>
        <v>33.333333333333336</v>
      </c>
      <c r="E44" s="5">
        <v>2.1999999999999999E-2</v>
      </c>
      <c r="F44" s="5">
        <v>2.5000000000000001E-2</v>
      </c>
      <c r="G44" s="5">
        <v>0.03</v>
      </c>
      <c r="I44" s="10" t="s">
        <v>143</v>
      </c>
      <c r="J44" s="6">
        <f t="shared" si="44"/>
        <v>45.45454545454546</v>
      </c>
      <c r="K44" s="6">
        <f t="shared" si="45"/>
        <v>40</v>
      </c>
      <c r="L44" s="6">
        <f t="shared" si="46"/>
        <v>33.333333333333336</v>
      </c>
      <c r="M44" s="5">
        <v>2.1999999999999999E-2</v>
      </c>
      <c r="N44" s="5">
        <v>2.5000000000000001E-2</v>
      </c>
      <c r="O44" s="5">
        <v>0.03</v>
      </c>
    </row>
    <row r="45" spans="1:15" x14ac:dyDescent="0.3">
      <c r="A45" s="4" t="s">
        <v>44</v>
      </c>
      <c r="B45" s="6">
        <f t="shared" si="47"/>
        <v>45.45454545454546</v>
      </c>
      <c r="C45" s="6">
        <f t="shared" si="48"/>
        <v>37.037037037037038</v>
      </c>
      <c r="D45" s="6">
        <f t="shared" si="49"/>
        <v>30.303030303030301</v>
      </c>
      <c r="E45" s="5">
        <v>2.1999999999999999E-2</v>
      </c>
      <c r="F45" s="5">
        <v>2.7E-2</v>
      </c>
      <c r="G45" s="5">
        <v>3.3000000000000002E-2</v>
      </c>
      <c r="I45" s="10" t="s">
        <v>145</v>
      </c>
      <c r="J45" s="6">
        <f t="shared" si="44"/>
        <v>45.45454545454546</v>
      </c>
      <c r="K45" s="6">
        <f t="shared" si="45"/>
        <v>37.037037037037038</v>
      </c>
      <c r="L45" s="6">
        <f t="shared" si="46"/>
        <v>30.303030303030301</v>
      </c>
      <c r="M45" s="5">
        <v>2.1999999999999999E-2</v>
      </c>
      <c r="N45" s="5">
        <v>2.7E-2</v>
      </c>
      <c r="O45" s="5">
        <v>3.3000000000000002E-2</v>
      </c>
    </row>
    <row r="46" spans="1:15" x14ac:dyDescent="0.3">
      <c r="A46" s="3" t="s">
        <v>45</v>
      </c>
      <c r="B46" s="13"/>
      <c r="C46" s="13"/>
      <c r="D46" s="13"/>
      <c r="E46" s="13"/>
      <c r="F46" s="13"/>
      <c r="G46" s="13"/>
      <c r="I46" s="7" t="s">
        <v>144</v>
      </c>
      <c r="J46" s="13"/>
      <c r="K46" s="13"/>
      <c r="L46" s="13"/>
      <c r="M46" s="13"/>
      <c r="N46" s="13"/>
      <c r="O46" s="13"/>
    </row>
    <row r="47" spans="1:15" x14ac:dyDescent="0.3">
      <c r="A47" s="4" t="s">
        <v>46</v>
      </c>
      <c r="B47" s="6">
        <f t="shared" si="47"/>
        <v>43.478260869565219</v>
      </c>
      <c r="C47" s="6">
        <f t="shared" ref="C47" si="50">1/F47</f>
        <v>40</v>
      </c>
      <c r="D47" s="6">
        <f t="shared" ref="D47" si="51">1/G47</f>
        <v>33.333333333333336</v>
      </c>
      <c r="E47" s="5">
        <v>2.3E-2</v>
      </c>
      <c r="F47" s="5">
        <v>2.5000000000000001E-2</v>
      </c>
      <c r="G47" s="5">
        <v>0.03</v>
      </c>
      <c r="I47" s="10" t="s">
        <v>139</v>
      </c>
      <c r="J47" s="6">
        <f t="shared" ref="J47:J52" si="52">1/M47</f>
        <v>43.478260869565219</v>
      </c>
      <c r="K47" s="6">
        <f t="shared" ref="K47:K52" si="53">1/N47</f>
        <v>40</v>
      </c>
      <c r="L47" s="6">
        <f t="shared" ref="L47:L52" si="54">1/O47</f>
        <v>33.333333333333336</v>
      </c>
      <c r="M47" s="5">
        <v>2.3E-2</v>
      </c>
      <c r="N47" s="5">
        <v>2.5000000000000001E-2</v>
      </c>
      <c r="O47" s="5">
        <v>0.03</v>
      </c>
    </row>
    <row r="48" spans="1:15" x14ac:dyDescent="0.3">
      <c r="A48" s="4" t="s">
        <v>47</v>
      </c>
      <c r="B48" s="6">
        <f t="shared" ref="B48:B52" si="55">1/E48</f>
        <v>40</v>
      </c>
      <c r="C48" s="6">
        <f t="shared" ref="C48:C52" si="56">1/F48</f>
        <v>33.333333333333336</v>
      </c>
      <c r="D48" s="6">
        <f t="shared" ref="D48:D52" si="57">1/G48</f>
        <v>30.303030303030301</v>
      </c>
      <c r="E48" s="5">
        <v>2.5000000000000001E-2</v>
      </c>
      <c r="F48" s="5">
        <v>0.03</v>
      </c>
      <c r="G48" s="5">
        <v>3.3000000000000002E-2</v>
      </c>
      <c r="I48" s="10" t="s">
        <v>146</v>
      </c>
      <c r="J48" s="6">
        <f t="shared" si="52"/>
        <v>40</v>
      </c>
      <c r="K48" s="6">
        <f t="shared" si="53"/>
        <v>33.333333333333336</v>
      </c>
      <c r="L48" s="6">
        <f t="shared" si="54"/>
        <v>30.303030303030301</v>
      </c>
      <c r="M48" s="5">
        <v>2.5000000000000001E-2</v>
      </c>
      <c r="N48" s="5">
        <v>0.03</v>
      </c>
      <c r="O48" s="5">
        <v>3.3000000000000002E-2</v>
      </c>
    </row>
    <row r="49" spans="1:15" x14ac:dyDescent="0.3">
      <c r="A49" s="4" t="s">
        <v>48</v>
      </c>
      <c r="B49" s="6">
        <f t="shared" si="55"/>
        <v>33.333333333333336</v>
      </c>
      <c r="C49" s="6">
        <f t="shared" si="56"/>
        <v>28.571428571428569</v>
      </c>
      <c r="D49" s="6">
        <f t="shared" si="57"/>
        <v>25</v>
      </c>
      <c r="E49" s="5">
        <v>0.03</v>
      </c>
      <c r="F49" s="5">
        <v>3.5000000000000003E-2</v>
      </c>
      <c r="G49" s="5">
        <v>0.04</v>
      </c>
      <c r="I49" s="10" t="s">
        <v>147</v>
      </c>
      <c r="J49" s="6">
        <f t="shared" si="52"/>
        <v>33.333333333333336</v>
      </c>
      <c r="K49" s="6">
        <f t="shared" si="53"/>
        <v>28.571428571428569</v>
      </c>
      <c r="L49" s="6">
        <f t="shared" si="54"/>
        <v>25</v>
      </c>
      <c r="M49" s="5">
        <v>0.03</v>
      </c>
      <c r="N49" s="5">
        <v>3.5000000000000003E-2</v>
      </c>
      <c r="O49" s="5">
        <v>0.04</v>
      </c>
    </row>
    <row r="50" spans="1:15" x14ac:dyDescent="0.3">
      <c r="A50" s="4" t="s">
        <v>49</v>
      </c>
      <c r="B50" s="6">
        <f t="shared" si="55"/>
        <v>35.714285714285715</v>
      </c>
      <c r="C50" s="6">
        <f t="shared" si="56"/>
        <v>33.333333333333336</v>
      </c>
      <c r="D50" s="6">
        <f t="shared" si="57"/>
        <v>28.571428571428569</v>
      </c>
      <c r="E50" s="5">
        <v>2.8000000000000001E-2</v>
      </c>
      <c r="F50" s="5">
        <v>0.03</v>
      </c>
      <c r="G50" s="5">
        <v>3.5000000000000003E-2</v>
      </c>
      <c r="I50" s="10" t="s">
        <v>148</v>
      </c>
      <c r="J50" s="6">
        <f t="shared" si="52"/>
        <v>35.714285714285715</v>
      </c>
      <c r="K50" s="6">
        <f t="shared" si="53"/>
        <v>33.333333333333336</v>
      </c>
      <c r="L50" s="6">
        <f t="shared" si="54"/>
        <v>28.571428571428569</v>
      </c>
      <c r="M50" s="5">
        <v>2.8000000000000001E-2</v>
      </c>
      <c r="N50" s="5">
        <v>0.03</v>
      </c>
      <c r="O50" s="5">
        <v>3.5000000000000003E-2</v>
      </c>
    </row>
    <row r="51" spans="1:15" x14ac:dyDescent="0.3">
      <c r="A51" s="4" t="s">
        <v>50</v>
      </c>
      <c r="B51" s="6">
        <f t="shared" si="55"/>
        <v>40</v>
      </c>
      <c r="C51" s="6">
        <f t="shared" si="56"/>
        <v>28.571428571428569</v>
      </c>
      <c r="D51" s="6">
        <f t="shared" si="57"/>
        <v>25</v>
      </c>
      <c r="E51" s="5">
        <v>2.5000000000000001E-2</v>
      </c>
      <c r="F51" s="5">
        <v>3.5000000000000003E-2</v>
      </c>
      <c r="G51" s="5">
        <v>0.04</v>
      </c>
      <c r="I51" s="10" t="s">
        <v>149</v>
      </c>
      <c r="J51" s="6">
        <f t="shared" si="52"/>
        <v>40</v>
      </c>
      <c r="K51" s="6">
        <f t="shared" si="53"/>
        <v>28.571428571428569</v>
      </c>
      <c r="L51" s="6">
        <f t="shared" si="54"/>
        <v>25</v>
      </c>
      <c r="M51" s="5">
        <v>2.5000000000000001E-2</v>
      </c>
      <c r="N51" s="5">
        <v>3.5000000000000003E-2</v>
      </c>
      <c r="O51" s="5">
        <v>0.04</v>
      </c>
    </row>
    <row r="52" spans="1:15" x14ac:dyDescent="0.3">
      <c r="A52" s="4" t="s">
        <v>51</v>
      </c>
      <c r="B52" s="6">
        <f t="shared" si="55"/>
        <v>33.333333333333336</v>
      </c>
      <c r="C52" s="6">
        <f t="shared" si="56"/>
        <v>25</v>
      </c>
      <c r="D52" s="6">
        <f t="shared" si="57"/>
        <v>20</v>
      </c>
      <c r="E52" s="5">
        <v>0.03</v>
      </c>
      <c r="F52" s="5">
        <v>0.04</v>
      </c>
      <c r="G52" s="5">
        <v>0.05</v>
      </c>
      <c r="I52" s="10" t="s">
        <v>150</v>
      </c>
      <c r="J52" s="6">
        <f t="shared" si="52"/>
        <v>33.333333333333336</v>
      </c>
      <c r="K52" s="6">
        <f t="shared" si="53"/>
        <v>25</v>
      </c>
      <c r="L52" s="6">
        <f t="shared" si="54"/>
        <v>20</v>
      </c>
      <c r="M52" s="5">
        <v>0.03</v>
      </c>
      <c r="N52" s="5">
        <v>0.04</v>
      </c>
      <c r="O52" s="5">
        <v>0.05</v>
      </c>
    </row>
    <row r="53" spans="1:15" x14ac:dyDescent="0.3">
      <c r="A53" s="3" t="s">
        <v>52</v>
      </c>
      <c r="B53" s="14"/>
      <c r="C53" s="14"/>
      <c r="D53" s="14"/>
      <c r="E53" s="13"/>
      <c r="F53" s="13"/>
      <c r="G53" s="13"/>
      <c r="I53" s="7" t="s">
        <v>151</v>
      </c>
      <c r="J53" s="14"/>
      <c r="K53" s="14"/>
      <c r="L53" s="14"/>
      <c r="M53" s="13"/>
      <c r="N53" s="13"/>
      <c r="O53" s="13"/>
    </row>
    <row r="54" spans="1:15" x14ac:dyDescent="0.3">
      <c r="A54" s="4" t="s">
        <v>53</v>
      </c>
      <c r="B54" s="6">
        <f t="shared" ref="B54:B63" si="58">1/E54</f>
        <v>40</v>
      </c>
      <c r="C54" s="6">
        <f t="shared" ref="C54:C63" si="59">1/F54</f>
        <v>35.714285714285715</v>
      </c>
      <c r="D54" s="6">
        <f t="shared" ref="D54:D63" si="60">1/G54</f>
        <v>30.303030303030301</v>
      </c>
      <c r="E54" s="5">
        <v>2.5000000000000001E-2</v>
      </c>
      <c r="F54" s="5">
        <v>2.8000000000000001E-2</v>
      </c>
      <c r="G54" s="5">
        <v>3.3000000000000002E-2</v>
      </c>
      <c r="I54" s="10" t="s">
        <v>139</v>
      </c>
      <c r="J54" s="6">
        <f t="shared" ref="J54:J55" si="61">1/M54</f>
        <v>40</v>
      </c>
      <c r="K54" s="6">
        <f t="shared" ref="K54:K55" si="62">1/N54</f>
        <v>35.714285714285715</v>
      </c>
      <c r="L54" s="6">
        <f t="shared" ref="L54:L55" si="63">1/O54</f>
        <v>30.303030303030301</v>
      </c>
      <c r="M54" s="5">
        <v>2.5000000000000001E-2</v>
      </c>
      <c r="N54" s="5">
        <v>2.8000000000000001E-2</v>
      </c>
      <c r="O54" s="5">
        <v>3.3000000000000002E-2</v>
      </c>
    </row>
    <row r="55" spans="1:15" x14ac:dyDescent="0.3">
      <c r="A55" s="4" t="s">
        <v>54</v>
      </c>
      <c r="B55" s="6">
        <f t="shared" si="58"/>
        <v>28.571428571428569</v>
      </c>
      <c r="C55" s="6">
        <f t="shared" si="59"/>
        <v>20</v>
      </c>
      <c r="D55" s="6">
        <f t="shared" si="60"/>
        <v>16.666666666666668</v>
      </c>
      <c r="E55" s="5">
        <v>3.5000000000000003E-2</v>
      </c>
      <c r="F55" s="5">
        <v>0.05</v>
      </c>
      <c r="G55" s="5">
        <v>0.06</v>
      </c>
      <c r="I55" s="10" t="s">
        <v>152</v>
      </c>
      <c r="J55" s="6">
        <f t="shared" si="61"/>
        <v>28.571428571428569</v>
      </c>
      <c r="K55" s="6">
        <f t="shared" si="62"/>
        <v>20</v>
      </c>
      <c r="L55" s="6">
        <f t="shared" si="63"/>
        <v>16.666666666666668</v>
      </c>
      <c r="M55" s="5">
        <v>3.5000000000000003E-2</v>
      </c>
      <c r="N55" s="5">
        <v>0.05</v>
      </c>
      <c r="O55" s="5">
        <v>0.06</v>
      </c>
    </row>
    <row r="56" spans="1:15" x14ac:dyDescent="0.3">
      <c r="A56" s="3" t="s">
        <v>55</v>
      </c>
      <c r="B56" s="14"/>
      <c r="C56" s="14"/>
      <c r="D56" s="14"/>
      <c r="E56" s="13"/>
      <c r="F56" s="13"/>
      <c r="G56" s="13"/>
      <c r="I56" s="7" t="s">
        <v>153</v>
      </c>
      <c r="J56" s="14"/>
      <c r="K56" s="14"/>
      <c r="L56" s="14"/>
      <c r="M56" s="13"/>
      <c r="N56" s="13"/>
      <c r="O56" s="13"/>
    </row>
    <row r="57" spans="1:15" x14ac:dyDescent="0.3">
      <c r="A57" s="4" t="s">
        <v>56</v>
      </c>
      <c r="B57" s="6">
        <f t="shared" si="58"/>
        <v>40</v>
      </c>
      <c r="C57" s="6">
        <f t="shared" si="59"/>
        <v>28.571428571428569</v>
      </c>
      <c r="D57" s="6">
        <f t="shared" si="60"/>
        <v>25</v>
      </c>
      <c r="E57" s="5">
        <v>2.5000000000000001E-2</v>
      </c>
      <c r="F57" s="5">
        <v>3.5000000000000003E-2</v>
      </c>
      <c r="G57" s="5">
        <v>0.04</v>
      </c>
      <c r="I57" s="10" t="s">
        <v>154</v>
      </c>
      <c r="J57" s="6">
        <f t="shared" ref="J57:J58" si="64">1/M57</f>
        <v>40</v>
      </c>
      <c r="K57" s="6">
        <f t="shared" ref="K57:K58" si="65">1/N57</f>
        <v>28.571428571428569</v>
      </c>
      <c r="L57" s="6">
        <f t="shared" ref="L57:L58" si="66">1/O57</f>
        <v>25</v>
      </c>
      <c r="M57" s="5">
        <v>2.5000000000000001E-2</v>
      </c>
      <c r="N57" s="5">
        <v>3.5000000000000003E-2</v>
      </c>
      <c r="O57" s="5">
        <v>0.04</v>
      </c>
    </row>
    <row r="58" spans="1:15" x14ac:dyDescent="0.3">
      <c r="A58" s="4" t="s">
        <v>57</v>
      </c>
      <c r="B58" s="6">
        <f t="shared" si="58"/>
        <v>28.571428571428569</v>
      </c>
      <c r="C58" s="6">
        <f t="shared" si="59"/>
        <v>25</v>
      </c>
      <c r="D58" s="6">
        <f t="shared" si="60"/>
        <v>20</v>
      </c>
      <c r="E58" s="5">
        <v>3.5000000000000003E-2</v>
      </c>
      <c r="F58" s="5">
        <v>0.04</v>
      </c>
      <c r="G58" s="5">
        <v>0.05</v>
      </c>
      <c r="I58" s="10" t="s">
        <v>155</v>
      </c>
      <c r="J58" s="6">
        <f t="shared" si="64"/>
        <v>28.571428571428569</v>
      </c>
      <c r="K58" s="6">
        <f t="shared" si="65"/>
        <v>25</v>
      </c>
      <c r="L58" s="6">
        <f t="shared" si="66"/>
        <v>20</v>
      </c>
      <c r="M58" s="5">
        <v>3.5000000000000003E-2</v>
      </c>
      <c r="N58" s="5">
        <v>0.04</v>
      </c>
      <c r="O58" s="5">
        <v>0.05</v>
      </c>
    </row>
    <row r="59" spans="1:15" x14ac:dyDescent="0.3">
      <c r="A59" s="3" t="s">
        <v>58</v>
      </c>
      <c r="B59" s="14"/>
      <c r="C59" s="14"/>
      <c r="D59" s="14"/>
      <c r="E59" s="13"/>
      <c r="F59" s="13"/>
      <c r="G59" s="13"/>
      <c r="I59" s="7" t="s">
        <v>156</v>
      </c>
      <c r="J59" s="14"/>
      <c r="K59" s="14"/>
      <c r="L59" s="14"/>
      <c r="M59" s="13"/>
      <c r="N59" s="13"/>
      <c r="O59" s="13"/>
    </row>
    <row r="60" spans="1:15" x14ac:dyDescent="0.3">
      <c r="A60" s="4" t="s">
        <v>59</v>
      </c>
      <c r="B60" s="6">
        <f t="shared" si="58"/>
        <v>20</v>
      </c>
      <c r="C60" s="6">
        <f t="shared" si="59"/>
        <v>12.5</v>
      </c>
      <c r="D60" s="6">
        <f t="shared" si="60"/>
        <v>8.3333333333333339</v>
      </c>
      <c r="E60" s="5">
        <v>0.05</v>
      </c>
      <c r="F60" s="5">
        <v>0.08</v>
      </c>
      <c r="G60" s="5">
        <v>0.12</v>
      </c>
      <c r="I60" s="10" t="s">
        <v>157</v>
      </c>
      <c r="J60" s="6">
        <f t="shared" ref="J60:J63" si="67">1/M60</f>
        <v>20</v>
      </c>
      <c r="K60" s="6">
        <f t="shared" ref="K60:K63" si="68">1/N60</f>
        <v>12.5</v>
      </c>
      <c r="L60" s="6">
        <f t="shared" ref="L60:L63" si="69">1/O60</f>
        <v>8.3333333333333339</v>
      </c>
      <c r="M60" s="5">
        <v>0.05</v>
      </c>
      <c r="N60" s="5">
        <v>0.08</v>
      </c>
      <c r="O60" s="5">
        <v>0.12</v>
      </c>
    </row>
    <row r="61" spans="1:15" x14ac:dyDescent="0.3">
      <c r="A61" s="4" t="s">
        <v>60</v>
      </c>
      <c r="B61" s="6">
        <f t="shared" si="58"/>
        <v>25</v>
      </c>
      <c r="C61" s="6">
        <f t="shared" si="59"/>
        <v>20</v>
      </c>
      <c r="D61" s="6">
        <f t="shared" si="60"/>
        <v>12.5</v>
      </c>
      <c r="E61" s="5">
        <v>0.04</v>
      </c>
      <c r="F61" s="5">
        <v>0.05</v>
      </c>
      <c r="G61" s="5">
        <v>0.08</v>
      </c>
      <c r="I61" s="10" t="s">
        <v>158</v>
      </c>
      <c r="J61" s="6">
        <f t="shared" si="67"/>
        <v>25</v>
      </c>
      <c r="K61" s="6">
        <f t="shared" si="68"/>
        <v>20</v>
      </c>
      <c r="L61" s="6">
        <f t="shared" si="69"/>
        <v>12.5</v>
      </c>
      <c r="M61" s="5">
        <v>0.04</v>
      </c>
      <c r="N61" s="5">
        <v>0.05</v>
      </c>
      <c r="O61" s="5">
        <v>0.08</v>
      </c>
    </row>
    <row r="62" spans="1:15" x14ac:dyDescent="0.3">
      <c r="A62" s="4" t="s">
        <v>61</v>
      </c>
      <c r="B62" s="6">
        <f t="shared" si="58"/>
        <v>22.222222222222221</v>
      </c>
      <c r="C62" s="6">
        <f t="shared" si="59"/>
        <v>14.285714285714285</v>
      </c>
      <c r="D62" s="6">
        <f t="shared" si="60"/>
        <v>9.0909090909090917</v>
      </c>
      <c r="E62" s="5">
        <v>4.4999999999999998E-2</v>
      </c>
      <c r="F62" s="5">
        <v>7.0000000000000007E-2</v>
      </c>
      <c r="G62" s="5">
        <v>0.11</v>
      </c>
      <c r="I62" s="10" t="s">
        <v>159</v>
      </c>
      <c r="J62" s="6">
        <f t="shared" si="67"/>
        <v>22.222222222222221</v>
      </c>
      <c r="K62" s="6">
        <f t="shared" si="68"/>
        <v>14.285714285714285</v>
      </c>
      <c r="L62" s="6">
        <f t="shared" si="69"/>
        <v>9.0909090909090917</v>
      </c>
      <c r="M62" s="5">
        <v>4.4999999999999998E-2</v>
      </c>
      <c r="N62" s="5">
        <v>7.0000000000000007E-2</v>
      </c>
      <c r="O62" s="5">
        <v>0.11</v>
      </c>
    </row>
    <row r="63" spans="1:15" x14ac:dyDescent="0.3">
      <c r="A63" s="4" t="s">
        <v>62</v>
      </c>
      <c r="B63" s="6">
        <f t="shared" si="58"/>
        <v>12.5</v>
      </c>
      <c r="C63" s="6">
        <f t="shared" si="59"/>
        <v>10</v>
      </c>
      <c r="D63" s="6">
        <f t="shared" si="60"/>
        <v>7.1428571428571423</v>
      </c>
      <c r="E63" s="5">
        <v>0.08</v>
      </c>
      <c r="F63" s="5">
        <v>0.1</v>
      </c>
      <c r="G63" s="5">
        <v>0.14000000000000001</v>
      </c>
      <c r="I63" s="10" t="s">
        <v>160</v>
      </c>
      <c r="J63" s="6">
        <f t="shared" si="67"/>
        <v>12.5</v>
      </c>
      <c r="K63" s="6">
        <f t="shared" si="68"/>
        <v>10</v>
      </c>
      <c r="L63" s="6">
        <f t="shared" si="69"/>
        <v>7.1428571428571423</v>
      </c>
      <c r="M63" s="5">
        <v>0.08</v>
      </c>
      <c r="N63" s="5">
        <v>0.1</v>
      </c>
      <c r="O63" s="5">
        <v>0.14000000000000001</v>
      </c>
    </row>
    <row r="64" spans="1:15" ht="30" customHeight="1" x14ac:dyDescent="0.3">
      <c r="A64" s="16" t="s">
        <v>63</v>
      </c>
      <c r="B64" s="16"/>
      <c r="C64" s="16"/>
      <c r="D64" s="16"/>
      <c r="E64" s="16"/>
      <c r="F64" s="16"/>
      <c r="G64" s="16"/>
      <c r="I64" s="16" t="s">
        <v>161</v>
      </c>
      <c r="J64" s="16"/>
      <c r="K64" s="16"/>
      <c r="L64" s="16"/>
      <c r="M64" s="16"/>
      <c r="N64" s="16"/>
      <c r="O64" s="16"/>
    </row>
    <row r="65" spans="1:15" x14ac:dyDescent="0.3">
      <c r="A65" s="3" t="s">
        <v>64</v>
      </c>
      <c r="B65" s="13"/>
      <c r="C65" s="13"/>
      <c r="D65" s="13"/>
      <c r="E65" s="13"/>
      <c r="F65" s="13"/>
      <c r="G65" s="13"/>
      <c r="I65" s="7" t="s">
        <v>172</v>
      </c>
      <c r="J65" s="13"/>
      <c r="K65" s="13"/>
      <c r="L65" s="13"/>
      <c r="M65" s="13"/>
      <c r="N65" s="13"/>
      <c r="O65" s="13"/>
    </row>
    <row r="66" spans="1:15" x14ac:dyDescent="0.3">
      <c r="A66" s="4" t="s">
        <v>65</v>
      </c>
      <c r="B66" s="6">
        <f t="shared" ref="B66" si="70">1/E66</f>
        <v>100</v>
      </c>
      <c r="C66" s="6">
        <f t="shared" ref="C66" si="71">1/F66</f>
        <v>90.909090909090921</v>
      </c>
      <c r="D66" s="6">
        <f t="shared" ref="D66" si="72">1/G66</f>
        <v>76.92307692307692</v>
      </c>
      <c r="E66" s="5">
        <v>0.01</v>
      </c>
      <c r="F66" s="5">
        <v>1.0999999999999999E-2</v>
      </c>
      <c r="G66" s="5">
        <v>1.2999999999999999E-2</v>
      </c>
      <c r="I66" s="10" t="s">
        <v>162</v>
      </c>
      <c r="J66" s="6">
        <f t="shared" ref="J66:J67" si="73">1/M66</f>
        <v>100</v>
      </c>
      <c r="K66" s="6">
        <f t="shared" ref="K66:K67" si="74">1/N66</f>
        <v>90.909090909090921</v>
      </c>
      <c r="L66" s="6">
        <f t="shared" ref="L66:L67" si="75">1/O66</f>
        <v>76.92307692307692</v>
      </c>
      <c r="M66" s="5">
        <v>0.01</v>
      </c>
      <c r="N66" s="5">
        <v>1.0999999999999999E-2</v>
      </c>
      <c r="O66" s="5">
        <v>1.2999999999999999E-2</v>
      </c>
    </row>
    <row r="67" spans="1:15" x14ac:dyDescent="0.3">
      <c r="A67" s="4" t="s">
        <v>66</v>
      </c>
      <c r="B67" s="6">
        <f t="shared" ref="B67:B84" si="76">1/E67</f>
        <v>90.909090909090921</v>
      </c>
      <c r="C67" s="6">
        <f t="shared" ref="C67:C82" si="77">1/F67</f>
        <v>76.92307692307692</v>
      </c>
      <c r="D67" s="6">
        <f t="shared" ref="D67:D80" si="78">1/G67</f>
        <v>66.666666666666671</v>
      </c>
      <c r="E67" s="5">
        <v>1.0999999999999999E-2</v>
      </c>
      <c r="F67" s="5">
        <v>1.2999999999999999E-2</v>
      </c>
      <c r="G67" s="5">
        <v>1.4999999999999999E-2</v>
      </c>
      <c r="I67" s="10" t="s">
        <v>163</v>
      </c>
      <c r="J67" s="6">
        <f t="shared" si="73"/>
        <v>90.909090909090921</v>
      </c>
      <c r="K67" s="6">
        <f t="shared" si="74"/>
        <v>76.92307692307692</v>
      </c>
      <c r="L67" s="6">
        <f t="shared" si="75"/>
        <v>66.666666666666671</v>
      </c>
      <c r="M67" s="5">
        <v>1.0999999999999999E-2</v>
      </c>
      <c r="N67" s="5">
        <v>1.2999999999999999E-2</v>
      </c>
      <c r="O67" s="5">
        <v>1.4999999999999999E-2</v>
      </c>
    </row>
    <row r="68" spans="1:15" x14ac:dyDescent="0.3">
      <c r="A68" s="3" t="s">
        <v>67</v>
      </c>
      <c r="B68" s="14"/>
      <c r="C68" s="14"/>
      <c r="D68" s="14"/>
      <c r="E68" s="13"/>
      <c r="F68" s="13"/>
      <c r="G68" s="13"/>
      <c r="I68" s="7" t="s">
        <v>164</v>
      </c>
      <c r="J68" s="14"/>
      <c r="K68" s="14"/>
      <c r="L68" s="14"/>
      <c r="M68" s="13"/>
      <c r="N68" s="13"/>
      <c r="O68" s="13"/>
    </row>
    <row r="69" spans="1:15" x14ac:dyDescent="0.3">
      <c r="A69" s="4" t="s">
        <v>68</v>
      </c>
      <c r="B69" s="6">
        <f t="shared" si="76"/>
        <v>100</v>
      </c>
      <c r="C69" s="6">
        <f t="shared" si="77"/>
        <v>83.333333333333329</v>
      </c>
      <c r="D69" s="6">
        <f t="shared" si="78"/>
        <v>71.428571428571431</v>
      </c>
      <c r="E69" s="5">
        <v>0.01</v>
      </c>
      <c r="F69" s="5">
        <v>1.2E-2</v>
      </c>
      <c r="G69" s="5">
        <v>1.4E-2</v>
      </c>
      <c r="I69" s="10" t="s">
        <v>173</v>
      </c>
      <c r="J69" s="6">
        <f t="shared" ref="J69:J73" si="79">1/M69</f>
        <v>100</v>
      </c>
      <c r="K69" s="6">
        <f t="shared" ref="K69:K73" si="80">1/N69</f>
        <v>83.333333333333329</v>
      </c>
      <c r="L69" s="6">
        <f t="shared" ref="L69:L73" si="81">1/O69</f>
        <v>71.428571428571431</v>
      </c>
      <c r="M69" s="5">
        <v>0.01</v>
      </c>
      <c r="N69" s="5">
        <v>1.2E-2</v>
      </c>
      <c r="O69" s="5">
        <v>1.4E-2</v>
      </c>
    </row>
    <row r="70" spans="1:15" x14ac:dyDescent="0.3">
      <c r="A70" s="4" t="s">
        <v>69</v>
      </c>
      <c r="B70" s="6">
        <f t="shared" si="76"/>
        <v>90.909090909090921</v>
      </c>
      <c r="C70" s="6">
        <f t="shared" si="77"/>
        <v>83.333333333333329</v>
      </c>
      <c r="D70" s="6">
        <f t="shared" si="78"/>
        <v>66.666666666666671</v>
      </c>
      <c r="E70" s="5">
        <v>1.0999999999999999E-2</v>
      </c>
      <c r="F70" s="5">
        <v>1.2E-2</v>
      </c>
      <c r="G70" s="5">
        <v>1.4999999999999999E-2</v>
      </c>
      <c r="I70" s="10" t="s">
        <v>174</v>
      </c>
      <c r="J70" s="6">
        <f t="shared" si="79"/>
        <v>90.909090909090921</v>
      </c>
      <c r="K70" s="6">
        <f t="shared" si="80"/>
        <v>83.333333333333329</v>
      </c>
      <c r="L70" s="6">
        <f t="shared" si="81"/>
        <v>66.666666666666671</v>
      </c>
      <c r="M70" s="5">
        <v>1.0999999999999999E-2</v>
      </c>
      <c r="N70" s="5">
        <v>1.2E-2</v>
      </c>
      <c r="O70" s="5">
        <v>1.4999999999999999E-2</v>
      </c>
    </row>
    <row r="71" spans="1:15" x14ac:dyDescent="0.3">
      <c r="A71" s="4" t="s">
        <v>70</v>
      </c>
      <c r="B71" s="6">
        <f t="shared" si="76"/>
        <v>90.909090909090921</v>
      </c>
      <c r="C71" s="6">
        <f t="shared" si="77"/>
        <v>76.92307692307692</v>
      </c>
      <c r="D71" s="6">
        <f t="shared" si="78"/>
        <v>66.666666666666671</v>
      </c>
      <c r="E71" s="5">
        <v>1.0999999999999999E-2</v>
      </c>
      <c r="F71" s="5">
        <v>1.2999999999999999E-2</v>
      </c>
      <c r="G71" s="5">
        <v>1.4999999999999999E-2</v>
      </c>
      <c r="I71" s="10" t="s">
        <v>175</v>
      </c>
      <c r="J71" s="6">
        <f t="shared" si="79"/>
        <v>90.909090909090921</v>
      </c>
      <c r="K71" s="6">
        <f t="shared" si="80"/>
        <v>76.92307692307692</v>
      </c>
      <c r="L71" s="6">
        <f t="shared" si="81"/>
        <v>66.666666666666671</v>
      </c>
      <c r="M71" s="5">
        <v>1.0999999999999999E-2</v>
      </c>
      <c r="N71" s="5">
        <v>1.2999999999999999E-2</v>
      </c>
      <c r="O71" s="5">
        <v>1.4999999999999999E-2</v>
      </c>
    </row>
    <row r="72" spans="1:15" x14ac:dyDescent="0.3">
      <c r="A72" s="4" t="s">
        <v>71</v>
      </c>
      <c r="B72" s="6">
        <f t="shared" si="76"/>
        <v>83.333333333333329</v>
      </c>
      <c r="C72" s="6">
        <f t="shared" si="77"/>
        <v>66.666666666666671</v>
      </c>
      <c r="D72" s="6">
        <f t="shared" si="78"/>
        <v>55.555555555555557</v>
      </c>
      <c r="E72" s="5">
        <v>1.2E-2</v>
      </c>
      <c r="F72" s="5">
        <v>1.4999999999999999E-2</v>
      </c>
      <c r="G72" s="5">
        <v>1.7999999999999999E-2</v>
      </c>
      <c r="I72" s="10" t="s">
        <v>165</v>
      </c>
      <c r="J72" s="6">
        <f t="shared" si="79"/>
        <v>83.333333333333329</v>
      </c>
      <c r="K72" s="6">
        <f t="shared" si="80"/>
        <v>66.666666666666671</v>
      </c>
      <c r="L72" s="6">
        <f t="shared" si="81"/>
        <v>55.555555555555557</v>
      </c>
      <c r="M72" s="5">
        <v>1.2E-2</v>
      </c>
      <c r="N72" s="5">
        <v>1.4999999999999999E-2</v>
      </c>
      <c r="O72" s="5">
        <v>1.7999999999999999E-2</v>
      </c>
    </row>
    <row r="73" spans="1:15" x14ac:dyDescent="0.3">
      <c r="A73" s="4" t="s">
        <v>72</v>
      </c>
      <c r="B73" s="6">
        <f t="shared" si="76"/>
        <v>100</v>
      </c>
      <c r="C73" s="6">
        <f t="shared" si="77"/>
        <v>71.428571428571431</v>
      </c>
      <c r="D73" s="6">
        <f t="shared" si="78"/>
        <v>58.823529411764703</v>
      </c>
      <c r="E73" s="5">
        <v>0.01</v>
      </c>
      <c r="F73" s="5">
        <v>1.4E-2</v>
      </c>
      <c r="G73" s="5">
        <v>1.7000000000000001E-2</v>
      </c>
      <c r="I73" s="10" t="s">
        <v>176</v>
      </c>
      <c r="J73" s="6">
        <f t="shared" si="79"/>
        <v>100</v>
      </c>
      <c r="K73" s="6">
        <f t="shared" si="80"/>
        <v>71.428571428571431</v>
      </c>
      <c r="L73" s="6">
        <f t="shared" si="81"/>
        <v>58.823529411764703</v>
      </c>
      <c r="M73" s="5">
        <v>0.01</v>
      </c>
      <c r="N73" s="5">
        <v>1.4E-2</v>
      </c>
      <c r="O73" s="5">
        <v>1.7000000000000001E-2</v>
      </c>
    </row>
    <row r="74" spans="1:15" x14ac:dyDescent="0.3">
      <c r="A74" s="3" t="s">
        <v>73</v>
      </c>
      <c r="B74" s="14"/>
      <c r="C74" s="14"/>
      <c r="D74" s="14"/>
      <c r="E74" s="13"/>
      <c r="F74" s="13"/>
      <c r="G74" s="13"/>
      <c r="I74" s="7" t="s">
        <v>166</v>
      </c>
      <c r="J74" s="14"/>
      <c r="K74" s="14"/>
      <c r="L74" s="14"/>
      <c r="M74" s="13"/>
      <c r="N74" s="13"/>
      <c r="O74" s="13"/>
    </row>
    <row r="75" spans="1:15" x14ac:dyDescent="0.3">
      <c r="A75" s="4" t="s">
        <v>74</v>
      </c>
      <c r="B75" s="6">
        <f t="shared" si="76"/>
        <v>90.909090909090921</v>
      </c>
      <c r="C75" s="6">
        <f t="shared" si="77"/>
        <v>76.92307692307692</v>
      </c>
      <c r="D75" s="6">
        <f t="shared" si="78"/>
        <v>66.666666666666671</v>
      </c>
      <c r="E75" s="5">
        <v>1.0999999999999999E-2</v>
      </c>
      <c r="F75" s="5">
        <v>1.2999999999999999E-2</v>
      </c>
      <c r="G75" s="5">
        <v>1.4999999999999999E-2</v>
      </c>
      <c r="I75" s="10" t="s">
        <v>177</v>
      </c>
      <c r="J75" s="6">
        <f t="shared" ref="J75:J82" si="82">1/M75</f>
        <v>90.909090909090921</v>
      </c>
      <c r="K75" s="6">
        <f t="shared" ref="K75:K82" si="83">1/N75</f>
        <v>76.92307692307692</v>
      </c>
      <c r="L75" s="6">
        <f t="shared" ref="L75:L80" si="84">1/O75</f>
        <v>66.666666666666671</v>
      </c>
      <c r="M75" s="5">
        <v>1.0999999999999999E-2</v>
      </c>
      <c r="N75" s="5">
        <v>1.2999999999999999E-2</v>
      </c>
      <c r="O75" s="5">
        <v>1.4999999999999999E-2</v>
      </c>
    </row>
    <row r="76" spans="1:15" x14ac:dyDescent="0.3">
      <c r="A76" s="4" t="s">
        <v>75</v>
      </c>
      <c r="B76" s="6">
        <f t="shared" si="76"/>
        <v>76.92307692307692</v>
      </c>
      <c r="C76" s="6">
        <f t="shared" si="77"/>
        <v>66.666666666666671</v>
      </c>
      <c r="D76" s="6">
        <f t="shared" si="78"/>
        <v>62.5</v>
      </c>
      <c r="E76" s="5">
        <v>1.2999999999999999E-2</v>
      </c>
      <c r="F76" s="5">
        <v>1.4999999999999999E-2</v>
      </c>
      <c r="G76" s="5">
        <v>1.6E-2</v>
      </c>
      <c r="I76" s="10" t="s">
        <v>178</v>
      </c>
      <c r="J76" s="6">
        <f t="shared" si="82"/>
        <v>76.92307692307692</v>
      </c>
      <c r="K76" s="6">
        <f t="shared" si="83"/>
        <v>66.666666666666671</v>
      </c>
      <c r="L76" s="6">
        <f t="shared" si="84"/>
        <v>62.5</v>
      </c>
      <c r="M76" s="5">
        <v>1.2999999999999999E-2</v>
      </c>
      <c r="N76" s="5">
        <v>1.4999999999999999E-2</v>
      </c>
      <c r="O76" s="5">
        <v>1.6E-2</v>
      </c>
    </row>
    <row r="77" spans="1:15" x14ac:dyDescent="0.3">
      <c r="A77" s="4" t="s">
        <v>76</v>
      </c>
      <c r="B77" s="6">
        <f t="shared" si="76"/>
        <v>66.666666666666671</v>
      </c>
      <c r="C77" s="6">
        <f t="shared" si="77"/>
        <v>58.823529411764703</v>
      </c>
      <c r="D77" s="6">
        <f t="shared" si="78"/>
        <v>50</v>
      </c>
      <c r="E77" s="5">
        <v>1.4999999999999999E-2</v>
      </c>
      <c r="F77" s="5">
        <v>1.7000000000000001E-2</v>
      </c>
      <c r="G77" s="5">
        <v>0.02</v>
      </c>
      <c r="I77" s="10" t="s">
        <v>179</v>
      </c>
      <c r="J77" s="6">
        <f t="shared" si="82"/>
        <v>66.666666666666671</v>
      </c>
      <c r="K77" s="6">
        <f t="shared" si="83"/>
        <v>58.823529411764703</v>
      </c>
      <c r="L77" s="6">
        <f t="shared" si="84"/>
        <v>50</v>
      </c>
      <c r="M77" s="5">
        <v>1.4999999999999999E-2</v>
      </c>
      <c r="N77" s="5">
        <v>1.7000000000000001E-2</v>
      </c>
      <c r="O77" s="5">
        <v>0.02</v>
      </c>
    </row>
    <row r="78" spans="1:15" x14ac:dyDescent="0.3">
      <c r="A78" s="4" t="s">
        <v>77</v>
      </c>
      <c r="B78" s="6">
        <f t="shared" si="76"/>
        <v>71.428571428571431</v>
      </c>
      <c r="C78" s="6">
        <f t="shared" si="77"/>
        <v>58.823529411764703</v>
      </c>
      <c r="D78" s="6">
        <f t="shared" si="78"/>
        <v>50</v>
      </c>
      <c r="E78" s="5">
        <v>1.4E-2</v>
      </c>
      <c r="F78" s="5">
        <v>1.7000000000000001E-2</v>
      </c>
      <c r="G78" s="5">
        <v>0.02</v>
      </c>
      <c r="I78" s="10" t="s">
        <v>180</v>
      </c>
      <c r="J78" s="6">
        <f t="shared" si="82"/>
        <v>71.428571428571431</v>
      </c>
      <c r="K78" s="6">
        <f t="shared" si="83"/>
        <v>58.823529411764703</v>
      </c>
      <c r="L78" s="6">
        <f t="shared" si="84"/>
        <v>50</v>
      </c>
      <c r="M78" s="5">
        <v>1.4E-2</v>
      </c>
      <c r="N78" s="5">
        <v>1.7000000000000001E-2</v>
      </c>
      <c r="O78" s="5">
        <v>0.02</v>
      </c>
    </row>
    <row r="79" spans="1:15" x14ac:dyDescent="0.3">
      <c r="A79" s="4" t="s">
        <v>78</v>
      </c>
      <c r="B79" s="6">
        <f t="shared" si="76"/>
        <v>62.5</v>
      </c>
      <c r="C79" s="6">
        <f t="shared" si="77"/>
        <v>52.631578947368425</v>
      </c>
      <c r="D79" s="6">
        <f t="shared" si="78"/>
        <v>43.478260869565219</v>
      </c>
      <c r="E79" s="5">
        <v>1.6E-2</v>
      </c>
      <c r="F79" s="5">
        <v>1.9E-2</v>
      </c>
      <c r="G79" s="5">
        <v>2.3E-2</v>
      </c>
      <c r="I79" s="10" t="s">
        <v>167</v>
      </c>
      <c r="J79" s="6">
        <f t="shared" si="82"/>
        <v>62.5</v>
      </c>
      <c r="K79" s="6">
        <f t="shared" si="83"/>
        <v>52.631578947368425</v>
      </c>
      <c r="L79" s="6">
        <f t="shared" si="84"/>
        <v>43.478260869565219</v>
      </c>
      <c r="M79" s="5">
        <v>1.6E-2</v>
      </c>
      <c r="N79" s="5">
        <v>1.9E-2</v>
      </c>
      <c r="O79" s="5">
        <v>2.3E-2</v>
      </c>
    </row>
    <row r="80" spans="1:15" x14ac:dyDescent="0.3">
      <c r="A80" s="4" t="s">
        <v>79</v>
      </c>
      <c r="B80" s="6">
        <f t="shared" si="76"/>
        <v>55.555555555555557</v>
      </c>
      <c r="C80" s="6">
        <f t="shared" si="77"/>
        <v>45.45454545454546</v>
      </c>
      <c r="D80" s="6">
        <f t="shared" si="78"/>
        <v>40</v>
      </c>
      <c r="E80" s="5">
        <v>1.7999999999999999E-2</v>
      </c>
      <c r="F80" s="5">
        <v>2.1999999999999999E-2</v>
      </c>
      <c r="G80" s="5">
        <v>2.5000000000000001E-2</v>
      </c>
      <c r="I80" s="10" t="s">
        <v>168</v>
      </c>
      <c r="J80" s="6">
        <f t="shared" si="82"/>
        <v>55.555555555555557</v>
      </c>
      <c r="K80" s="6">
        <f t="shared" si="83"/>
        <v>45.45454545454546</v>
      </c>
      <c r="L80" s="6">
        <f t="shared" si="84"/>
        <v>40</v>
      </c>
      <c r="M80" s="5">
        <v>1.7999999999999999E-2</v>
      </c>
      <c r="N80" s="5">
        <v>2.1999999999999999E-2</v>
      </c>
      <c r="O80" s="5">
        <v>2.5000000000000001E-2</v>
      </c>
    </row>
    <row r="81" spans="1:15" x14ac:dyDescent="0.3">
      <c r="A81" s="4" t="s">
        <v>80</v>
      </c>
      <c r="B81" s="6">
        <f t="shared" si="76"/>
        <v>58.823529411764703</v>
      </c>
      <c r="C81" s="6">
        <f t="shared" si="77"/>
        <v>50</v>
      </c>
      <c r="D81" s="6"/>
      <c r="E81" s="5">
        <v>1.7000000000000001E-2</v>
      </c>
      <c r="F81" s="5">
        <v>0.02</v>
      </c>
      <c r="G81" s="5"/>
      <c r="I81" s="10" t="s">
        <v>181</v>
      </c>
      <c r="J81" s="6">
        <f t="shared" si="82"/>
        <v>58.823529411764703</v>
      </c>
      <c r="K81" s="6">
        <f t="shared" si="83"/>
        <v>50</v>
      </c>
      <c r="L81" s="6"/>
      <c r="M81" s="5">
        <v>1.7000000000000001E-2</v>
      </c>
      <c r="N81" s="5">
        <v>0.02</v>
      </c>
      <c r="O81" s="5"/>
    </row>
    <row r="82" spans="1:15" x14ac:dyDescent="0.3">
      <c r="A82" s="4" t="s">
        <v>81</v>
      </c>
      <c r="B82" s="6">
        <f t="shared" si="76"/>
        <v>45.45454545454546</v>
      </c>
      <c r="C82" s="6">
        <f t="shared" si="77"/>
        <v>37.037037037037038</v>
      </c>
      <c r="D82" s="6"/>
      <c r="E82" s="5">
        <v>2.1999999999999999E-2</v>
      </c>
      <c r="F82" s="5">
        <v>2.7E-2</v>
      </c>
      <c r="G82" s="5"/>
      <c r="I82" s="10" t="s">
        <v>182</v>
      </c>
      <c r="J82" s="6">
        <f t="shared" si="82"/>
        <v>45.45454545454546</v>
      </c>
      <c r="K82" s="6">
        <f t="shared" si="83"/>
        <v>37.037037037037038</v>
      </c>
      <c r="L82" s="6"/>
      <c r="M82" s="5">
        <v>2.1999999999999999E-2</v>
      </c>
      <c r="N82" s="5">
        <v>2.7E-2</v>
      </c>
      <c r="O82" s="5"/>
    </row>
    <row r="83" spans="1:15" x14ac:dyDescent="0.3">
      <c r="A83" s="3" t="s">
        <v>82</v>
      </c>
      <c r="B83" s="13"/>
      <c r="C83" s="13"/>
      <c r="D83" s="13"/>
      <c r="E83" s="13"/>
      <c r="F83" s="13"/>
      <c r="G83" s="13"/>
      <c r="I83" s="7" t="s">
        <v>183</v>
      </c>
      <c r="J83" s="13"/>
      <c r="K83" s="13"/>
      <c r="L83" s="13"/>
      <c r="M83" s="13"/>
      <c r="N83" s="13"/>
      <c r="O83" s="13"/>
    </row>
    <row r="84" spans="1:15" x14ac:dyDescent="0.3">
      <c r="A84" s="4" t="s">
        <v>83</v>
      </c>
      <c r="B84" s="6">
        <f t="shared" si="76"/>
        <v>66.666666666666671</v>
      </c>
      <c r="C84" s="6">
        <f t="shared" ref="C84" si="85">1/F84</f>
        <v>58.823529411764703</v>
      </c>
      <c r="D84" s="6">
        <f t="shared" ref="D84" si="86">1/G84</f>
        <v>50</v>
      </c>
      <c r="E84" s="5">
        <v>1.4999999999999999E-2</v>
      </c>
      <c r="F84" s="5">
        <v>1.7000000000000001E-2</v>
      </c>
      <c r="G84" s="5">
        <v>0.02</v>
      </c>
      <c r="I84" s="10" t="s">
        <v>184</v>
      </c>
      <c r="J84" s="6">
        <f t="shared" ref="J84:J88" si="87">1/M84</f>
        <v>66.666666666666671</v>
      </c>
      <c r="K84" s="6">
        <f t="shared" ref="K84:K88" si="88">1/N84</f>
        <v>58.823529411764703</v>
      </c>
      <c r="L84" s="6">
        <f t="shared" ref="L84:L88" si="89">1/O84</f>
        <v>50</v>
      </c>
      <c r="M84" s="5">
        <v>1.4999999999999999E-2</v>
      </c>
      <c r="N84" s="5">
        <v>1.7000000000000001E-2</v>
      </c>
      <c r="O84" s="5">
        <v>0.02</v>
      </c>
    </row>
    <row r="85" spans="1:15" x14ac:dyDescent="0.3">
      <c r="A85" s="4" t="s">
        <v>84</v>
      </c>
      <c r="B85" s="6">
        <f t="shared" ref="B85:B88" si="90">1/E85</f>
        <v>58.823529411764703</v>
      </c>
      <c r="C85" s="6">
        <f t="shared" ref="C85:C88" si="91">1/F85</f>
        <v>50</v>
      </c>
      <c r="D85" s="6">
        <f t="shared" ref="D85:D88" si="92">1/G85</f>
        <v>41.666666666666664</v>
      </c>
      <c r="E85" s="5">
        <v>1.7000000000000001E-2</v>
      </c>
      <c r="F85" s="5">
        <v>0.02</v>
      </c>
      <c r="G85" s="5">
        <v>2.4E-2</v>
      </c>
      <c r="I85" s="10" t="s">
        <v>185</v>
      </c>
      <c r="J85" s="6">
        <f t="shared" si="87"/>
        <v>58.823529411764703</v>
      </c>
      <c r="K85" s="6">
        <f t="shared" si="88"/>
        <v>50</v>
      </c>
      <c r="L85" s="6">
        <f t="shared" si="89"/>
        <v>41.666666666666664</v>
      </c>
      <c r="M85" s="5">
        <v>1.7000000000000001E-2</v>
      </c>
      <c r="N85" s="5">
        <v>0.02</v>
      </c>
      <c r="O85" s="5">
        <v>2.4E-2</v>
      </c>
    </row>
    <row r="86" spans="1:15" x14ac:dyDescent="0.3">
      <c r="A86" s="4" t="s">
        <v>85</v>
      </c>
      <c r="B86" s="6">
        <f t="shared" si="90"/>
        <v>62.5</v>
      </c>
      <c r="C86" s="6">
        <f t="shared" si="91"/>
        <v>50</v>
      </c>
      <c r="D86" s="6">
        <f t="shared" si="92"/>
        <v>41.666666666666664</v>
      </c>
      <c r="E86" s="5">
        <v>1.6E-2</v>
      </c>
      <c r="F86" s="5">
        <v>0.02</v>
      </c>
      <c r="G86" s="5">
        <v>2.4E-2</v>
      </c>
      <c r="I86" s="10" t="s">
        <v>186</v>
      </c>
      <c r="J86" s="6">
        <f t="shared" si="87"/>
        <v>62.5</v>
      </c>
      <c r="K86" s="6">
        <f t="shared" si="88"/>
        <v>50</v>
      </c>
      <c r="L86" s="6">
        <f t="shared" si="89"/>
        <v>41.666666666666664</v>
      </c>
      <c r="M86" s="5">
        <v>1.6E-2</v>
      </c>
      <c r="N86" s="5">
        <v>0.02</v>
      </c>
      <c r="O86" s="5">
        <v>2.4E-2</v>
      </c>
    </row>
    <row r="87" spans="1:15" x14ac:dyDescent="0.3">
      <c r="A87" s="4" t="s">
        <v>86</v>
      </c>
      <c r="B87" s="6">
        <f t="shared" si="90"/>
        <v>50</v>
      </c>
      <c r="C87" s="6">
        <f t="shared" si="91"/>
        <v>40</v>
      </c>
      <c r="D87" s="6">
        <f t="shared" si="92"/>
        <v>33.333333333333336</v>
      </c>
      <c r="E87" s="5">
        <v>0.02</v>
      </c>
      <c r="F87" s="5">
        <v>2.5000000000000001E-2</v>
      </c>
      <c r="G87" s="5">
        <v>0.03</v>
      </c>
      <c r="I87" s="10" t="s">
        <v>187</v>
      </c>
      <c r="J87" s="6">
        <f t="shared" si="87"/>
        <v>50</v>
      </c>
      <c r="K87" s="6">
        <f t="shared" si="88"/>
        <v>40</v>
      </c>
      <c r="L87" s="6">
        <f t="shared" si="89"/>
        <v>33.333333333333336</v>
      </c>
      <c r="M87" s="5">
        <v>0.02</v>
      </c>
      <c r="N87" s="5">
        <v>2.5000000000000001E-2</v>
      </c>
      <c r="O87" s="5">
        <v>0.03</v>
      </c>
    </row>
    <row r="88" spans="1:15" x14ac:dyDescent="0.3">
      <c r="A88" s="4" t="s">
        <v>87</v>
      </c>
      <c r="B88" s="6">
        <f t="shared" si="90"/>
        <v>50</v>
      </c>
      <c r="C88" s="6">
        <f t="shared" si="91"/>
        <v>33.333333333333336</v>
      </c>
      <c r="D88" s="6">
        <f t="shared" si="92"/>
        <v>28.571428571428569</v>
      </c>
      <c r="E88" s="5">
        <v>0.02</v>
      </c>
      <c r="F88" s="5">
        <v>0.03</v>
      </c>
      <c r="G88" s="5">
        <v>3.5000000000000003E-2</v>
      </c>
      <c r="I88" s="10" t="s">
        <v>196</v>
      </c>
      <c r="J88" s="6">
        <f t="shared" si="87"/>
        <v>50</v>
      </c>
      <c r="K88" s="6">
        <f t="shared" si="88"/>
        <v>33.333333333333336</v>
      </c>
      <c r="L88" s="6">
        <f t="shared" si="89"/>
        <v>28.571428571428569</v>
      </c>
      <c r="M88" s="5">
        <v>0.02</v>
      </c>
      <c r="N88" s="5">
        <v>0.03</v>
      </c>
      <c r="O88" s="5">
        <v>3.5000000000000003E-2</v>
      </c>
    </row>
    <row r="89" spans="1:15" x14ac:dyDescent="0.3">
      <c r="A89" s="3" t="s">
        <v>88</v>
      </c>
      <c r="B89" s="14"/>
      <c r="C89" s="14"/>
      <c r="D89" s="14"/>
      <c r="E89" s="13"/>
      <c r="F89" s="13"/>
      <c r="G89" s="13"/>
      <c r="I89" s="7" t="s">
        <v>188</v>
      </c>
      <c r="J89" s="14"/>
      <c r="K89" s="14"/>
      <c r="L89" s="14"/>
      <c r="M89" s="13"/>
      <c r="N89" s="13"/>
      <c r="O89" s="13"/>
    </row>
    <row r="90" spans="1:15" x14ac:dyDescent="0.3">
      <c r="A90" s="4" t="s">
        <v>89</v>
      </c>
      <c r="B90" s="6">
        <f t="shared" ref="B90:B103" si="93">1/E90</f>
        <v>58.823529411764703</v>
      </c>
      <c r="C90" s="6">
        <f t="shared" ref="C90:C102" si="94">1/F90</f>
        <v>50</v>
      </c>
      <c r="D90" s="6">
        <f t="shared" ref="D90:D103" si="95">1/G90</f>
        <v>40</v>
      </c>
      <c r="E90" s="5">
        <v>1.7000000000000001E-2</v>
      </c>
      <c r="F90" s="5">
        <v>0.02</v>
      </c>
      <c r="G90" s="5">
        <v>2.5000000000000001E-2</v>
      </c>
      <c r="I90" s="10" t="s">
        <v>189</v>
      </c>
      <c r="J90" s="6">
        <f t="shared" ref="J90:J92" si="96">1/M90</f>
        <v>58.823529411764703</v>
      </c>
      <c r="K90" s="6">
        <f t="shared" ref="K90:K92" si="97">1/N90</f>
        <v>50</v>
      </c>
      <c r="L90" s="6">
        <f t="shared" ref="L90:L92" si="98">1/O90</f>
        <v>40</v>
      </c>
      <c r="M90" s="5">
        <v>1.7000000000000001E-2</v>
      </c>
      <c r="N90" s="5">
        <v>0.02</v>
      </c>
      <c r="O90" s="5">
        <v>2.5000000000000001E-2</v>
      </c>
    </row>
    <row r="91" spans="1:15" x14ac:dyDescent="0.3">
      <c r="A91" s="4" t="s">
        <v>90</v>
      </c>
      <c r="B91" s="6">
        <f t="shared" si="93"/>
        <v>50</v>
      </c>
      <c r="C91" s="6">
        <f t="shared" si="94"/>
        <v>43.478260869565219</v>
      </c>
      <c r="D91" s="6">
        <f t="shared" si="95"/>
        <v>38.46153846153846</v>
      </c>
      <c r="E91" s="5">
        <v>0.02</v>
      </c>
      <c r="F91" s="5">
        <v>2.3E-2</v>
      </c>
      <c r="G91" s="5">
        <v>2.5999999999999999E-2</v>
      </c>
      <c r="I91" s="10" t="s">
        <v>190</v>
      </c>
      <c r="J91" s="6">
        <f t="shared" si="96"/>
        <v>50</v>
      </c>
      <c r="K91" s="6">
        <f t="shared" si="97"/>
        <v>43.478260869565219</v>
      </c>
      <c r="L91" s="6">
        <f t="shared" si="98"/>
        <v>38.46153846153846</v>
      </c>
      <c r="M91" s="5">
        <v>0.02</v>
      </c>
      <c r="N91" s="5">
        <v>2.3E-2</v>
      </c>
      <c r="O91" s="5">
        <v>2.5999999999999999E-2</v>
      </c>
    </row>
    <row r="92" spans="1:15" x14ac:dyDescent="0.3">
      <c r="A92" s="4" t="s">
        <v>91</v>
      </c>
      <c r="B92" s="6">
        <f t="shared" si="93"/>
        <v>43.478260869565219</v>
      </c>
      <c r="C92" s="6">
        <f t="shared" si="94"/>
        <v>30.303030303030301</v>
      </c>
      <c r="D92" s="6">
        <f t="shared" si="95"/>
        <v>27.777777777777779</v>
      </c>
      <c r="E92" s="5">
        <v>2.3E-2</v>
      </c>
      <c r="F92" s="5">
        <v>3.3000000000000002E-2</v>
      </c>
      <c r="G92" s="5">
        <v>3.5999999999999997E-2</v>
      </c>
      <c r="I92" s="10" t="s">
        <v>191</v>
      </c>
      <c r="J92" s="6">
        <f t="shared" si="96"/>
        <v>43.478260869565219</v>
      </c>
      <c r="K92" s="6">
        <f t="shared" si="97"/>
        <v>30.303030303030301</v>
      </c>
      <c r="L92" s="6">
        <f t="shared" si="98"/>
        <v>27.777777777777779</v>
      </c>
      <c r="M92" s="5">
        <v>2.3E-2</v>
      </c>
      <c r="N92" s="5">
        <v>3.3000000000000002E-2</v>
      </c>
      <c r="O92" s="5">
        <v>3.5999999999999997E-2</v>
      </c>
    </row>
    <row r="93" spans="1:15" x14ac:dyDescent="0.3">
      <c r="A93" s="3" t="s">
        <v>92</v>
      </c>
      <c r="B93" s="14"/>
      <c r="C93" s="14"/>
      <c r="D93" s="14"/>
      <c r="E93" s="13"/>
      <c r="F93" s="13"/>
      <c r="G93" s="13"/>
      <c r="I93" s="7" t="s">
        <v>169</v>
      </c>
      <c r="J93" s="14"/>
      <c r="K93" s="14"/>
      <c r="L93" s="14"/>
      <c r="M93" s="13"/>
      <c r="N93" s="13"/>
      <c r="O93" s="13"/>
    </row>
    <row r="94" spans="1:15" x14ac:dyDescent="0.3">
      <c r="A94" s="4" t="s">
        <v>93</v>
      </c>
      <c r="B94" s="6">
        <f t="shared" si="93"/>
        <v>90.909090909090921</v>
      </c>
      <c r="C94" s="6">
        <f t="shared" si="94"/>
        <v>76.92307692307692</v>
      </c>
      <c r="D94" s="6">
        <f t="shared" si="95"/>
        <v>66.666666666666671</v>
      </c>
      <c r="E94" s="5">
        <v>1.0999999999999999E-2</v>
      </c>
      <c r="F94" s="5">
        <v>1.2999999999999999E-2</v>
      </c>
      <c r="G94" s="5">
        <v>1.4999999999999999E-2</v>
      </c>
      <c r="I94" s="10" t="s">
        <v>192</v>
      </c>
      <c r="J94" s="6">
        <f t="shared" ref="J94:J95" si="99">1/M94</f>
        <v>90.909090909090921</v>
      </c>
      <c r="K94" s="6">
        <f t="shared" ref="K94:K95" si="100">1/N94</f>
        <v>76.92307692307692</v>
      </c>
      <c r="L94" s="6">
        <f t="shared" ref="L94:L95" si="101">1/O94</f>
        <v>66.666666666666671</v>
      </c>
      <c r="M94" s="5">
        <v>1.0999999999999999E-2</v>
      </c>
      <c r="N94" s="5">
        <v>1.2999999999999999E-2</v>
      </c>
      <c r="O94" s="5">
        <v>1.4999999999999999E-2</v>
      </c>
    </row>
    <row r="95" spans="1:15" x14ac:dyDescent="0.3">
      <c r="A95" s="4" t="s">
        <v>94</v>
      </c>
      <c r="B95" s="6">
        <f t="shared" si="93"/>
        <v>83.333333333333329</v>
      </c>
      <c r="C95" s="6">
        <f t="shared" si="94"/>
        <v>66.666666666666671</v>
      </c>
      <c r="D95" s="6">
        <f t="shared" si="95"/>
        <v>55.555555555555557</v>
      </c>
      <c r="E95" s="5">
        <v>1.2E-2</v>
      </c>
      <c r="F95" s="5">
        <v>1.4999999999999999E-2</v>
      </c>
      <c r="G95" s="5">
        <v>1.7999999999999999E-2</v>
      </c>
      <c r="I95" s="10" t="s">
        <v>193</v>
      </c>
      <c r="J95" s="6">
        <f t="shared" si="99"/>
        <v>83.333333333333329</v>
      </c>
      <c r="K95" s="6">
        <f t="shared" si="100"/>
        <v>66.666666666666671</v>
      </c>
      <c r="L95" s="6">
        <f t="shared" si="101"/>
        <v>55.555555555555557</v>
      </c>
      <c r="M95" s="5">
        <v>1.2E-2</v>
      </c>
      <c r="N95" s="5">
        <v>1.4999999999999999E-2</v>
      </c>
      <c r="O95" s="5">
        <v>1.7999999999999999E-2</v>
      </c>
    </row>
    <row r="96" spans="1:15" x14ac:dyDescent="0.3">
      <c r="A96" s="3" t="s">
        <v>95</v>
      </c>
      <c r="B96" s="14"/>
      <c r="C96" s="14"/>
      <c r="D96" s="14"/>
      <c r="E96" s="13"/>
      <c r="F96" s="13"/>
      <c r="G96" s="13"/>
      <c r="I96" s="7" t="s">
        <v>170</v>
      </c>
      <c r="J96" s="14"/>
      <c r="K96" s="14"/>
      <c r="L96" s="14"/>
      <c r="M96" s="13"/>
      <c r="N96" s="13"/>
      <c r="O96" s="13"/>
    </row>
    <row r="97" spans="1:15" x14ac:dyDescent="0.3">
      <c r="A97" s="4" t="s">
        <v>96</v>
      </c>
      <c r="B97" s="6">
        <f t="shared" si="93"/>
        <v>58.823529411764703</v>
      </c>
      <c r="C97" s="6">
        <f t="shared" si="94"/>
        <v>40</v>
      </c>
      <c r="D97" s="6">
        <f t="shared" si="95"/>
        <v>33.333333333333336</v>
      </c>
      <c r="E97" s="5">
        <v>1.7000000000000001E-2</v>
      </c>
      <c r="F97" s="5">
        <v>2.5000000000000001E-2</v>
      </c>
      <c r="G97" s="5">
        <v>0.03</v>
      </c>
      <c r="I97" s="10" t="s">
        <v>194</v>
      </c>
      <c r="J97" s="6">
        <f t="shared" ref="J97:J99" si="102">1/M97</f>
        <v>58.823529411764703</v>
      </c>
      <c r="K97" s="6">
        <f t="shared" ref="K97:K99" si="103">1/N97</f>
        <v>40</v>
      </c>
      <c r="L97" s="6">
        <f t="shared" ref="L97:L99" si="104">1/O97</f>
        <v>33.333333333333336</v>
      </c>
      <c r="M97" s="5">
        <v>1.7000000000000001E-2</v>
      </c>
      <c r="N97" s="5">
        <v>2.5000000000000001E-2</v>
      </c>
      <c r="O97" s="5">
        <v>0.03</v>
      </c>
    </row>
    <row r="98" spans="1:15" x14ac:dyDescent="0.3">
      <c r="A98" s="4" t="s">
        <v>97</v>
      </c>
      <c r="B98" s="6">
        <f t="shared" si="93"/>
        <v>43.478260869565219</v>
      </c>
      <c r="C98" s="6">
        <f t="shared" si="94"/>
        <v>31.25</v>
      </c>
      <c r="D98" s="6">
        <f t="shared" si="95"/>
        <v>28.571428571428569</v>
      </c>
      <c r="E98" s="5">
        <v>2.3E-2</v>
      </c>
      <c r="F98" s="5">
        <v>3.2000000000000001E-2</v>
      </c>
      <c r="G98" s="5">
        <v>3.5000000000000003E-2</v>
      </c>
      <c r="I98" s="10" t="s">
        <v>195</v>
      </c>
      <c r="J98" s="6">
        <f t="shared" si="102"/>
        <v>43.478260869565219</v>
      </c>
      <c r="K98" s="6">
        <f t="shared" si="103"/>
        <v>31.25</v>
      </c>
      <c r="L98" s="6">
        <f t="shared" si="104"/>
        <v>28.571428571428569</v>
      </c>
      <c r="M98" s="5">
        <v>2.3E-2</v>
      </c>
      <c r="N98" s="5">
        <v>3.2000000000000001E-2</v>
      </c>
      <c r="O98" s="5">
        <v>3.5000000000000003E-2</v>
      </c>
    </row>
    <row r="99" spans="1:15" x14ac:dyDescent="0.3">
      <c r="A99" s="3" t="s">
        <v>98</v>
      </c>
      <c r="B99" s="6">
        <f t="shared" si="93"/>
        <v>76.92307692307692</v>
      </c>
      <c r="C99" s="6">
        <f t="shared" si="94"/>
        <v>66.666666666666671</v>
      </c>
      <c r="D99" s="6">
        <f t="shared" si="95"/>
        <v>58.823529411764703</v>
      </c>
      <c r="E99" s="5">
        <v>1.2999999999999999E-2</v>
      </c>
      <c r="F99" s="5">
        <v>1.4999999999999999E-2</v>
      </c>
      <c r="G99" s="5">
        <v>1.7000000000000001E-2</v>
      </c>
      <c r="I99" s="7" t="s">
        <v>197</v>
      </c>
      <c r="J99" s="6">
        <f t="shared" si="102"/>
        <v>76.92307692307692</v>
      </c>
      <c r="K99" s="6">
        <f t="shared" si="103"/>
        <v>66.666666666666671</v>
      </c>
      <c r="L99" s="6">
        <f t="shared" si="104"/>
        <v>58.823529411764703</v>
      </c>
      <c r="M99" s="5">
        <v>1.2999999999999999E-2</v>
      </c>
      <c r="N99" s="5">
        <v>1.4999999999999999E-2</v>
      </c>
      <c r="O99" s="5">
        <v>1.7000000000000001E-2</v>
      </c>
    </row>
    <row r="100" spans="1:15" x14ac:dyDescent="0.3">
      <c r="A100" s="3" t="s">
        <v>99</v>
      </c>
      <c r="B100" s="14"/>
      <c r="C100" s="14"/>
      <c r="D100" s="14"/>
      <c r="E100" s="13"/>
      <c r="F100" s="13"/>
      <c r="G100" s="13"/>
      <c r="I100" s="7" t="s">
        <v>198</v>
      </c>
      <c r="J100" s="14"/>
      <c r="K100" s="14"/>
      <c r="L100" s="14"/>
      <c r="M100" s="13"/>
      <c r="N100" s="13"/>
      <c r="O100" s="13"/>
    </row>
    <row r="101" spans="1:15" x14ac:dyDescent="0.3">
      <c r="A101" s="4" t="s">
        <v>100</v>
      </c>
      <c r="B101" s="6">
        <f t="shared" si="93"/>
        <v>76.92307692307692</v>
      </c>
      <c r="C101" s="6">
        <f t="shared" si="94"/>
        <v>76.92307692307692</v>
      </c>
      <c r="D101" s="6"/>
      <c r="E101" s="5">
        <v>1.2999999999999999E-2</v>
      </c>
      <c r="F101" s="5">
        <v>1.2999999999999999E-2</v>
      </c>
      <c r="G101" s="5"/>
      <c r="I101" s="10" t="s">
        <v>171</v>
      </c>
      <c r="J101" s="6">
        <f t="shared" ref="J101:J103" si="105">1/M101</f>
        <v>76.92307692307692</v>
      </c>
      <c r="K101" s="6">
        <f t="shared" ref="K101:K102" si="106">1/N101</f>
        <v>76.92307692307692</v>
      </c>
      <c r="L101" s="6"/>
      <c r="M101" s="5">
        <v>1.2999999999999999E-2</v>
      </c>
      <c r="N101" s="5">
        <v>1.2999999999999999E-2</v>
      </c>
      <c r="O101" s="5"/>
    </row>
    <row r="102" spans="1:15" x14ac:dyDescent="0.3">
      <c r="A102" s="4" t="s">
        <v>101</v>
      </c>
      <c r="B102" s="6">
        <f t="shared" si="93"/>
        <v>62.5</v>
      </c>
      <c r="C102" s="6">
        <f t="shared" si="94"/>
        <v>62.5</v>
      </c>
      <c r="D102" s="6"/>
      <c r="E102" s="5">
        <v>1.6E-2</v>
      </c>
      <c r="F102" s="5">
        <v>1.6E-2</v>
      </c>
      <c r="G102" s="5"/>
      <c r="I102" s="10" t="s">
        <v>199</v>
      </c>
      <c r="J102" s="6">
        <f t="shared" si="105"/>
        <v>62.5</v>
      </c>
      <c r="K102" s="6">
        <f t="shared" si="106"/>
        <v>62.5</v>
      </c>
      <c r="L102" s="6"/>
      <c r="M102" s="5">
        <v>1.6E-2</v>
      </c>
      <c r="N102" s="5">
        <v>1.6E-2</v>
      </c>
      <c r="O102" s="5"/>
    </row>
    <row r="103" spans="1:15" x14ac:dyDescent="0.3">
      <c r="A103" s="3" t="s">
        <v>102</v>
      </c>
      <c r="B103" s="6">
        <f t="shared" si="93"/>
        <v>33.333333333333336</v>
      </c>
      <c r="C103" s="6"/>
      <c r="D103" s="6">
        <f t="shared" si="95"/>
        <v>2</v>
      </c>
      <c r="E103" s="5">
        <v>0.03</v>
      </c>
      <c r="F103" s="5"/>
      <c r="G103" s="5">
        <v>0.5</v>
      </c>
      <c r="I103" s="7" t="s">
        <v>200</v>
      </c>
      <c r="J103" s="6">
        <f t="shared" si="105"/>
        <v>33.333333333333336</v>
      </c>
      <c r="K103" s="6"/>
      <c r="L103" s="6">
        <f t="shared" ref="L103" si="107">1/O103</f>
        <v>2</v>
      </c>
      <c r="M103" s="5">
        <v>0.03</v>
      </c>
      <c r="N103" s="5"/>
      <c r="O103" s="5">
        <v>0.5</v>
      </c>
    </row>
    <row r="105" spans="1:15" ht="18" x14ac:dyDescent="0.3">
      <c r="A105" s="24" t="s">
        <v>210</v>
      </c>
    </row>
  </sheetData>
  <mergeCells count="52">
    <mergeCell ref="B37:B38"/>
    <mergeCell ref="C37:C38"/>
    <mergeCell ref="D37:D38"/>
    <mergeCell ref="E10:E11"/>
    <mergeCell ref="F10:F11"/>
    <mergeCell ref="B10:B11"/>
    <mergeCell ref="C10:C11"/>
    <mergeCell ref="D10:D11"/>
    <mergeCell ref="B14:B15"/>
    <mergeCell ref="C14:C15"/>
    <mergeCell ref="D14:D15"/>
    <mergeCell ref="G10:G11"/>
    <mergeCell ref="E14:E15"/>
    <mergeCell ref="F14:F15"/>
    <mergeCell ref="G14:G15"/>
    <mergeCell ref="E37:E38"/>
    <mergeCell ref="F37:F38"/>
    <mergeCell ref="G37:G38"/>
    <mergeCell ref="B2:D2"/>
    <mergeCell ref="E2:G2"/>
    <mergeCell ref="J2:L2"/>
    <mergeCell ref="M2:O2"/>
    <mergeCell ref="I4:L4"/>
    <mergeCell ref="A4:D4"/>
    <mergeCell ref="N10:N11"/>
    <mergeCell ref="O10:O11"/>
    <mergeCell ref="J14:J15"/>
    <mergeCell ref="K14:K15"/>
    <mergeCell ref="L14:L15"/>
    <mergeCell ref="M14:M15"/>
    <mergeCell ref="N14:N15"/>
    <mergeCell ref="O14:O15"/>
    <mergeCell ref="J10:J11"/>
    <mergeCell ref="K10:K11"/>
    <mergeCell ref="L10:L11"/>
    <mergeCell ref="M10:M11"/>
    <mergeCell ref="I64:O64"/>
    <mergeCell ref="O37:O38"/>
    <mergeCell ref="A5:G5"/>
    <mergeCell ref="A16:G16"/>
    <mergeCell ref="A19:G19"/>
    <mergeCell ref="A40:G40"/>
    <mergeCell ref="A64:G64"/>
    <mergeCell ref="I5:O5"/>
    <mergeCell ref="I16:O16"/>
    <mergeCell ref="I19:O19"/>
    <mergeCell ref="I40:O40"/>
    <mergeCell ref="J37:J38"/>
    <mergeCell ref="K37:K38"/>
    <mergeCell ref="L37:L38"/>
    <mergeCell ref="M37:M38"/>
    <mergeCell ref="N37:N38"/>
  </mergeCells>
  <pageMargins left="0.7" right="0.7" top="0.75" bottom="0.75" header="0.3" footer="0.3"/>
  <pageSetup paperSize="11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>IRSTEA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Jérôme Le Coz</dc:creator>
  <cp:lastModifiedBy>Ben Renard</cp:lastModifiedBy>
  <dcterms:created xsi:type="dcterms:W3CDTF">2016-03-31T22:52:49Z</dcterms:created>
  <dcterms:modified xsi:type="dcterms:W3CDTF">2016-05-20T15:38:16Z</dcterms:modified>
</cp:coreProperties>
</file>