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P4" i="1"/>
  <c r="O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5" i="1"/>
  <c r="O21" i="1"/>
  <c r="O17" i="1"/>
  <c r="O15" i="1"/>
  <c r="O13" i="1"/>
  <c r="O11" i="1"/>
  <c r="O9" i="1"/>
  <c r="P30" i="1"/>
  <c r="O30" i="1" s="1"/>
  <c r="P29" i="1"/>
  <c r="O29" i="1" s="1"/>
  <c r="P28" i="1"/>
  <c r="O28" i="1" s="1"/>
  <c r="P25" i="1"/>
  <c r="P24" i="1"/>
  <c r="O24" i="1" s="1"/>
  <c r="P23" i="1"/>
  <c r="O23" i="1" s="1"/>
  <c r="P22" i="1"/>
  <c r="O22" i="1" s="1"/>
  <c r="P21" i="1"/>
  <c r="P20" i="1"/>
  <c r="O20" i="1" s="1"/>
  <c r="P19" i="1"/>
  <c r="O19" i="1" s="1"/>
  <c r="P18" i="1"/>
  <c r="O18" i="1" s="1"/>
  <c r="P17" i="1"/>
  <c r="P16" i="1"/>
  <c r="O16" i="1" s="1"/>
  <c r="P14" i="1"/>
  <c r="O14" i="1" s="1"/>
  <c r="P13" i="1"/>
  <c r="P12" i="1"/>
  <c r="O12" i="1" s="1"/>
  <c r="P10" i="1"/>
  <c r="O10" i="1" s="1"/>
  <c r="P9" i="1"/>
  <c r="P8" i="1"/>
  <c r="O8" i="1" s="1"/>
  <c r="P3" i="1"/>
  <c r="O3" i="1" s="1"/>
  <c r="P2" i="1"/>
  <c r="O2" i="1" s="1"/>
  <c r="C3" i="2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4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<sst xmlns="http://schemas.openxmlformats.org/spreadsheetml/2006/main" count="526" uniqueCount="196">
  <si>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</si>
  <si>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</si>
  <si>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</si>
  <si>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</si>
  <si>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</si>
  <si>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</si>
  <si>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</si>
  <si>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</si>
  <si>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</si>
  <si>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</si>
  <si>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</si>
  <si>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</si>
  <si>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</si>
  <si>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</si>
  <si>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</si>
  <si>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</si>
  <si>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</si>
  <si>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</si>
  <si>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</si>
  <si>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</si>
  <si>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</si>
  <si>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</si>
  <si>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</si>
  <si>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</si>
  <si>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</si>
  <si>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</si>
  <si>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</si>
  <si>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</si>
  <si>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</si>
  <si>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</si>
  <si>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</si>
  <si>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</si>
  <si>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</si>
  <si>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</si>
  <si>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</si>
  <si>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</si>
  <si>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</si>
  <si>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</si>
  <si>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</si>
  <si>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</si>
  <si>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</si>
  <si>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</si>
  <si>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</si>
  <si>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</si>
  <si>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</si>
  <si>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</si>
  <si>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</si>
  <si>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</si>
  <si>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</si>
  <si>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</si>
  <si>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</si>
  <si>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</si>
  <si>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</si>
  <si>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</si>
  <si>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</si>
  <si>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</si>
  <si>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</si>
  <si>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</si>
  <si>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</si>
  <si>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</si>
  <si>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</si>
  <si>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</si>
  <si>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</si>
  <si>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</si>
  <si>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</si>
  <si>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</si>
  <si>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</si>
  <si>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</si>
  <si>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</si>
  <si>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</si>
  <si>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</si>
  <si>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</si>
  <si>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</si>
  <si>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</si>
  <si>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</si>
  <si>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</si>
  <si>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</si>
  <si>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</si>
  <si>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</si>
  <si>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</si>
  <si>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</si>
  <si>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</si>
  <si>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</si>
  <si>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</si>
  <si>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</si>
  <si>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</si>
  <si>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</si>
  <si>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</si>
  <si>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</si>
  <si>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</si>
  <si>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</si>
  <si>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</si>
  <si>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</si>
  <si>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</si>
  <si>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</si>
  <si>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</si>
  <si>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</si>
  <si>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</si>
  <si>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</si>
  <si>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</si>
  <si>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</si>
  <si>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</si>
  <si>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</si>
  <si>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</si>
  <si>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</si>
  <si>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</si>
  <si>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</si>
  <si>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</si>
  <si>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</si>
  <si>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</si>
  <si>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</si>
  <si>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</si>
  <si>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</si>
  <si>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</si>
  <si>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</si>
  <si>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</si>
  <si>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</si>
  <si>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</si>
  <si>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</si>
  <si>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</si>
  <si>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</si>
  <si>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</si>
  <si>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</si>
  <si>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</si>
  <si>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</si>
  <si>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</si>
  <si>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</si>
  <si>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</si>
  <si>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</si>
  <si>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</si>
  <si>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</si>
  <si>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</si>
  <si>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</si>
  <si>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</si>
  <si>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</si>
  <si>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</si>
  <si>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</si>
  <si>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</si>
  <si>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</si>
  <si>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</si>
  <si>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</si>
  <si>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</si>
  <si>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</si>
  <si>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</si>
  <si>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</si>
  <si>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</si>
  <si>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</si>
  <si>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</si>
  <si>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</si>
  <si>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</si>
  <si>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</si>
  <si>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</si>
  <si>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</si>
  <si>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</si>
  <si>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</si>
  <si>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</si>
  <si>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</si>
  <si>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</si>
  <si>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</si>
  <si>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</si>
  <si>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</si>
  <si>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</si>
  <si>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</si>
  <si>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</si>
  <si>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</si>
  <si>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</si>
  <si>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</si>
  <si>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</si>
  <si>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</si>
  <si>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</si>
  <si>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</si>
  <si>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</si>
  <si>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</si>
  <si>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</si>
  <si>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</si>
  <si>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</si>
  <si>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</si>
  <si>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</si>
  <si>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</si>
  <si>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</si>
  <si>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</si>
  <si>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</si>
  <si>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</si>
  <si>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</si>
  <si>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</si>
  <si>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</si>
  <si>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</si>
  <si>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7/21/2016 bam: Reference to pracitioner may need to be fixed.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</si>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</sst>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D14" sqref="D14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bestFit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192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140</v>
      </c>
    </row>
    <row r="2" spans="1:17" ht="15.75" x14ac:dyDescent="0.25">
      <c r="A2" s="8">
        <v>1</v>
      </c>
      <c r="B2" s="6" t="s">
        <v>68</v>
      </c>
      <c r="C2" t="s">
        <v>69</v>
      </c>
      <c r="D2" t="s">
        <v>180</v>
      </c>
      <c r="E2" t="s">
        <v>193</v>
      </c>
      <c r="F2" t="s">
        <v>176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141</v>
      </c>
    </row>
    <row r="3" spans="1:17" ht="15.75" x14ac:dyDescent="0.25">
      <c r="A3" s="8">
        <v>2</v>
      </c>
      <c r="B3" s="6" t="s">
        <v>70</v>
      </c>
      <c r="C3" t="s">
        <v>71</v>
      </c>
      <c r="D3" t="s">
        <v>180</v>
      </c>
      <c r="E3" t="s">
        <v>194</v>
      </c>
      <c r="H3" s="2" t="s">
        <v>183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5" si="1">K3&amp;"-daf-core"</f>
        <v>careplan-daf-core</v>
      </c>
      <c r="O3" t="str">
        <f t="shared" ref="O3:O30" si="2">"daf-"&amp;P3</f>
        <v>daf-core-careplan</v>
      </c>
      <c r="P3" t="str">
        <f t="shared" ref="P3:P25" si="3">"core-"&amp;K3</f>
        <v>core-careplan</v>
      </c>
      <c r="Q3" t="s">
        <v>141</v>
      </c>
    </row>
    <row r="4" spans="1:17" ht="15.75" x14ac:dyDescent="0.25">
      <c r="A4" s="8">
        <v>3</v>
      </c>
      <c r="B4" s="6" t="s">
        <v>72</v>
      </c>
      <c r="C4" t="s">
        <v>71</v>
      </c>
      <c r="D4" t="s">
        <v>180</v>
      </c>
      <c r="E4" t="s">
        <v>194</v>
      </c>
      <c r="H4" t="s">
        <v>177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141</v>
      </c>
    </row>
    <row r="5" spans="1:17" ht="15.75" x14ac:dyDescent="0.25">
      <c r="A5" s="8">
        <v>4</v>
      </c>
      <c r="B5" s="6" t="s">
        <v>73</v>
      </c>
      <c r="C5" t="s">
        <v>75</v>
      </c>
      <c r="D5" t="s">
        <v>181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141</v>
      </c>
    </row>
    <row r="6" spans="1:17" ht="15.75" x14ac:dyDescent="0.25">
      <c r="A6" s="8">
        <v>5</v>
      </c>
      <c r="B6" s="6" t="s">
        <v>74</v>
      </c>
      <c r="C6" t="s">
        <v>75</v>
      </c>
      <c r="D6" t="s">
        <v>189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141</v>
      </c>
    </row>
    <row r="7" spans="1:17" ht="15.75" x14ac:dyDescent="0.25">
      <c r="A7" s="8">
        <v>6</v>
      </c>
      <c r="B7" s="6" t="s">
        <v>76</v>
      </c>
      <c r="C7" t="s">
        <v>75</v>
      </c>
      <c r="D7" t="s">
        <v>189</v>
      </c>
      <c r="H7" t="s">
        <v>145</v>
      </c>
      <c r="I7" t="s">
        <v>91</v>
      </c>
      <c r="J7" t="s">
        <v>142</v>
      </c>
      <c r="K7" t="s">
        <v>143</v>
      </c>
      <c r="L7" t="s">
        <v>144</v>
      </c>
      <c r="M7" t="str">
        <f t="shared" si="0"/>
        <v>endpoint-daf-core-profile-spreadsheet.xml</v>
      </c>
      <c r="N7" t="str">
        <f t="shared" si="1"/>
        <v>endpoint-daf-core</v>
      </c>
      <c r="Q7" t="s">
        <v>141</v>
      </c>
    </row>
    <row r="8" spans="1:17" ht="15.75" x14ac:dyDescent="0.25">
      <c r="A8" s="8">
        <v>7</v>
      </c>
      <c r="B8" s="6" t="s">
        <v>77</v>
      </c>
      <c r="C8" t="s">
        <v>69</v>
      </c>
      <c r="D8" t="s">
        <v>180</v>
      </c>
      <c r="E8" t="s">
        <v>195</v>
      </c>
      <c r="H8" t="s">
        <v>179</v>
      </c>
      <c r="I8" t="s">
        <v>95</v>
      </c>
      <c r="J8" t="s">
        <v>161</v>
      </c>
      <c r="K8" t="s">
        <v>162</v>
      </c>
      <c r="L8" t="s">
        <v>161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141</v>
      </c>
    </row>
    <row r="9" spans="1:17" ht="15.75" x14ac:dyDescent="0.25">
      <c r="A9" s="8">
        <v>8</v>
      </c>
      <c r="B9" s="6" t="s">
        <v>78</v>
      </c>
      <c r="C9" t="s">
        <v>69</v>
      </c>
      <c r="D9" t="s">
        <v>180</v>
      </c>
      <c r="E9" t="s">
        <v>194</v>
      </c>
      <c r="H9" t="s">
        <v>178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141</v>
      </c>
    </row>
    <row r="10" spans="1:17" ht="15.75" x14ac:dyDescent="0.25">
      <c r="A10" s="8">
        <v>9</v>
      </c>
      <c r="B10" s="6" t="s">
        <v>79</v>
      </c>
      <c r="C10" t="s">
        <v>69</v>
      </c>
      <c r="D10" t="s">
        <v>180</v>
      </c>
      <c r="E10" t="s">
        <v>194</v>
      </c>
      <c r="H10" t="s">
        <v>179</v>
      </c>
      <c r="I10" t="s">
        <v>95</v>
      </c>
      <c r="J10" t="s">
        <v>96</v>
      </c>
      <c r="K10" t="s">
        <v>160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141</v>
      </c>
    </row>
    <row r="11" spans="1:17" ht="15.75" x14ac:dyDescent="0.25">
      <c r="A11" s="8">
        <v>10</v>
      </c>
      <c r="B11" s="6" t="s">
        <v>80</v>
      </c>
      <c r="J11" s="9" t="s">
        <v>90</v>
      </c>
      <c r="L11" s="9" t="s">
        <v>90</v>
      </c>
      <c r="N11" t="str">
        <f t="shared" si="1"/>
        <v>-daf-core</v>
      </c>
      <c r="O11" t="str">
        <f t="shared" si="2"/>
        <v>daf-</v>
      </c>
      <c r="Q11" t="s">
        <v>141</v>
      </c>
    </row>
    <row r="12" spans="1:17" ht="15.75" x14ac:dyDescent="0.25">
      <c r="A12" s="8">
        <v>11</v>
      </c>
      <c r="B12" s="7" t="s">
        <v>9</v>
      </c>
      <c r="C12" t="s">
        <v>69</v>
      </c>
      <c r="D12" t="s">
        <v>180</v>
      </c>
      <c r="E12" t="s">
        <v>194</v>
      </c>
      <c r="H12" t="s">
        <v>186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141</v>
      </c>
    </row>
    <row r="13" spans="1:17" ht="15.75" x14ac:dyDescent="0.25">
      <c r="A13" s="8">
        <v>12</v>
      </c>
      <c r="B13" s="7" t="s">
        <v>26</v>
      </c>
      <c r="C13" t="s">
        <v>69</v>
      </c>
      <c r="D13" t="s">
        <v>180</v>
      </c>
      <c r="E13" t="s">
        <v>194</v>
      </c>
      <c r="J13" t="s">
        <v>14</v>
      </c>
      <c r="K13" t="s">
        <v>111</v>
      </c>
      <c r="L13" t="s">
        <v>26</v>
      </c>
      <c r="M13" t="s">
        <v>163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141</v>
      </c>
    </row>
    <row r="14" spans="1:17" ht="15.75" x14ac:dyDescent="0.25">
      <c r="A14" s="8">
        <v>13</v>
      </c>
      <c r="B14" s="6" t="s">
        <v>81</v>
      </c>
      <c r="C14" t="s">
        <v>75</v>
      </c>
      <c r="D14" t="s">
        <v>121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141</v>
      </c>
    </row>
    <row r="15" spans="1:17" ht="15.75" x14ac:dyDescent="0.25">
      <c r="A15" s="8">
        <v>14</v>
      </c>
      <c r="B15" s="6" t="s">
        <v>82</v>
      </c>
      <c r="J15" s="9" t="s">
        <v>90</v>
      </c>
      <c r="L15" s="9" t="s">
        <v>90</v>
      </c>
      <c r="N15" t="str">
        <f t="shared" si="1"/>
        <v>-daf-core</v>
      </c>
      <c r="O15" t="str">
        <f t="shared" si="2"/>
        <v>daf-</v>
      </c>
      <c r="Q15" t="s">
        <v>141</v>
      </c>
    </row>
    <row r="16" spans="1:17" ht="15.75" x14ac:dyDescent="0.25">
      <c r="A16" s="8">
        <v>15</v>
      </c>
      <c r="B16" s="7" t="s">
        <v>24</v>
      </c>
      <c r="C16" t="s">
        <v>71</v>
      </c>
      <c r="D16" t="s">
        <v>180</v>
      </c>
      <c r="H16" t="s">
        <v>187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141</v>
      </c>
    </row>
    <row r="17" spans="1:17" ht="15.75" x14ac:dyDescent="0.25">
      <c r="A17" s="8">
        <v>16</v>
      </c>
      <c r="B17" s="7" t="s">
        <v>25</v>
      </c>
      <c r="C17" t="s">
        <v>71</v>
      </c>
      <c r="D17" t="s">
        <v>180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141</v>
      </c>
    </row>
    <row r="18" spans="1:17" ht="15.75" x14ac:dyDescent="0.25">
      <c r="A18" s="8">
        <v>17</v>
      </c>
      <c r="B18" s="7" t="s">
        <v>13</v>
      </c>
      <c r="C18" t="s">
        <v>71</v>
      </c>
      <c r="D18" t="s">
        <v>180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141</v>
      </c>
    </row>
    <row r="19" spans="1:17" ht="15.75" x14ac:dyDescent="0.25">
      <c r="A19" s="8">
        <v>18</v>
      </c>
      <c r="B19" s="6" t="s">
        <v>83</v>
      </c>
      <c r="C19" t="s">
        <v>75</v>
      </c>
      <c r="D19" t="s">
        <v>180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141</v>
      </c>
    </row>
    <row r="20" spans="1:17" ht="15.75" x14ac:dyDescent="0.25">
      <c r="A20" s="8">
        <v>19</v>
      </c>
      <c r="B20" s="6" t="s">
        <v>84</v>
      </c>
      <c r="C20" t="s">
        <v>69</v>
      </c>
      <c r="D20" t="s">
        <v>180</v>
      </c>
      <c r="H20" t="s">
        <v>182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141</v>
      </c>
    </row>
    <row r="21" spans="1:17" ht="15.75" x14ac:dyDescent="0.25">
      <c r="A21" s="8">
        <v>20</v>
      </c>
      <c r="B21" s="6" t="s">
        <v>85</v>
      </c>
      <c r="C21" t="s">
        <v>75</v>
      </c>
      <c r="D21" t="s">
        <v>180</v>
      </c>
      <c r="H21" t="s">
        <v>188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141</v>
      </c>
    </row>
    <row r="22" spans="1:17" ht="15.75" x14ac:dyDescent="0.25">
      <c r="A22" s="8">
        <v>21</v>
      </c>
      <c r="B22" s="6" t="s">
        <v>86</v>
      </c>
      <c r="C22" t="s">
        <v>71</v>
      </c>
      <c r="D22" t="s">
        <v>180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141</v>
      </c>
    </row>
    <row r="23" spans="1:17" ht="30" x14ac:dyDescent="0.25">
      <c r="A23" s="8">
        <v>22</v>
      </c>
      <c r="B23" s="6" t="s">
        <v>87</v>
      </c>
      <c r="C23" t="s">
        <v>71</v>
      </c>
      <c r="D23" t="s">
        <v>180</v>
      </c>
      <c r="H23" s="2" t="s">
        <v>190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141</v>
      </c>
    </row>
    <row r="24" spans="1:17" ht="15.75" x14ac:dyDescent="0.25">
      <c r="A24" s="8">
        <v>23</v>
      </c>
      <c r="B24" s="6" t="s">
        <v>88</v>
      </c>
      <c r="C24" t="s">
        <v>71</v>
      </c>
      <c r="D24" t="s">
        <v>180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141</v>
      </c>
    </row>
    <row r="25" spans="1:17" ht="15.75" x14ac:dyDescent="0.25">
      <c r="A25" s="8">
        <v>24</v>
      </c>
      <c r="B25" s="6" t="s">
        <v>89</v>
      </c>
      <c r="C25" t="s">
        <v>69</v>
      </c>
      <c r="D25" t="s">
        <v>180</v>
      </c>
      <c r="H25" t="s">
        <v>191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si="2"/>
        <v>daf-core-vitalsigns</v>
      </c>
      <c r="P25" t="str">
        <f t="shared" si="3"/>
        <v>core-vitalsigns</v>
      </c>
      <c r="Q25" t="s">
        <v>141</v>
      </c>
    </row>
    <row r="28" spans="1:17" ht="15.75" x14ac:dyDescent="0.2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6">"core-"&amp;K28</f>
        <v>core-medicationdispense</v>
      </c>
    </row>
    <row r="29" spans="1:17" ht="15.75" x14ac:dyDescent="0.2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6"/>
        <v>core-medicationadministration</v>
      </c>
    </row>
    <row r="30" spans="1:17" x14ac:dyDescent="0.25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6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1" sqref="D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184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185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</row>
    <row r="17" spans="1:4" ht="15.75" x14ac:dyDescent="0.25">
      <c r="A17" s="8">
        <v>16</v>
      </c>
      <c r="B17" s="7" t="s">
        <v>25</v>
      </c>
      <c r="C17" t="s">
        <v>69</v>
      </c>
    </row>
    <row r="18" spans="1:4" ht="15.75" x14ac:dyDescent="0.25">
      <c r="A18" s="8">
        <v>17</v>
      </c>
      <c r="B18" s="7" t="s">
        <v>13</v>
      </c>
      <c r="C18" t="s">
        <v>69</v>
      </c>
    </row>
    <row r="19" spans="1:4" ht="15.75" x14ac:dyDescent="0.25">
      <c r="A19" s="8">
        <v>18</v>
      </c>
      <c r="B19" s="6" t="s">
        <v>83</v>
      </c>
      <c r="C19" t="s">
        <v>69</v>
      </c>
    </row>
    <row r="20" spans="1:4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4" ht="15.75" x14ac:dyDescent="0.25">
      <c r="A21" s="8">
        <v>20</v>
      </c>
      <c r="B21" s="6" t="s">
        <v>85</v>
      </c>
      <c r="C21" t="s">
        <v>69</v>
      </c>
    </row>
    <row r="22" spans="1:4" ht="15.75" x14ac:dyDescent="0.25">
      <c r="A22" s="8">
        <v>21</v>
      </c>
      <c r="B22" s="6" t="s">
        <v>86</v>
      </c>
      <c r="C22" t="s">
        <v>69</v>
      </c>
    </row>
    <row r="23" spans="1:4" ht="15.75" x14ac:dyDescent="0.25">
      <c r="A23" s="8">
        <v>22</v>
      </c>
      <c r="B23" s="6" t="s">
        <v>87</v>
      </c>
      <c r="C23" t="s">
        <v>69</v>
      </c>
    </row>
    <row r="24" spans="1:4" ht="15.75" x14ac:dyDescent="0.25">
      <c r="A24" s="8">
        <v>23</v>
      </c>
      <c r="B24" s="6" t="s">
        <v>88</v>
      </c>
      <c r="C24" t="s">
        <v>69</v>
      </c>
    </row>
    <row r="25" spans="1:4" ht="15.75" x14ac:dyDescent="0.25">
      <c r="A25" s="8">
        <v>24</v>
      </c>
      <c r="B25" s="6" t="s">
        <v>89</v>
      </c>
      <c r="C25" t="s">
        <v>69</v>
      </c>
    </row>
    <row r="28" spans="1:4" ht="15.75" x14ac:dyDescent="0.25">
      <c r="B28" s="6" t="s">
        <v>93</v>
      </c>
    </row>
    <row r="29" spans="1:4" ht="15.75" x14ac:dyDescent="0.25">
      <c r="B29" s="6" t="s">
        <v>93</v>
      </c>
    </row>
    <row r="30" spans="1:4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174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170</v>
      </c>
      <c r="D7" t="s">
        <v>171</v>
      </c>
      <c r="E7" t="s">
        <v>172</v>
      </c>
      <c r="F7" s="13" t="s">
        <v>173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175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2016-07-24T20:18:38Z</dcterms:modified>
</cp:coreProperties>
</file>