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mith\Google Drive\ExcelforGood\GitHubRepo\"/>
    </mc:Choice>
  </mc:AlternateContent>
  <xr:revisionPtr revIDLastSave="0" documentId="8_{8E040AFC-F671-4D91-B651-EBD0859AC7C3}" xr6:coauthVersionLast="40" xr6:coauthVersionMax="40" xr10:uidLastSave="{00000000-0000-0000-0000-000000000000}"/>
  <bookViews>
    <workbookView xWindow="0" yWindow="0" windowWidth="16860" windowHeight="9450"/>
  </bookViews>
  <sheets>
    <sheet name="April7thPay" sheetId="1" r:id="rId1"/>
    <sheet name="April14thP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2" i="1"/>
</calcChain>
</file>

<file path=xl/sharedStrings.xml><?xml version="1.0" encoding="utf-8"?>
<sst xmlns="http://schemas.openxmlformats.org/spreadsheetml/2006/main" count="6766" uniqueCount="1695">
  <si>
    <t>CONTI_DIRECTION_CODE</t>
  </si>
  <si>
    <t>DAMAGE_CODE</t>
  </si>
  <si>
    <t>MOVEMENT_CODE</t>
  </si>
  <si>
    <t>VIN_NO</t>
  </si>
  <si>
    <t>REPORT_NO</t>
  </si>
  <si>
    <t>CV_BODY_TYPE_CODE</t>
  </si>
  <si>
    <t>VEH_YEAR</t>
  </si>
  <si>
    <t>COMMERCIAL_FLAG</t>
  </si>
  <si>
    <t>HZM_NUM</t>
  </si>
  <si>
    <t>NUM_AXLES</t>
  </si>
  <si>
    <t>BODY_TYPE_CODE</t>
  </si>
  <si>
    <t>VEHICLE_ID</t>
  </si>
  <si>
    <t>OPTION_ID</t>
  </si>
  <si>
    <t>CONTRACTID</t>
  </si>
  <si>
    <t>CommissionableOptionCost</t>
  </si>
  <si>
    <t>ComissionPercentage</t>
  </si>
  <si>
    <t>SalesPersonID</t>
  </si>
  <si>
    <t>EarningDate</t>
  </si>
  <si>
    <t>{3F15B766-3ED7-4018-8DBD-9ADCEF938A89}</t>
  </si>
  <si>
    <t>null</t>
  </si>
  <si>
    <t>CBPD0080001R</t>
  </si>
  <si>
    <t>N</t>
  </si>
  <si>
    <t>f9063a64-a46a-4c3d-9a19-5b6392a0fc2d</t>
  </si>
  <si>
    <t>976f3eab-fdd1-48c1-8fb3-003b8486252f</t>
  </si>
  <si>
    <t>00000000-0000-0000-0000-000000000000</t>
  </si>
  <si>
    <t>bda7db73-9140-410a-adf2-eae486f01b1b</t>
  </si>
  <si>
    <t>{153E58B9-6A49-46CD-823A-B152B4AEB3EB}</t>
  </si>
  <si>
    <t>1B4HS28Z8YF259398</t>
  </si>
  <si>
    <t>MSP66570020</t>
  </si>
  <si>
    <t>7968c798-2e82-4318-9b19-e29fab3de89f</t>
  </si>
  <si>
    <t>7c8f6bb4-f47d-4fc2-8215-0041b1d488a5</t>
  </si>
  <si>
    <t>{1520FFFE-5263-4C59-857A-F50B2A795516}</t>
  </si>
  <si>
    <t>ADJ258004D</t>
  </si>
  <si>
    <t>925a39ae-20d7-4efb-80e2-5a89b791d871</t>
  </si>
  <si>
    <t>4428c905-84ab-43df-b30e-004469163188</t>
  </si>
  <si>
    <t>{F7848DC8-B383-4C29-91AA-7928611A518A}</t>
  </si>
  <si>
    <t>1D7HU18D95S221893</t>
  </si>
  <si>
    <t>ZD3755001F</t>
  </si>
  <si>
    <t>a8048df0-37a0-4200-a15d-fb89cc6809e6</t>
  </si>
  <si>
    <t>86d2e10e-3b41-4a12-9d80-0270d2180cc2</t>
  </si>
  <si>
    <t>{0F551F5C-7941-4532-A246-B5CBDB7DD262}</t>
  </si>
  <si>
    <t>1FTNS2EW5DDA74408</t>
  </si>
  <si>
    <t>AC2132001V</t>
  </si>
  <si>
    <t>109f98cf-2938-496d-94f7-fe6b52daf605</t>
  </si>
  <si>
    <t>93aaa230-418e-4f84-bd6a-04a0a7f7c455</t>
  </si>
  <si>
    <t>{FD28E735-F163-4B1A-B3AF-6BA07EB0D2B9}</t>
  </si>
  <si>
    <t>1FMCU9EG3CKC05067</t>
  </si>
  <si>
    <t>MCP137800GH</t>
  </si>
  <si>
    <t>34348492-603d-491f-b959-cbf010f50c68</t>
  </si>
  <si>
    <t>fd309efa-e186-492b-8d2b-04c31b18b62f</t>
  </si>
  <si>
    <t>{EDCC68B6-46C0-4DF4-80F7-1354C172386B}</t>
  </si>
  <si>
    <t>1GTEC14H2SZ516748</t>
  </si>
  <si>
    <t>MSP631500G3</t>
  </si>
  <si>
    <t>4ccd4fbf-5af7-4631-83bd-1392da457842</t>
  </si>
  <si>
    <t>473c1c6c-f043-489b-b0a6-05258a07da9a</t>
  </si>
  <si>
    <t>{9BADACC7-9A52-48D3-8D12-E78EB73D4B28}</t>
  </si>
  <si>
    <t>4T1BK1FK5CU019119</t>
  </si>
  <si>
    <t>AC1561002H</t>
  </si>
  <si>
    <t>bc0f2227-d2a6-47b4-a1fd-f3cb9c294aee</t>
  </si>
  <si>
    <t>bfbbb67a-dc3c-4940-acc6-053600ba8fc2</t>
  </si>
  <si>
    <t>{67C985C0-A1EB-463F-AEEA-680D4F035CBA}</t>
  </si>
  <si>
    <t>2HNYD28297H503602</t>
  </si>
  <si>
    <t>MCP2437002C</t>
  </si>
  <si>
    <t>51fe6aa2-39fc-4033-8614-24978b2f4e24</t>
  </si>
  <si>
    <t>6b552573-5908-408b-b72d-05f048c82d12</t>
  </si>
  <si>
    <t>{E0696E22-BFC3-4AD2-8B51-8788CE1138E3}</t>
  </si>
  <si>
    <t>4T1BF22K71U972198</t>
  </si>
  <si>
    <t>MSP66750045</t>
  </si>
  <si>
    <t>2f874395-a22b-43dc-a839-13456ae84ef7</t>
  </si>
  <si>
    <t>7d4e0f38-3d38-4603-9a47-07acee9eb35a</t>
  </si>
  <si>
    <t>{D1552850-E13F-4DB8-9197-C36CC2B12690}</t>
  </si>
  <si>
    <t>2G61M5S32H9158230</t>
  </si>
  <si>
    <t>AE48920054</t>
  </si>
  <si>
    <t>814335ae-dc11-4d8c-a166-daf052e4a8ce</t>
  </si>
  <si>
    <t>3ecde1f0-d8c2-4d9b-a5ac-0820bc730dbb</t>
  </si>
  <si>
    <t>{851AD4C4-47F7-408F-8768-2CF065ABCF41}</t>
  </si>
  <si>
    <t>1G1ZT5382F129143</t>
  </si>
  <si>
    <t>ADI3400015</t>
  </si>
  <si>
    <t>354f39f3-017f-42ad-a396-9aa251e80bad</t>
  </si>
  <si>
    <t>3d82ef4f-c9b7-403b-bd8b-0827ced90668</t>
  </si>
  <si>
    <t>{24E99FCB-9F82-48D4-BED5-D8D9E8F094E8}</t>
  </si>
  <si>
    <t>1G1PC5SB9E7222643</t>
  </si>
  <si>
    <t>ADJ5700031</t>
  </si>
  <si>
    <t>efc80143-80e6-4f1c-9893-2acbf165758e</t>
  </si>
  <si>
    <t>ee138070-28af-41e4-b737-09086669138f</t>
  </si>
  <si>
    <t>{6C3DB5B1-6617-4499-98BC-72BFF84DB0A6}</t>
  </si>
  <si>
    <t>1FAFP34P72W176922</t>
  </si>
  <si>
    <t>AE59080017</t>
  </si>
  <si>
    <t>0fe0d49f-82ce-432f-8782-c892a633f613</t>
  </si>
  <si>
    <t>c3b2dc5c-2980-4969-8508-09e7e88330d5</t>
  </si>
  <si>
    <t>{3EBEAAAB-D7D6-4451-ABD2-A5BC07884B93}</t>
  </si>
  <si>
    <t>JTDKB20U553111327</t>
  </si>
  <si>
    <t>MSP627200D2</t>
  </si>
  <si>
    <t>f46b634a-fa1e-4e75-a390-679db375ffb7</t>
  </si>
  <si>
    <t>4c73009d-f83c-4425-8fd0-0ac33f6ae6fc</t>
  </si>
  <si>
    <t>{8DCE64F8-AFA5-41AF-82B6-4CA01271D700}</t>
  </si>
  <si>
    <t>1J8HR682X7C537560</t>
  </si>
  <si>
    <t>ADI892001F</t>
  </si>
  <si>
    <t>feb1c96f-ca60-4b5b-ace2-b9c55245b095</t>
  </si>
  <si>
    <t>74cbfc1c-64a3-4643-83db-0b31bd746cef</t>
  </si>
  <si>
    <t>{85FF5B75-D961-448F-8EF9-19C06D1CDFD9}</t>
  </si>
  <si>
    <t>YV1CZ59H441046515</t>
  </si>
  <si>
    <t>ADJ5830034</t>
  </si>
  <si>
    <t>1e73888a-dd74-4135-a784-f45d831dc482</t>
  </si>
  <si>
    <t>aff5b5e2-4ee3-4c8c-9dbc-0bc450421798</t>
  </si>
  <si>
    <t>{6DAAC40B-9EEB-4F5D-B87C-EA44EC80C286}</t>
  </si>
  <si>
    <t>1G1ZH57B39F239761</t>
  </si>
  <si>
    <t>MSP62410022</t>
  </si>
  <si>
    <t>a62af78d-d0e4-44b4-8a97-0641b9f1e8a9</t>
  </si>
  <si>
    <t>7f8cd330-db4a-4074-943f-0d40bb7d8684</t>
  </si>
  <si>
    <t>{772D6025-FDD1-4C7E-A88E-5CC22CC8D76C}</t>
  </si>
  <si>
    <t>19XFB2F70FE227788</t>
  </si>
  <si>
    <t>DA3648002V</t>
  </si>
  <si>
    <t>a5465e86-671b-4edc-ad5b-cfb1109afbcf</t>
  </si>
  <si>
    <t>f699b775-2a0c-4bc4-8f96-0d730f5b11aa</t>
  </si>
  <si>
    <t>{53867B4B-558B-42C8-8F41-A2255E1DA1B7}</t>
  </si>
  <si>
    <t>1N4AA5AP5BC819099</t>
  </si>
  <si>
    <t>MSP5660004D</t>
  </si>
  <si>
    <t>7bb3f47e-e0ad-43ca-b3d4-571d927f3d0d</t>
  </si>
  <si>
    <t>855bde6e-3ea7-4b67-95c0-0de26d9801d3</t>
  </si>
  <si>
    <t>{8547D66A-7256-4C1D-B5A1-D339BDB4C121}</t>
  </si>
  <si>
    <t>1N4AL2AP6CN414772</t>
  </si>
  <si>
    <t>MCP2160000N</t>
  </si>
  <si>
    <t>42dcde1a-d73e-4ae9-86bd-67f4e1820bcf</t>
  </si>
  <si>
    <t>22f0e33d-e2d4-433e-a824-0e2134402f07</t>
  </si>
  <si>
    <t>{0E3FD75C-A609-4F97-9DDC-E90C0125CA10}</t>
  </si>
  <si>
    <t>1FDPE24L91HB42491</t>
  </si>
  <si>
    <t>MSP5832005S</t>
  </si>
  <si>
    <t>f7ccf10f-9983-40e3-8b9c-c90c7c70f994</t>
  </si>
  <si>
    <t>fc9cbcd5-9c13-438e-be2c-113cbef03ff0</t>
  </si>
  <si>
    <t>{04487C49-301F-48F6-99DC-0D3EAB13176C}</t>
  </si>
  <si>
    <t>19XFB2F87CE377885</t>
  </si>
  <si>
    <t>MSP6464008Z</t>
  </si>
  <si>
    <t>44f00aca-9de5-45d1-96aa-46674bd146df</t>
  </si>
  <si>
    <t>cd0687a3-dc71-427d-aaa2-113e11761143</t>
  </si>
  <si>
    <t>{10039CD0-8937-4040-BA65-E48BD9531A64}</t>
  </si>
  <si>
    <t>JTKKU4B44C1027097</t>
  </si>
  <si>
    <t>CB5590001M</t>
  </si>
  <si>
    <t>7b569dc8-1840-4619-a85a-f43ba1465212</t>
  </si>
  <si>
    <t>412eb6f0-1337-427b-8b92-117d7c5ea36d</t>
  </si>
  <si>
    <t>{D00766D5-ABAF-4346-8DEC-1EC6E8F467A4}</t>
  </si>
  <si>
    <t>5XXGM4A72FG441836</t>
  </si>
  <si>
    <t>DE2199001S</t>
  </si>
  <si>
    <t>a2ded6ff-1ab9-4c63-9bdb-856c0eccb8ad</t>
  </si>
  <si>
    <t>04abac9f-5a37-4df7-8b7b-11a21d4bc7d3</t>
  </si>
  <si>
    <t>{DBD92316-3FAF-4EA7-B512-53B53C527CED}</t>
  </si>
  <si>
    <t>2C3CCAAG0EH330976</t>
  </si>
  <si>
    <t>ADJ476002F</t>
  </si>
  <si>
    <t>6e4c6ed1-5edc-4cfc-89ef-a41130e7124d</t>
  </si>
  <si>
    <t>4b0f6ec1-7327-483d-89dc-12e52aeba6b4</t>
  </si>
  <si>
    <t>{29DA9DC3-FA2D-479F-8FAF-D469EC47E732}</t>
  </si>
  <si>
    <t>1HGCD5631TA067299</t>
  </si>
  <si>
    <t>MSP61880022</t>
  </si>
  <si>
    <t>546ef632-2261-4332-8b3d-d9809806d8f6</t>
  </si>
  <si>
    <t>5f716152-468d-4e07-9e06-13d839e6a47e</t>
  </si>
  <si>
    <t>{829BF46E-DD29-42D4-9367-E55166BC4A7A}</t>
  </si>
  <si>
    <t>1N4AL3AP2EC282937</t>
  </si>
  <si>
    <t>AE437900GM</t>
  </si>
  <si>
    <t>fac9be2d-a375-4907-880b-6a2f35e653b5</t>
  </si>
  <si>
    <t>10a52c07-87e2-4a18-802f-141ad7135812</t>
  </si>
  <si>
    <t>{149F6075-1170-4C14-811D-818E75E16062}</t>
  </si>
  <si>
    <t>2G1WT57K891273123</t>
  </si>
  <si>
    <t>CX0142000F</t>
  </si>
  <si>
    <t>f4a52321-a190-4dea-86d6-685212cd4571</t>
  </si>
  <si>
    <t>da1b889e-af46-4819-aa2e-1479bb967e8f</t>
  </si>
  <si>
    <t>{FDEF7A05-7BC7-40B8-BEF9-EE6D02076676}</t>
  </si>
  <si>
    <t>2T1BURHE1FC350995</t>
  </si>
  <si>
    <t>CE4524003T</t>
  </si>
  <si>
    <t>b574c3a4-e901-4012-8965-218a9b38fbec</t>
  </si>
  <si>
    <t>83e2c1c6-7518-486a-b90d-14f2e0f54b69</t>
  </si>
  <si>
    <t>{768D5515-0396-4E87-ADDA-3DCA0878BE64}</t>
  </si>
  <si>
    <t>KNADE123X76274570</t>
  </si>
  <si>
    <t>AE59630010</t>
  </si>
  <si>
    <t>e3b78680-01e2-44ef-b50d-5b60c935c6aa</t>
  </si>
  <si>
    <t>bad5cd53-a71f-41b5-b328-15a0a820d052</t>
  </si>
  <si>
    <t>{30A6B5C6-5EB6-49B0-A992-554BBA0AFAE6}</t>
  </si>
  <si>
    <t>4T1BE46K49U804958</t>
  </si>
  <si>
    <t>MSP6228007D</t>
  </si>
  <si>
    <t>29ea8e98-ad0f-4efa-b287-2d5686c64473</t>
  </si>
  <si>
    <t>5e01f10f-bf84-4c65-9a79-16045f569b49</t>
  </si>
  <si>
    <t>{EDE9BF7A-5288-4338-B60D-71D653E6643E}</t>
  </si>
  <si>
    <t>JM1GJ1U65F1172186</t>
  </si>
  <si>
    <t>DD56150033</t>
  </si>
  <si>
    <t>bd8262e4-635d-4318-9c4f-321a09ffefc8</t>
  </si>
  <si>
    <t>034a6fc4-0160-4c21-bd7e-17d3041ce1a5</t>
  </si>
  <si>
    <t>{928C2521-8C03-4328-8E57-5398B5F125B6}</t>
  </si>
  <si>
    <t>3VW637AJ8DM289744</t>
  </si>
  <si>
    <t>AE4998007P</t>
  </si>
  <si>
    <t>f06a550b-3e1e-4993-b4f0-f9b8b1c91f7b</t>
  </si>
  <si>
    <t>7a8762d2-8ee3-4a47-a060-18b484313c70</t>
  </si>
  <si>
    <t>{87B5C9A1-E8CA-4C06-B404-35F8AD5D8210}</t>
  </si>
  <si>
    <t>1HGCG56641A068476</t>
  </si>
  <si>
    <t>ADI1550025</t>
  </si>
  <si>
    <t>6fac2e84-6b95-4c53-a494-bda8d8969d9b</t>
  </si>
  <si>
    <t>bf80b8dc-2094-48f8-a13d-1b2899b19aae</t>
  </si>
  <si>
    <t>{4CE83BF1-4F13-4578-AE8E-8F72CCD0E888}</t>
  </si>
  <si>
    <t>2FMZA51626BA18488</t>
  </si>
  <si>
    <t>AC19620032</t>
  </si>
  <si>
    <t>6c5dc9ca-0ea0-4629-94dd-b39627cfbb85</t>
  </si>
  <si>
    <t>506d223f-757c-482e-9d85-1c63db370994</t>
  </si>
  <si>
    <t>{FACAF0D3-B01C-4023-9EB8-7F9E4160E370}</t>
  </si>
  <si>
    <t>1M1AW02Y7EM036239</t>
  </si>
  <si>
    <t>ZA0511000N</t>
  </si>
  <si>
    <t>Y</t>
  </si>
  <si>
    <t>34cc1680-bee8-4f90-bf52-a2005152590f</t>
  </si>
  <si>
    <t>c61678a4-6ecd-4eb5-8a04-1e59f2c1cfce</t>
  </si>
  <si>
    <t>{51943A8E-FA4E-4F1B-B90F-CAC8C8AA059B}</t>
  </si>
  <si>
    <t>5TDYK3DCXCS185436</t>
  </si>
  <si>
    <t>CE4205000Q</t>
  </si>
  <si>
    <t>a1172320-7402-4f30-8688-7aad954d114e</t>
  </si>
  <si>
    <t>c965cb58-b01d-4d8b-9355-1e7a9d1580b5</t>
  </si>
  <si>
    <t>{4F184BA8-4147-4F2C-8050-38F7345A5545}</t>
  </si>
  <si>
    <t>AC15520015</t>
  </si>
  <si>
    <t>484bee05-660e-4f85-a163-f4f3ef79d78c</t>
  </si>
  <si>
    <t>9491f3c5-4d86-4bd9-92cd-1fabae88c557</t>
  </si>
  <si>
    <t>{095CF463-62C5-4355-9F75-1CC95D105066}</t>
  </si>
  <si>
    <t>2HNYD28407H500735</t>
  </si>
  <si>
    <t>ZL11580002</t>
  </si>
  <si>
    <t>fac8aaf6-dc20-463e-95e4-3fc9d0ba1b27</t>
  </si>
  <si>
    <t>6c0fe291-3d9f-4290-82fd-21d76290a7cf</t>
  </si>
  <si>
    <t>{2CDA4CB0-084A-4FDD-8FF1-A3413BA5D9B9}</t>
  </si>
  <si>
    <t>1FAHP3EN1BW187534</t>
  </si>
  <si>
    <t>ADI350001Y</t>
  </si>
  <si>
    <t>bb40ca40-c98d-401c-ae62-fb2237feeb64</t>
  </si>
  <si>
    <t>9f3ccf09-499f-4354-8dd1-223bd7c4ba2f</t>
  </si>
  <si>
    <t>{8420D799-B5B6-4484-B2CC-F9345FB39F8A}</t>
  </si>
  <si>
    <t>3FA6P0H77GR275999</t>
  </si>
  <si>
    <t>DA3855001Z</t>
  </si>
  <si>
    <t>58839b0f-9f63-4043-8e30-e97af629d224</t>
  </si>
  <si>
    <t>2515f71f-e908-4c8f-b11a-23d840667201</t>
  </si>
  <si>
    <t>{9456EAE6-11CC-4A0E-B136-A79C19667336}</t>
  </si>
  <si>
    <t>5TDZK23C78S160842</t>
  </si>
  <si>
    <t>7770b644-2d10-4368-87aa-41966d938b49</t>
  </si>
  <si>
    <t>4855a70b-9310-4166-bd29-24b6a9767066</t>
  </si>
  <si>
    <t>{EE2BF33E-B208-4871-ADF1-10AADCB2E49E}</t>
  </si>
  <si>
    <t>JT2BG28K6Y0429573</t>
  </si>
  <si>
    <t>MSP6757002N</t>
  </si>
  <si>
    <t>b5a10587-1214-4649-828f-d1df0b12b00d</t>
  </si>
  <si>
    <t>c99bcb1a-94af-45ed-bbe8-251e91110a92</t>
  </si>
  <si>
    <t>{128BCCE4-5966-41F9-8A85-0C095C7367E8}</t>
  </si>
  <si>
    <t>1GAHG39K691168701</t>
  </si>
  <si>
    <t>ADJ570002W</t>
  </si>
  <si>
    <t>56763b16-0e9a-4655-88a7-0b67b21bd01b</t>
  </si>
  <si>
    <t>f01ce46f-81ef-4a09-87ad-256de1db8af3</t>
  </si>
  <si>
    <t>{068D1D6B-22CE-4367-8BC3-96E07CF17CC5}</t>
  </si>
  <si>
    <t>KNDJA723225161621</t>
  </si>
  <si>
    <t>BS03090012</t>
  </si>
  <si>
    <t>62db3f0b-6838-45a4-8989-dde2ae3d7b89</t>
  </si>
  <si>
    <t>3b2e11cc-1b3d-40a9-bbc0-2585ebd2cc5c</t>
  </si>
  <si>
    <t>{D4BF7B2A-8D92-4D3C-8284-3CF3D0A44E21}</t>
  </si>
  <si>
    <t>1FDWF36F53EA01332</t>
  </si>
  <si>
    <t>AC2154001N</t>
  </si>
  <si>
    <t>fff46aec-e6bc-4bcf-b9a6-7f2d94b2d10a</t>
  </si>
  <si>
    <t>35302ce5-1148-4355-831f-262e09d90fc5</t>
  </si>
  <si>
    <t>{1E798B6A-AC8C-4D0E-866B-2FFBF661332A}</t>
  </si>
  <si>
    <t>1GTEK19BX5Z239018</t>
  </si>
  <si>
    <t>ZR01690018</t>
  </si>
  <si>
    <t>9b8012bc-867e-49e1-ae4e-58fe8524451e</t>
  </si>
  <si>
    <t>ac64b55a-9b9c-4a02-92ca-283174fd2d03</t>
  </si>
  <si>
    <t>{93F8B6E1-C421-4AB8-A234-C787916B7C64}</t>
  </si>
  <si>
    <t>2G1WT58N479254592</t>
  </si>
  <si>
    <t>MSP6688002X</t>
  </si>
  <si>
    <t>8a445f58-02bd-4d10-b9b1-b63551dd1874</t>
  </si>
  <si>
    <t>75934e35-cae6-4f97-bbc2-284f10e234ca</t>
  </si>
  <si>
    <t>{362C5422-192F-402C-B1D7-1B5160974816}</t>
  </si>
  <si>
    <t>1J4GL48K67W704613</t>
  </si>
  <si>
    <t>MCP2877003T</t>
  </si>
  <si>
    <t>84672381-8fe8-4868-a295-a264af7236b0</t>
  </si>
  <si>
    <t>af67ccc5-95d0-4157-88c4-288776aa2a43</t>
  </si>
  <si>
    <t>{996C0C1C-5BAE-4BE1-A044-656F22B2DDE8}</t>
  </si>
  <si>
    <t>1J8GN28K89W535808</t>
  </si>
  <si>
    <t>ZR0143001B</t>
  </si>
  <si>
    <t>3d42d6f7-4111-45b6-8c77-e62126e66025</t>
  </si>
  <si>
    <t>9b30cebb-3921-452c-bf17-2a80607ac2a2</t>
  </si>
  <si>
    <t>{33CAA7EA-AE6A-4233-BE69-06F23CF6B3A1}</t>
  </si>
  <si>
    <t>1FAHP24W68G184152</t>
  </si>
  <si>
    <t>MCP2657001H</t>
  </si>
  <si>
    <t>a4ae31b2-d66c-448f-8d1e-10d892b65977</t>
  </si>
  <si>
    <t>669975fa-7b22-4a97-b783-2b3170a5b25b</t>
  </si>
  <si>
    <t>{A542AB52-8BA2-4F6A-A377-41339B7196B5}</t>
  </si>
  <si>
    <t>WDBRF92J77F906586</t>
  </si>
  <si>
    <t>MSP6761000W</t>
  </si>
  <si>
    <t>51a9fcac-ea2b-4910-a781-d6638c458c1b</t>
  </si>
  <si>
    <t>2121360e-1e53-4b8e-aa50-2bf5c390c2ba</t>
  </si>
  <si>
    <t>{94781234-C25D-42F8-89D7-ABB0666FC2AF}</t>
  </si>
  <si>
    <t> 2HKRL1861YH00429</t>
  </si>
  <si>
    <t>AC1695001H</t>
  </si>
  <si>
    <t>ca42cd00-1760-40d7-a7f4-64b855445a35</t>
  </si>
  <si>
    <t>b13ea9de-ee71-4440-804d-2c13f82368ce</t>
  </si>
  <si>
    <t>{FD6B522E-7002-4F9F-951E-6771EE395C91}</t>
  </si>
  <si>
    <t>5N1AL0MM5DC324876</t>
  </si>
  <si>
    <t>AE4686000P</t>
  </si>
  <si>
    <t>2203c29b-2d89-4479-9721-94d2417e7c5c</t>
  </si>
  <si>
    <t>9814cbb5-d6ba-43c3-82e3-2d2237a2a90f</t>
  </si>
  <si>
    <t>{F88BBCA5-962F-407C-9DDC-DCCADAEA86FD}</t>
  </si>
  <si>
    <t>JTMBK31V175028272</t>
  </si>
  <si>
    <t>MCP2703001G</t>
  </si>
  <si>
    <t>603f304f-66b9-4277-8a94-ab781dd4536b</t>
  </si>
  <si>
    <t>702c94cc-eec6-4ee0-b139-2e4078c2a72f</t>
  </si>
  <si>
    <t>{AB44A3DA-FF0E-4D21-87D9-578AE8D76076}</t>
  </si>
  <si>
    <t>4T1BF18B7WU242803</t>
  </si>
  <si>
    <t>ADJ2160027</t>
  </si>
  <si>
    <t>162841a3-c379-43e2-a2a5-080d45218af1</t>
  </si>
  <si>
    <t>e8f3c62d-3cf1-4973-82ea-2eab2e1cf8e3</t>
  </si>
  <si>
    <t>{9A257208-226A-4A01-9594-789F61479DB6}</t>
  </si>
  <si>
    <t>1C3EL55U61N587299</t>
  </si>
  <si>
    <t>AE52280043</t>
  </si>
  <si>
    <t>754f9211-2d1b-4a05-aff7-0b836f569756</t>
  </si>
  <si>
    <t>6b4b6378-a057-49a8-9cf8-2ecb4998caa8</t>
  </si>
  <si>
    <t>{E54814D5-1263-40C4-AB03-6D71ECF4C973}</t>
  </si>
  <si>
    <t>3N1CE2CP4EL426631</t>
  </si>
  <si>
    <t>MSP0412004H</t>
  </si>
  <si>
    <t>fc173334-8540-418a-be43-7a98abf150c8</t>
  </si>
  <si>
    <t>87d6317c-a087-4a84-97e8-2f6ec2494351</t>
  </si>
  <si>
    <t>{14EE922F-3FC3-434D-93CF-E6075643A54F}</t>
  </si>
  <si>
    <t>2C3CDXHG7HH584145</t>
  </si>
  <si>
    <t>DA3972001G</t>
  </si>
  <si>
    <t>70e56b9f-90b2-4ac1-b785-ae22948455e1</t>
  </si>
  <si>
    <t>27cf5042-4871-4767-8c79-31a66126c4b7</t>
  </si>
  <si>
    <t>{1B80B437-E297-4CCB-B508-1D73CADD7FB3}</t>
  </si>
  <si>
    <t>1Y1SK5282WZ418935</t>
  </si>
  <si>
    <t>ZG0950000H</t>
  </si>
  <si>
    <t>7d305452-7839-48a2-b510-a28408f178ce</t>
  </si>
  <si>
    <t>03c77f3e-da0e-464c-8568-3342a79e2283</t>
  </si>
  <si>
    <t>{4BA622CD-A5BE-4344-81BB-28733F98236A}</t>
  </si>
  <si>
    <t>3GCRKSE34AG162968</t>
  </si>
  <si>
    <t>ADG476000R</t>
  </si>
  <si>
    <t>61d9c607-1501-45e0-8d48-85ca0870217b</t>
  </si>
  <si>
    <t>a8315dd2-68dc-4957-b59c-3464c65dd4be</t>
  </si>
  <si>
    <t>{4937D30D-6674-4077-9D7E-777E85A4C39D}</t>
  </si>
  <si>
    <t>1FA6POH7065121850</t>
  </si>
  <si>
    <t>FP0149000P</t>
  </si>
  <si>
    <t>1b9840ef-8b7a-4242-93d5-16fb2441845c</t>
  </si>
  <si>
    <t>fda1b5fa-05f2-4be7-a5bc-3477863658da</t>
  </si>
  <si>
    <t>{3230E7AE-2925-4B0E-86CB-D84CFC0F62E0}</t>
  </si>
  <si>
    <t>2D8HN44E39R533501</t>
  </si>
  <si>
    <t>ZR0242000Y</t>
  </si>
  <si>
    <t>fca9ea6e-5742-48c8-b0af-cff73862582f</t>
  </si>
  <si>
    <t>0dc69fd0-b1f4-4fee-8739-360e0e1b4972</t>
  </si>
  <si>
    <t>{51CE81D2-5B1E-42E5-96C1-4529E28FC1D2}</t>
  </si>
  <si>
    <t>AE58660027</t>
  </si>
  <si>
    <t>bf413e30-6c25-41f1-ac56-2646e4304778</t>
  </si>
  <si>
    <t>81478810-97da-4897-859a-3630bb7067e9</t>
  </si>
  <si>
    <t>{62564F09-082C-4BB9-9FDE-360682016EE5}</t>
  </si>
  <si>
    <t>5N1AT2MV2FC857839</t>
  </si>
  <si>
    <t>MDTA16490015</t>
  </si>
  <si>
    <t>4292f7a3-5106-40b1-82f7-e24ca42a5245</t>
  </si>
  <si>
    <t>28d8b81f-a55f-48ee-b119-372b2b5699b5</t>
  </si>
  <si>
    <t>{20BDC974-BED5-4548-AE2A-44812FEE2E15}</t>
  </si>
  <si>
    <t> 4S4BRBGCXC127992</t>
  </si>
  <si>
    <t>DM8430000T</t>
  </si>
  <si>
    <t>95604e52-9667-4d09-a66c-d602bafc5b39</t>
  </si>
  <si>
    <t>2060f874-1954-487a-928a-37890c97a83d</t>
  </si>
  <si>
    <t>{82061BA4-4078-42F8-8843-C2C769020701}</t>
  </si>
  <si>
    <t>5N1AA08B24N734134</t>
  </si>
  <si>
    <t>DA3809001L</t>
  </si>
  <si>
    <t>35dcd1aa-c709-4c80-8bfd-23864405cf5b</t>
  </si>
  <si>
    <t>21feff64-b831-4297-9278-379acf4bd18f</t>
  </si>
  <si>
    <t>{45C5A2C9-D874-4301-9CF3-276FD193ABD7}</t>
  </si>
  <si>
    <t>KMHDH4AE9EU086741</t>
  </si>
  <si>
    <t>AE57390024</t>
  </si>
  <si>
    <t>ffefee10-11b5-4308-8023-17e861747802</t>
  </si>
  <si>
    <t>a4d321ca-fad5-424f-aca3-386d4e13cae3</t>
  </si>
  <si>
    <t>{4FE18350-A80B-47B4-AC4D-7B222F590B55}</t>
  </si>
  <si>
    <t>3GNEC13T73G235446</t>
  </si>
  <si>
    <t>ADJ722004S</t>
  </si>
  <si>
    <t>eeb2d321-9ccb-482a-9262-da5f350b06b6</t>
  </si>
  <si>
    <t>b7f39da8-9f00-498f-8327-38c0cd379d03</t>
  </si>
  <si>
    <t>{FE48C420-1BEC-4CDE-99D8-9134B397D9D3}</t>
  </si>
  <si>
    <t>AC20290033</t>
  </si>
  <si>
    <t>08af5d06-d2da-460b-9e83-90b22e17f48b</t>
  </si>
  <si>
    <t>2dca9f84-452b-4772-891d-38fb8d60dfd9</t>
  </si>
  <si>
    <t>{D47D78B3-913B-4B24-8CFB-2A42D7BB93B6}</t>
  </si>
  <si>
    <t>2FABP7BV6AX140052</t>
  </si>
  <si>
    <t>ADJ821000K</t>
  </si>
  <si>
    <t>7b2f3870-938d-456e-903b-e28fc1314029</t>
  </si>
  <si>
    <t>033dda96-816c-482a-976a-39138af0d810</t>
  </si>
  <si>
    <t>{1A689A34-D320-4E15-90C3-DD2EF98B7522}</t>
  </si>
  <si>
    <t>4T1BF18B6XU300840</t>
  </si>
  <si>
    <t>MSP5820009L</t>
  </si>
  <si>
    <t>9a174291-a6b0-4aa6-826d-00a5a6f8750c</t>
  </si>
  <si>
    <t>99259962-9b53-4126-a000-3a89478e1a95</t>
  </si>
  <si>
    <t>{1B21A642-5B23-4D07-A23C-81FFC8016838}</t>
  </si>
  <si>
    <t>JSAAK47A382103668</t>
  </si>
  <si>
    <t>AE5479001S</t>
  </si>
  <si>
    <t>66ed233c-23a5-4e5e-8026-aeccc03bcb95</t>
  </si>
  <si>
    <t>50b52636-7dce-4a6d-8880-40b8780f9b70</t>
  </si>
  <si>
    <t>{1C9226B4-A08B-441A-AFF0-0B02C3DD63DF}</t>
  </si>
  <si>
    <t>2T1BU40E29C119350</t>
  </si>
  <si>
    <t>MSP6589005H</t>
  </si>
  <si>
    <t>19ed0657-0f5d-48eb-8b10-7b74cef653dc</t>
  </si>
  <si>
    <t>fe70b9fb-2def-4b76-becc-4106cac8d7b2</t>
  </si>
  <si>
    <t>{1CCF0C54-DEAB-4408-8023-8D17F7EBF374}</t>
  </si>
  <si>
    <t>WVWAK93C46P044558</t>
  </si>
  <si>
    <t>MCP20940088</t>
  </si>
  <si>
    <t>8947eb90-71f9-498c-966f-a6beb2a6a64e</t>
  </si>
  <si>
    <t>d9c4bc5b-504a-4aaa-9f82-41271113b3a0</t>
  </si>
  <si>
    <t>{0BCA0B6C-7F05-43D2-A024-EFD308AF9817}</t>
  </si>
  <si>
    <t>AC2089001B</t>
  </si>
  <si>
    <t>07987128-9996-4c1d-bbbc-9269f6e008cd</t>
  </si>
  <si>
    <t>d14c4f9f-3a59-42ff-9c36-428e50f77238</t>
  </si>
  <si>
    <t>{B42C6DD3-BFDF-42CB-A6D2-29C1C337575B}</t>
  </si>
  <si>
    <t>KNDMB5C1XH6308251</t>
  </si>
  <si>
    <t>ADG5570026</t>
  </si>
  <si>
    <t>b71377b7-a72b-4db7-b72e-f47ca0963c90</t>
  </si>
  <si>
    <t>e45ef9c0-2b58-4d1a-9d44-4310c5e66fbb</t>
  </si>
  <si>
    <t>{5496FC87-8F44-458E-B978-543C37B9FDB4}</t>
  </si>
  <si>
    <t>1GCHK29D86E248300</t>
  </si>
  <si>
    <t>MSP54540043</t>
  </si>
  <si>
    <t>0b93e27f-77ab-4eb0-b028-bacf4490b1af</t>
  </si>
  <si>
    <t>1b54660a-1d17-4d83-b23c-4332a3b41dc2</t>
  </si>
  <si>
    <t>{9F8B474A-AC4E-48BB-BF46-DBD2C99B8CE2}</t>
  </si>
  <si>
    <t>2GKFLVE57C6276551</t>
  </si>
  <si>
    <t>DA3856001T</t>
  </si>
  <si>
    <t>6072c2a1-6c81-4ef6-a810-e52a01215f3c</t>
  </si>
  <si>
    <t>b30d8f9d-a9cc-4d96-8369-437d1e81ccc1</t>
  </si>
  <si>
    <t>{AB308A86-D8B3-4408-BBA5-A66B2DFA1C3C}</t>
  </si>
  <si>
    <t>1G1PG5SB6D7120803</t>
  </si>
  <si>
    <t>ZS6504000K</t>
  </si>
  <si>
    <t>934941e4-9794-455f-9df0-cbd4e74ca3d6</t>
  </si>
  <si>
    <t>7cbf10ee-2172-459c-b910-444b727f576f</t>
  </si>
  <si>
    <t>{731557E6-F035-4F14-98D4-8D4DF75459CF}</t>
  </si>
  <si>
    <t>ZJ05000011</t>
  </si>
  <si>
    <t>9787acf3-c36d-43fa-bcd0-3705694acd96</t>
  </si>
  <si>
    <t>94b32b45-3bfa-4de0-b140-44820c5309f8</t>
  </si>
  <si>
    <t>{C93FF586-4921-42F7-BC38-D796E8AF1063}</t>
  </si>
  <si>
    <t>2HGEJ8642YH602158</t>
  </si>
  <si>
    <t>DA39730010</t>
  </si>
  <si>
    <t>310871cd-8335-4293-aea1-fd830a1c16f6</t>
  </si>
  <si>
    <t>88550435-a9e4-4a6c-a038-45436adaf198</t>
  </si>
  <si>
    <t>{F0A01551-C2D2-40DE-92CD-3AA14E70CEF8}</t>
  </si>
  <si>
    <t>1N4AL11D65N923277</t>
  </si>
  <si>
    <t>AE5814002B</t>
  </si>
  <si>
    <t>2ff37abb-3e3e-4878-a710-59a413982fee</t>
  </si>
  <si>
    <t>afea55c9-8ebd-4d96-98f9-461985af5d8a</t>
  </si>
  <si>
    <t>{62FD1B2B-7BB1-497D-8A38-B05E6FAC069B}</t>
  </si>
  <si>
    <t>1FUJGLD50ELFU0358</t>
  </si>
  <si>
    <t>MSP6488006G</t>
  </si>
  <si>
    <t>029c73a9-2cc6-42dd-a716-49ec7a259241</t>
  </si>
  <si>
    <t>9b984468-a91b-480f-96cf-480a09f5d8ec</t>
  </si>
  <si>
    <t>{3E5E210E-9396-43B1-B483-3E41625CFED8}</t>
  </si>
  <si>
    <t>1HGCM56393A142119</t>
  </si>
  <si>
    <t>ADG648002W</t>
  </si>
  <si>
    <t>54f08117-6606-434e-8fee-de3eb83afd3e</t>
  </si>
  <si>
    <t>26b6f377-8f46-4e99-a161-48a222ceb86c</t>
  </si>
  <si>
    <t>{369D16D8-E108-43C3-B90A-04E1D6086F37}</t>
  </si>
  <si>
    <t>MSP60390033</t>
  </si>
  <si>
    <t>92e89e0c-30e0-4945-9807-e0f876b11a71</t>
  </si>
  <si>
    <t>15621e1f-08b2-44f5-962d-48a84f3bd77d</t>
  </si>
  <si>
    <t>{16748AB2-63BA-4E0D-ADBE-4BFA45905AF4}</t>
  </si>
  <si>
    <t>ADJ342001S</t>
  </si>
  <si>
    <t>a51f35bd-8569-4a75-84f4-0fd27c4e91bc</t>
  </si>
  <si>
    <t>0932f3ea-2e3a-452a-a2f7-490897e7bec4</t>
  </si>
  <si>
    <t>{CB525A5A-DE80-4192-9423-4CFBBFE22AC9}</t>
  </si>
  <si>
    <t>KMHDU4AD0AU153742</t>
  </si>
  <si>
    <t>MCP1491000G</t>
  </si>
  <si>
    <t>3e8ce6f7-b7f2-45f8-ab4a-9f656f6b9a4e</t>
  </si>
  <si>
    <t>d495264b-4daa-480b-a1ec-49285048ac2a</t>
  </si>
  <si>
    <t>{4598FE31-63B6-4CF9-8658-16D0F6F0D95F}</t>
  </si>
  <si>
    <t>5GZCZ33D23S839321</t>
  </si>
  <si>
    <t>ZR03260016</t>
  </si>
  <si>
    <t>250315ac-b497-4acd-8303-3cc553838e16</t>
  </si>
  <si>
    <t>335d622d-a7b0-4296-8041-4a710165716e</t>
  </si>
  <si>
    <t>{962ECE1D-3386-45C6-8F6F-C05E04184429}</t>
  </si>
  <si>
    <t>1G6CD13B4P4274831</t>
  </si>
  <si>
    <t>ADI909002S</t>
  </si>
  <si>
    <t>51c1bee8-7815-4bc8-99dd-e41c338b9a35</t>
  </si>
  <si>
    <t>02d823bc-f2ee-412c-8510-4b1be3cbeedd</t>
  </si>
  <si>
    <t>{8C20C33A-AC17-4CEC-A242-9ADB50159C15}</t>
  </si>
  <si>
    <t>5NPEB4AC5DH672516</t>
  </si>
  <si>
    <t>MDTA16470014</t>
  </si>
  <si>
    <t>4c07c72d-ee40-4aca-8c49-43d018c5f0a3</t>
  </si>
  <si>
    <t>51893111-0baa-4d08-88c3-4d411e9944f1</t>
  </si>
  <si>
    <t>{A2E34AFD-9287-46D5-ACF5-1CAB3E3C41BC}</t>
  </si>
  <si>
    <t>2FABP7BV9AX101293</t>
  </si>
  <si>
    <t>DA4039000F</t>
  </si>
  <si>
    <t>280b7a58-fa88-4f85-835b-b220b944db23</t>
  </si>
  <si>
    <t>b9e1a638-1b6f-4937-8ab6-4d4d9406d5dc</t>
  </si>
  <si>
    <t>{A5FA95CA-8218-4B48-86FE-8188104E982C}</t>
  </si>
  <si>
    <t>5NPEB4AC7BH103244</t>
  </si>
  <si>
    <t>MCP9312000M</t>
  </si>
  <si>
    <t>f5b3ff66-f2f8-4f6b-b8a9-b0180dc4bc6c</t>
  </si>
  <si>
    <t>ab010fa4-ecce-437e-887a-4de4a7bad02b</t>
  </si>
  <si>
    <t>{B5729324-886A-4C96-98C5-C6B43C2E2D0A}</t>
  </si>
  <si>
    <t>1FMPU16595LA90472</t>
  </si>
  <si>
    <t>MCP2968001C</t>
  </si>
  <si>
    <t>363b02e2-3b6d-4785-a392-599ee45bb954</t>
  </si>
  <si>
    <t>605a0d54-618b-4e28-8b41-4ea3d80238f3</t>
  </si>
  <si>
    <t>{4100599B-B258-4C31-841D-8EF3AF759122}</t>
  </si>
  <si>
    <t>2D8GP44L45R318563</t>
  </si>
  <si>
    <t>DA38810018</t>
  </si>
  <si>
    <t>5f5e6230-7999-4729-a0a2-94b4fac570ac</t>
  </si>
  <si>
    <t>a8082c62-de9d-418f-b8f5-4edd3bbf662e</t>
  </si>
  <si>
    <t>{418F6995-16CD-4242-87A7-CCC7A5440045}</t>
  </si>
  <si>
    <t>JHFW8H25C012129</t>
  </si>
  <si>
    <t>ADI286001C</t>
  </si>
  <si>
    <t>ecd34795-f40f-4179-830a-2ff932e7e7b4</t>
  </si>
  <si>
    <t>2b79fdfa-bbb0-4c1d-8caa-4fbea585538c</t>
  </si>
  <si>
    <t>{4742BBA5-126C-4C56-B411-502FFA4C9513}</t>
  </si>
  <si>
    <t>1D4GP45R47B217836</t>
  </si>
  <si>
    <t>AC1948001M</t>
  </si>
  <si>
    <t>1fc50790-616d-40eb-ac3b-638c5db9c8a1</t>
  </si>
  <si>
    <t>d5e9d5c3-d059-44f3-aa44-4feaa4a8e421</t>
  </si>
  <si>
    <t>{49716859-8E03-4859-AC0F-B469ACCFC13C}</t>
  </si>
  <si>
    <t>SHHFK7H49HU402793</t>
  </si>
  <si>
    <t>MSP62280088</t>
  </si>
  <si>
    <t>ec2490a3-75c4-4119-b603-1ae63248cb84</t>
  </si>
  <si>
    <t>ffa11f2d-799a-46e2-ba25-52990c1eaed9</t>
  </si>
  <si>
    <t>{415906F7-0B36-4926-9D93-033F29152FC4}</t>
  </si>
  <si>
    <t>5J6YH18504L000595</t>
  </si>
  <si>
    <t>ADI824001G</t>
  </si>
  <si>
    <t>1ce42d3e-4e8c-44b4-9447-e7c592d108ec</t>
  </si>
  <si>
    <t>0de93237-9f45-42f2-919c-53d09b2a657b</t>
  </si>
  <si>
    <t>{2B7F2CBB-EBC5-485F-B811-8EFA138904B5}</t>
  </si>
  <si>
    <t>1G2ZG558964220385</t>
  </si>
  <si>
    <t>ADI898004Q</t>
  </si>
  <si>
    <t>437a3b2f-b60f-400e-ba51-de5e7e800d74</t>
  </si>
  <si>
    <t>428328c2-de0f-4a2e-bc1c-547cb9e57e98</t>
  </si>
  <si>
    <t>{7181BA4D-DC78-47E6-9D6A-BF0025F25E2E}</t>
  </si>
  <si>
    <t>JTHBA30G445038018</t>
  </si>
  <si>
    <t>CE4338001J</t>
  </si>
  <si>
    <t>c7523622-707b-4bac-a952-d714bfd2fd13</t>
  </si>
  <si>
    <t>c3704114-c7ab-491c-ba29-54c7967d7ed6</t>
  </si>
  <si>
    <t>{5782956E-E029-4D3B-8A3B-E46B2750C21A}</t>
  </si>
  <si>
    <t>2HNYD28308H524686</t>
  </si>
  <si>
    <t>MSP6737002H</t>
  </si>
  <si>
    <t>fddecc44-6f95-4259-a363-38025607f1d7</t>
  </si>
  <si>
    <t>3bdfad6d-61d4-447d-9fcb-54ff21ba14d9</t>
  </si>
  <si>
    <t>{B511DD67-4729-4F5D-BC91-8923E4DE3EEB}</t>
  </si>
  <si>
    <t>JM1CR293X80302919</t>
  </si>
  <si>
    <t>ZR0269001Q</t>
  </si>
  <si>
    <t>694ca4f4-1f3b-41d6-be21-9cf47336263a</t>
  </si>
  <si>
    <t>17179c35-f12b-4f9c-9403-557dff5e996f</t>
  </si>
  <si>
    <t>{5C8F99A9-0D68-462E-9810-6F3B25DD8970}</t>
  </si>
  <si>
    <t>19UUA56883A062254</t>
  </si>
  <si>
    <t>AC21030026</t>
  </si>
  <si>
    <t>725736df-1eed-4704-a356-5a3309ecea3b</t>
  </si>
  <si>
    <t>4caddcd7-9db5-4b16-8e0f-5664caf3ffe7</t>
  </si>
  <si>
    <t>{607571CC-90C3-41B4-814C-5C3D34B218E9}</t>
  </si>
  <si>
    <t>4V4NC9EH6FN912227</t>
  </si>
  <si>
    <t>GPDM58001M</t>
  </si>
  <si>
    <t>962f557e-048d-42c6-b449-c687fcc4b847</t>
  </si>
  <si>
    <t>0f3d62e7-7d6b-4d2c-9278-572158226d07</t>
  </si>
  <si>
    <t>{F76569B2-81BE-498A-B2C3-2BEBCAC61E08}</t>
  </si>
  <si>
    <t>1G1PC5SHXC7313616</t>
  </si>
  <si>
    <t>MSP64940027</t>
  </si>
  <si>
    <t>7854859c-6c56-4236-8a3e-269daaab477b</t>
  </si>
  <si>
    <t>f6985a11-6785-4e18-9173-575ffe974d24</t>
  </si>
  <si>
    <t>{50ED4012-BB9A-4C69-8A12-7E8E8D4E2D8A}</t>
  </si>
  <si>
    <t>3N1AB7AP8HY266132</t>
  </si>
  <si>
    <t>AC2061001L</t>
  </si>
  <si>
    <t>bd5b035c-6a24-445d-aece-76ee1cb25f2b</t>
  </si>
  <si>
    <t>56442d54-eebf-4d3c-ad1b-57e6c219f011</t>
  </si>
  <si>
    <t>{C0D40A43-B8F8-44BC-88B2-D230C9DEAC6D}</t>
  </si>
  <si>
    <t>5TDDK3EH8AS021</t>
  </si>
  <si>
    <t>ZF0501000V</t>
  </si>
  <si>
    <t>39edc100-8715-4104-bccb-d8571641df54</t>
  </si>
  <si>
    <t>47207142-2a81-457d-88a8-583b9a1feb14</t>
  </si>
  <si>
    <t>{44B6B41C-7446-483C-8FDA-ACB6D016CCAB}</t>
  </si>
  <si>
    <t>1G1PF5S97B7267760</t>
  </si>
  <si>
    <t>ADJ262003T</t>
  </si>
  <si>
    <t>e2d47707-12b7-4903-9d5f-a18d300abfbd</t>
  </si>
  <si>
    <t>8520f7f2-5e1d-473d-b410-586adc622d89</t>
  </si>
  <si>
    <t>{00B63BE3-BC63-41ED-AA35-17C394DFECA4}</t>
  </si>
  <si>
    <t>3FAHP0HA9BR269523</t>
  </si>
  <si>
    <t>ZF0484001J</t>
  </si>
  <si>
    <t>2179c92a-e746-4d26-ba96-6f483438c87f</t>
  </si>
  <si>
    <t>63d391f6-84c2-4f62-b4e7-58f31bab844c</t>
  </si>
  <si>
    <t>{394C9653-2F33-431A-8E82-7C870D2F426E}</t>
  </si>
  <si>
    <t>1FTBF2B60GEB49008</t>
  </si>
  <si>
    <t>CW0029000H</t>
  </si>
  <si>
    <t>6e5ac587-2abc-4eb7-b478-9069857d28d2</t>
  </si>
  <si>
    <t>1f99f096-2da4-4fbf-84c1-5918ebf13c11</t>
  </si>
  <si>
    <t>{02C823EE-CEBF-4C92-8299-3AC6350A1410}</t>
  </si>
  <si>
    <t>1HGFA16557L105336</t>
  </si>
  <si>
    <t>MSP6069002D</t>
  </si>
  <si>
    <t>b000c2c4-f63d-471f-82dd-9ece2967e9cf</t>
  </si>
  <si>
    <t>ea0aadf4-2ca1-46a3-88b0-59ffaf6a1fd0</t>
  </si>
  <si>
    <t>{E97A0076-2DBA-4562-99EB-BFE5192DCD9F}</t>
  </si>
  <si>
    <t>1HTMMAANX4H668047</t>
  </si>
  <si>
    <t>MSP616500C5</t>
  </si>
  <si>
    <t>ba9e4458-4d97-44b6-bdaa-624016271dcc</t>
  </si>
  <si>
    <t>00045698-6926-4404-a147-5bf7839e3f23</t>
  </si>
  <si>
    <t>{2AEAC6D5-690D-42A6-897B-C39FAF1E36C6}</t>
  </si>
  <si>
    <t>1C4NJPBA5GD659275</t>
  </si>
  <si>
    <t>MSP6505007W</t>
  </si>
  <si>
    <t>07e66b33-c964-4ec6-a85e-ee4cc1b2e2d0</t>
  </si>
  <si>
    <t>69febb4a-ab23-41b7-995b-5ca3ea5ef79e</t>
  </si>
  <si>
    <t>{BF15D3C7-A1D7-493D-9752-59BC1BF83715}</t>
  </si>
  <si>
    <t>1XKYD49X5HJ144264</t>
  </si>
  <si>
    <t>MSP3053002W</t>
  </si>
  <si>
    <t>e9bef43d-d3cf-44e7-8945-b72ecdf27d4b</t>
  </si>
  <si>
    <t>f7580e56-de85-4600-b33b-5d591405479d</t>
  </si>
  <si>
    <t>{BB59D2CB-9DD5-4AED-8D6A-F157D41597B3}</t>
  </si>
  <si>
    <t>1HGCT1B8XDA016009</t>
  </si>
  <si>
    <t>MSP67630039</t>
  </si>
  <si>
    <t>4fa65dbc-b78e-40f1-a92b-a7bdd5a5f0fc</t>
  </si>
  <si>
    <t>037dd275-843f-4372-8781-5d714fd07c08</t>
  </si>
  <si>
    <t>{5083C703-B255-41BF-91BE-871E90566ADE}</t>
  </si>
  <si>
    <t>2HGFC3B32GH360128</t>
  </si>
  <si>
    <t>DA4035000K</t>
  </si>
  <si>
    <t>9e8cdfb7-8b67-4426-8ffe-314e832c1195</t>
  </si>
  <si>
    <t>6f841a11-b267-4ea3-80da-5dd6a864303f</t>
  </si>
  <si>
    <t>{2A470AF0-36A5-4F53-8646-97F9337E4A5B}</t>
  </si>
  <si>
    <t>JTEBU5JR7G5320593</t>
  </si>
  <si>
    <t>CB58620006</t>
  </si>
  <si>
    <t>211e0e14-53a7-465f-aea4-2492884a445c</t>
  </si>
  <si>
    <t>9f2a6db0-5428-4e87-9272-5fcebb1c9ea4</t>
  </si>
  <si>
    <t>{A97166ED-6BC3-4988-AEC5-4093A17F9487}</t>
  </si>
  <si>
    <t>5N1AR1NB9CC612481</t>
  </si>
  <si>
    <t>AE58920014</t>
  </si>
  <si>
    <t>f2ed7813-b555-4755-9d50-c478ba7ad188</t>
  </si>
  <si>
    <t>46043d54-0a48-4b3a-ac41-600c80f62fff</t>
  </si>
  <si>
    <t>{8735A7E7-9F60-42B5-A775-8461C79E7E69}</t>
  </si>
  <si>
    <t>JHLRD78846C005954</t>
  </si>
  <si>
    <t>AC11100011</t>
  </si>
  <si>
    <t>3179a7c0-439e-40df-9b40-d94ec6ba78ac</t>
  </si>
  <si>
    <t>0e059aa8-deb0-4af4-85cc-605a9b777630</t>
  </si>
  <si>
    <t>{3BB1C349-AA1D-4426-BDEC-ADB163A68DBF}</t>
  </si>
  <si>
    <t>AE57160024</t>
  </si>
  <si>
    <t>2bcce62f-2434-476a-85eb-f47bc04350e8</t>
  </si>
  <si>
    <t>ddcbc963-7c71-4cbb-aad3-6140f3fac4c8</t>
  </si>
  <si>
    <t>{73E625DE-981B-4FFE-8629-6ED9463F963E}</t>
  </si>
  <si>
    <t>1HGCP2F34AA028483</t>
  </si>
  <si>
    <t>ADI898004H</t>
  </si>
  <si>
    <t>85f30580-38e2-45ae-97b8-3ba729cd552b</t>
  </si>
  <si>
    <t>70214587-8ad2-4a76-b497-61d54f5c60ba</t>
  </si>
  <si>
    <t>{F634DD22-C3DC-4B62-8FDA-2A02237F0581}</t>
  </si>
  <si>
    <t>NM0LS6BN9CT082717</t>
  </si>
  <si>
    <t>AE5800001S</t>
  </si>
  <si>
    <t>bfe73c04-2b92-4d3b-9358-05ab78472156</t>
  </si>
  <si>
    <t>ec6fdc39-6e62-4433-b391-627888dcc89f</t>
  </si>
  <si>
    <t>{93162853-CA58-407D-9156-FF1E7C69ADEA}</t>
  </si>
  <si>
    <t>JTKDE167380266727</t>
  </si>
  <si>
    <t>ZF0472001P</t>
  </si>
  <si>
    <t>324f1952-5368-44b6-a67c-fd317df3541b</t>
  </si>
  <si>
    <t>72807242-7e2c-4d1e-b994-62aefd5333fe</t>
  </si>
  <si>
    <t>{971E7B18-1D91-4F31-A62E-A38469B3BBEF}</t>
  </si>
  <si>
    <t>5XYZU3LB6DG116376</t>
  </si>
  <si>
    <t>AC20380031</t>
  </si>
  <si>
    <t>b369e877-4ada-48b2-9984-f3a0621cb3ba</t>
  </si>
  <si>
    <t>e29ff99d-fe66-440e-8683-6331b1335466</t>
  </si>
  <si>
    <t>{47A54553-9958-4600-9DA3-2831BAD09864}</t>
  </si>
  <si>
    <t>UU</t>
  </si>
  <si>
    <t>AE5686001T</t>
  </si>
  <si>
    <t>01d44b4e-b815-4c01-aa12-93a8f44e2c9a</t>
  </si>
  <si>
    <t>8b362ada-fcbd-465e-af9f-6509e6355de6</t>
  </si>
  <si>
    <t>{4FA549BC-3584-4F68-8BFC-F4A1AFE635F9}</t>
  </si>
  <si>
    <t>JF2SHADC3BH710933</t>
  </si>
  <si>
    <t>MCP2016001P</t>
  </si>
  <si>
    <t>089e7813-f571-4de8-94fa-2811477a3569</t>
  </si>
  <si>
    <t>47e4fd99-b6e2-4a1e-a70f-6551d54bf2ac</t>
  </si>
  <si>
    <t>{3D1A16D3-DB48-4EAD-A66B-2482E5739727}</t>
  </si>
  <si>
    <t>2T1LE4EE1CC021573</t>
  </si>
  <si>
    <t>MSP64660094</t>
  </si>
  <si>
    <t>84518f52-7776-499a-aa69-e039317eaa26</t>
  </si>
  <si>
    <t>2558470e-fa8e-4e94-b6a7-6552c9b331b6</t>
  </si>
  <si>
    <t>{54A55052-F942-4B5A-A943-759F9835FD9F}</t>
  </si>
  <si>
    <t>JHMGE8H49AC016850</t>
  </si>
  <si>
    <t>AB46260009</t>
  </si>
  <si>
    <t>aa769144-6352-4298-a630-7c7f60f926c8</t>
  </si>
  <si>
    <t>5dcdf417-0ba3-466d-a401-655c99e3708b</t>
  </si>
  <si>
    <t>{301F80DC-652E-405F-BEFB-F680AD3F9C73}</t>
  </si>
  <si>
    <t>5N1AL0MMXDC324064</t>
  </si>
  <si>
    <t>CT8250000Q</t>
  </si>
  <si>
    <t>39acbd48-14ac-4ae6-8ca6-1cd1f227f579</t>
  </si>
  <si>
    <t>1e98fc42-0ce2-4e7b-9d4d-66050153f8a3</t>
  </si>
  <si>
    <t>{DE266186-31A2-455B-9BE4-AC2347B7F9C0}</t>
  </si>
  <si>
    <t>5GZER23D59J10933</t>
  </si>
  <si>
    <t>MSP6300007X</t>
  </si>
  <si>
    <t>56287f12-fc6d-4c39-8a9a-dfe50815e6e3</t>
  </si>
  <si>
    <t>ba06f504-7b71-4397-b5db-675881bfba8c</t>
  </si>
  <si>
    <t>{A4D66F76-9DAC-4D5B-B7D0-12BEB800943D}</t>
  </si>
  <si>
    <t>1GCEK19V66Z107417</t>
  </si>
  <si>
    <t>AE410200B0</t>
  </si>
  <si>
    <t>8deed48c-28b4-4869-9f54-471b0115375e</t>
  </si>
  <si>
    <t>94953411-b013-48eb-a56d-6775a3e477fb</t>
  </si>
  <si>
    <t>{CB93D45E-92EC-4225-9D32-742412F6DD6A}</t>
  </si>
  <si>
    <t>1C4RDJAG6HC634775</t>
  </si>
  <si>
    <t>MSP6752001J</t>
  </si>
  <si>
    <t>36133e6b-7033-4098-92c2-b3786ea8d897</t>
  </si>
  <si>
    <t>97194bd7-6423-442b-af75-67c47eb1dfed</t>
  </si>
  <si>
    <t>{9F0FFEEE-15B3-4F30-A2E6-0BA1472D88D4}</t>
  </si>
  <si>
    <t>2G1WD5EM0A1202620</t>
  </si>
  <si>
    <t>BW01050005</t>
  </si>
  <si>
    <t>ab3d46af-bce1-4aa1-8788-0156da954b84</t>
  </si>
  <si>
    <t>be647174-6bce-4223-8a5c-67dd8f7f12e6</t>
  </si>
  <si>
    <t>{0F358947-4F84-4759-B23F-40816AB1EAB8}</t>
  </si>
  <si>
    <t>2T1BU4EE2AC301286</t>
  </si>
  <si>
    <t>DA3986001P</t>
  </si>
  <si>
    <t>b524bf0f-3ccb-4d9f-a7c8-d9789a6b05fd</t>
  </si>
  <si>
    <t>17426537-26e5-4665-8a99-6874e2e2769b</t>
  </si>
  <si>
    <t>{B11B44F0-D22C-48EF-8D4A-2E23D26869AA}</t>
  </si>
  <si>
    <t>KNAFX4A69F5325433</t>
  </si>
  <si>
    <t>GPDM66001L</t>
  </si>
  <si>
    <t>5b7056fe-4058-4e12-a9f3-cb20596c1560</t>
  </si>
  <si>
    <t>86252c8c-09a5-414a-84a0-690a7e53938e</t>
  </si>
  <si>
    <t>{7C05B97F-5811-4FB7-8AFC-C38A12B98EA3}</t>
  </si>
  <si>
    <t>1GNEC13V94R123105</t>
  </si>
  <si>
    <t>AC15460009</t>
  </si>
  <si>
    <t>bff28b4c-4be6-4269-b883-a760a2773b06</t>
  </si>
  <si>
    <t>c1773065-021e-4c19-b040-69b7e52f36bc</t>
  </si>
  <si>
    <t>{3E56CDE2-4C09-4FD8-B52D-F411B81EF8E8}</t>
  </si>
  <si>
    <t>1GCHG35R1Y1208045</t>
  </si>
  <si>
    <t>AC21850001</t>
  </si>
  <si>
    <t>01a8daa2-5e2a-4195-b39d-8581ec289268</t>
  </si>
  <si>
    <t>3f711281-af44-4917-bf7b-6a98390d7e0d</t>
  </si>
  <si>
    <t>{F06C6154-663B-464F-AF76-98A5F9923ED1}</t>
  </si>
  <si>
    <t>3TDKDT838F1111341</t>
  </si>
  <si>
    <t>MSP626600HP</t>
  </si>
  <si>
    <t>1215a9e2-caaf-4232-98db-3230d802ebd1</t>
  </si>
  <si>
    <t>e5950f67-dd8d-4174-9d3c-6ac2a910fe9c</t>
  </si>
  <si>
    <t>{6276B42C-8C55-44CF-B419-9545FCDF5E7C}</t>
  </si>
  <si>
    <t>JM1BL1V89C1660721</t>
  </si>
  <si>
    <t>AE5833000W</t>
  </si>
  <si>
    <t>21b6f7e5-8d34-41f3-8346-3966335d27b4</t>
  </si>
  <si>
    <t>17a0e95c-691b-48a5-b263-6b13c18f48ef</t>
  </si>
  <si>
    <t>{E8206778-4340-4F4E-B0E3-47E8DCEB17DC}</t>
  </si>
  <si>
    <t>YV1MS382X62154547</t>
  </si>
  <si>
    <t>DA3248000V</t>
  </si>
  <si>
    <t>34549dc4-eaaa-455c-a6e8-830364bb1b4b</t>
  </si>
  <si>
    <t>8dd1d139-7b6d-4921-8f37-6b1fa950934a</t>
  </si>
  <si>
    <t>{342149D0-8521-454A-BF45-C5D9411620C8}</t>
  </si>
  <si>
    <t>3HGGK5H93GM700953</t>
  </si>
  <si>
    <t>DD5598001N</t>
  </si>
  <si>
    <t>c50265c6-a4a8-4d5f-9782-2986c67db5bd</t>
  </si>
  <si>
    <t>e3f0f4a7-8fb3-47f1-b17e-6b7e415030ce</t>
  </si>
  <si>
    <t>{C0FE8E2B-0124-4A25-A3D2-4EDB0AC8E787}</t>
  </si>
  <si>
    <t>3GNFK16ZX2G200390</t>
  </si>
  <si>
    <t>ADI703002F</t>
  </si>
  <si>
    <t>8cb710d4-9f28-4476-b2d0-c79594d8ca64</t>
  </si>
  <si>
    <t>9f2eb744-7b64-4a8e-a430-6bb451cfa69b</t>
  </si>
  <si>
    <t>{E43C398A-D0DF-40BC-88C9-8AD47E60DD72}</t>
  </si>
  <si>
    <t>5TDDKRFH7GS293397</t>
  </si>
  <si>
    <t>MCP2631001F</t>
  </si>
  <si>
    <t>f5c92b4b-d5d1-4f75-9a07-bca9cd9d3427</t>
  </si>
  <si>
    <t>f2162a79-bd38-4e98-8efe-6bfd019de9a3</t>
  </si>
  <si>
    <t>{B82C40B1-E89D-4F2A-A826-83DB88ED30A5}</t>
  </si>
  <si>
    <t>JF1ZCAC19F9601121</t>
  </si>
  <si>
    <t>MSP6515008G</t>
  </si>
  <si>
    <t>430014f0-7a6f-4db4-ac2c-c9fba0def96c</t>
  </si>
  <si>
    <t>e716c1e9-45fd-44da-8781-6d4042c048da</t>
  </si>
  <si>
    <t>{512BE64F-42E7-4532-9AF6-BFAFD433E64F}</t>
  </si>
  <si>
    <t>YV4CZ852771335544</t>
  </si>
  <si>
    <t>ADI1790011</t>
  </si>
  <si>
    <t>918994cd-139e-4bdd-844f-d50db9d87576</t>
  </si>
  <si>
    <t>a4ba69fa-539b-4bdc-b837-6de83e8285ee</t>
  </si>
  <si>
    <t>{7DBC3AA1-E8D4-4679-B626-EA1A5EB6BA48}</t>
  </si>
  <si>
    <t>2FAFP71W57X105085</t>
  </si>
  <si>
    <t>AE52170014</t>
  </si>
  <si>
    <t>51b1ff96-27c7-442f-aef2-1ec0faae8984</t>
  </si>
  <si>
    <t>5b6dc7a1-51ff-41e4-804c-6e7e9e0a325c</t>
  </si>
  <si>
    <t>{D626B285-B0ED-4485-9CEE-8E94615913A8}</t>
  </si>
  <si>
    <t>JTJYARBZOF2008416</t>
  </si>
  <si>
    <t>MCP0934000D</t>
  </si>
  <si>
    <t>bbe579d2-e38e-4573-b7e7-2a41630052ce</t>
  </si>
  <si>
    <t>7a7556cf-c6ba-4620-b244-6e80786ff718</t>
  </si>
  <si>
    <t>{3E457B30-8182-45C1-B2F8-5E0DB506A801}</t>
  </si>
  <si>
    <t>1C4PJMBS9HW538660</t>
  </si>
  <si>
    <t>AJ0151000S</t>
  </si>
  <si>
    <t>15846ff4-66a3-4d81-b087-973531800852</t>
  </si>
  <si>
    <t>9e795e32-3b18-4565-bd25-6eb54edbc348</t>
  </si>
  <si>
    <t>{57550953-A842-44E3-AD9A-F965AAC957A9}</t>
  </si>
  <si>
    <t>ADH044002F</t>
  </si>
  <si>
    <t>4225ad5b-f3af-4ba3-87a8-5a1328e95c9a</t>
  </si>
  <si>
    <t>853d4290-a58a-47f9-a7b5-6ee5e5aa7ba5</t>
  </si>
  <si>
    <t>{FF12D6F8-99D5-4243-9036-85E1D631D6D8}</t>
  </si>
  <si>
    <t>1D7HU16DX3J623413</t>
  </si>
  <si>
    <t>ZW0139000Y</t>
  </si>
  <si>
    <t>01300520-3b42-42d6-8229-a6f853a501d1</t>
  </si>
  <si>
    <t>b88f5665-c312-436f-b3bd-6f9ef2bf51c7</t>
  </si>
  <si>
    <t>{8D5C027A-7CC2-48C0-A2D7-98307FA0F0F2}</t>
  </si>
  <si>
    <t>JTHBF30G230089000</t>
  </si>
  <si>
    <t>ADJ771001V</t>
  </si>
  <si>
    <t>a5b3ba55-a667-4cef-8d22-d4053542ae4d</t>
  </si>
  <si>
    <t>bda072a5-723c-4fe7-b56b-6fcd447692c8</t>
  </si>
  <si>
    <t>{48DDD78A-4956-41E8-BC88-CDFA00C4B8E1}</t>
  </si>
  <si>
    <t>5TDKK3DC2FS552226</t>
  </si>
  <si>
    <t>ZJ0484000R</t>
  </si>
  <si>
    <t>fb751d20-1164-4aa5-b249-f417394fd8cd</t>
  </si>
  <si>
    <t>5019fe88-dacc-4eae-a82e-6fd5bf87b2a6</t>
  </si>
  <si>
    <t>{191CF1B7-E0A1-4ABB-8710-32ECCD067915}</t>
  </si>
  <si>
    <t>1C3XU5538NF290340</t>
  </si>
  <si>
    <t>AC15680005</t>
  </si>
  <si>
    <t>c256be8f-d952-4f43-bedf-d3e994a0bfe5</t>
  </si>
  <si>
    <t>16862c59-462d-4edd-8536-702fd4fab24e</t>
  </si>
  <si>
    <t>{4DA0C214-829F-44B5-93EC-33291FAAA858}</t>
  </si>
  <si>
    <t>1D7HU18247S168246</t>
  </si>
  <si>
    <t>AE5514001V</t>
  </si>
  <si>
    <t>7fe6d5b7-a3e2-466f-97b8-19ba6490fcad</t>
  </si>
  <si>
    <t>c752dc53-8164-41ef-86a9-70fb8393d851</t>
  </si>
  <si>
    <t>{4F35ED75-C9AD-43D2-8FCF-0EF28D7BBE17}</t>
  </si>
  <si>
    <t>1FTSS34L78DA92687</t>
  </si>
  <si>
    <t>CB46000015</t>
  </si>
  <si>
    <t>d4eb72f0-0bf8-4121-af49-1a9cb7178198</t>
  </si>
  <si>
    <t>b5147ab2-c7c0-4dcd-b0cb-710ac221b47f</t>
  </si>
  <si>
    <t>{3F56A9BC-D2DE-4348-97EB-7CAA07BE581A}</t>
  </si>
  <si>
    <t>KL1TD62675B358365</t>
  </si>
  <si>
    <t>CB58740024</t>
  </si>
  <si>
    <t>9b6728b9-ef10-472e-ae6d-72b9c2db329b</t>
  </si>
  <si>
    <t>7bc6cb22-1693-43bb-948a-7254b27c6c1e</t>
  </si>
  <si>
    <t>{8242D509-2022-41DB-ABA1-C9800D516697}</t>
  </si>
  <si>
    <t>1GTW7AFF1G1182996</t>
  </si>
  <si>
    <t>DA4024001B</t>
  </si>
  <si>
    <t>02de9240-02f9-4c7a-b679-0c3e8d5bfdf5</t>
  </si>
  <si>
    <t>bf95a980-ffd5-46b4-97d7-72b8b310265c</t>
  </si>
  <si>
    <t>{037D9144-2A60-49CC-A39D-467649030FF2}</t>
  </si>
  <si>
    <t>1N4AL3AP1DC295368</t>
  </si>
  <si>
    <t>ADH608002M</t>
  </si>
  <si>
    <t>25057b2c-f2e7-4abd-a9f0-c1835ef4ce48</t>
  </si>
  <si>
    <t>ae38a087-0b99-43ce-88e6-730039d22c5f</t>
  </si>
  <si>
    <t>{B4F91F24-707D-40E7-9A8F-555831B81FF2}</t>
  </si>
  <si>
    <t>3AKJGLD52GSGU5264</t>
  </si>
  <si>
    <t>MSP6684001X</t>
  </si>
  <si>
    <t>528f6715-210a-492b-8986-da85097da494</t>
  </si>
  <si>
    <t>c4f37565-f939-4f17-8084-73120f25ebdf</t>
  </si>
  <si>
    <t>{7E22CF37-91BC-47FA-8F2D-71CBFE11571A}</t>
  </si>
  <si>
    <t>1GNEK13Z63J264409</t>
  </si>
  <si>
    <t>MSP65640014</t>
  </si>
  <si>
    <t>07200403-f249-4e27-a3d6-4678bb65bc16</t>
  </si>
  <si>
    <t>9d973c97-d020-4faa-a7a1-73d20d2b20d7</t>
  </si>
  <si>
    <t>{C12DF96E-F2F3-4F43-89D6-2D98AE5CE671}</t>
  </si>
  <si>
    <t>JTDBU4EE2B9140204</t>
  </si>
  <si>
    <t>AE5881001R</t>
  </si>
  <si>
    <t>e4f1f650-9c6b-46ac-814f-c6c729ed161c</t>
  </si>
  <si>
    <t>4f6a6b03-5790-4d47-9b9c-754bbcb08680</t>
  </si>
  <si>
    <t>{AAFE5942-13B9-41BE-A664-EEC54BA3523D}</t>
  </si>
  <si>
    <t>1G1AK55F377337541</t>
  </si>
  <si>
    <t>MSP648900CX</t>
  </si>
  <si>
    <t>2f9b7609-d07c-428c-9f4a-44b4d6431ac9</t>
  </si>
  <si>
    <t>cd812adb-6675-44ed-a784-756d44e6be33</t>
  </si>
  <si>
    <t>{95E3DC86-43FA-474D-AEF6-50338321CE90}</t>
  </si>
  <si>
    <t>4T1BG22K3WU277818</t>
  </si>
  <si>
    <t>ADJ707003M</t>
  </si>
  <si>
    <t>5419a387-b5d8-4587-aa25-3bafbf0e6096</t>
  </si>
  <si>
    <t>d3ef0ac0-9a46-477a-9df4-75c6e1b3c67a</t>
  </si>
  <si>
    <t>{B1D52D55-82E6-4320-B5A4-0CC38489ADB5}</t>
  </si>
  <si>
    <t>5TEGN92N33Z167986</t>
  </si>
  <si>
    <t>CB5960000S</t>
  </si>
  <si>
    <t>fcce19d3-0176-4b9e-95d0-aba11e50649d</t>
  </si>
  <si>
    <t>c288ffcb-3a72-43fa-91c6-77b06d6e0c09</t>
  </si>
  <si>
    <t>{08E9807E-DE8F-4C63-B28A-4BB68D5AC322}</t>
  </si>
  <si>
    <t>1ZVHT82H085126138</t>
  </si>
  <si>
    <t>MSP65480062</t>
  </si>
  <si>
    <t>0dd19816-77fe-472c-9fa6-672892eb46ae</t>
  </si>
  <si>
    <t>57a4c4ef-6d90-42c1-914f-77c40dd5bf6f</t>
  </si>
  <si>
    <t>{436F1E5C-35D7-445A-8C30-2DA7FCC5DEED}</t>
  </si>
  <si>
    <t>4A3AK24F07E015715</t>
  </si>
  <si>
    <t>MSP63280087</t>
  </si>
  <si>
    <t>857f35d3-a74c-4856-b3f5-1094b2d1cdeb</t>
  </si>
  <si>
    <t>a177fb65-3e32-4121-853b-77ce20958523</t>
  </si>
  <si>
    <t>{43E8D74C-E653-4C70-B327-3D892A055B74}</t>
  </si>
  <si>
    <t>1N4BU31D0TC152790</t>
  </si>
  <si>
    <t>AC19650020</t>
  </si>
  <si>
    <t>ad22b676-23cc-4d48-92a8-65650a3fb4d2</t>
  </si>
  <si>
    <t>91c885f3-d7ac-447c-9861-7979ec243912</t>
  </si>
  <si>
    <t>{11EC4A74-D0A0-4840-BAA6-CAFDE7D89E2F}</t>
  </si>
  <si>
    <t>JTHFE2C25A2503693</t>
  </si>
  <si>
    <t>ADJ342001Q</t>
  </si>
  <si>
    <t>80c17b79-7772-4192-90d3-87e2f4598649</t>
  </si>
  <si>
    <t>861e005e-2c59-485c-97d6-7b7419e8f7b4</t>
  </si>
  <si>
    <t>{4537DF66-864A-4ED7-83D4-E553B90A0461}</t>
  </si>
  <si>
    <t>4T4BF1FK5ER378368</t>
  </si>
  <si>
    <t>ADJ630001Z</t>
  </si>
  <si>
    <t>47c72e5a-4882-4b34-894a-6e529154abe7</t>
  </si>
  <si>
    <t>1804db4b-ce37-4b3a-9679-7b99208b58e8</t>
  </si>
  <si>
    <t>{191E3365-0238-4AFD-9340-6BBBEFBC2CB7}</t>
  </si>
  <si>
    <t>15GC211411110371</t>
  </si>
  <si>
    <t>ADJ448002W</t>
  </si>
  <si>
    <t>1a09a9de-f70f-4760-9445-28261ce42732</t>
  </si>
  <si>
    <t>91fb3973-fe66-4852-8ba4-7d52c770c88e</t>
  </si>
  <si>
    <t>{086507B0-66AA-410B-ADE3-702FFE24916B}</t>
  </si>
  <si>
    <t>JF1SF65622G712873</t>
  </si>
  <si>
    <t>MCP0973000M</t>
  </si>
  <si>
    <t>1c34ee6c-2cd6-453d-a46f-d7d2e68df185</t>
  </si>
  <si>
    <t>813b5d6e-8c8c-401d-832e-7e6495113bc4</t>
  </si>
  <si>
    <t>{625DD24E-49DC-450D-8EBE-E21AAAD35C6D}</t>
  </si>
  <si>
    <t>1G2AL18F187193518</t>
  </si>
  <si>
    <t>MSP6656001Q</t>
  </si>
  <si>
    <t>c7773705-c7b4-41c8-a3d2-c1a95078b70b</t>
  </si>
  <si>
    <t>d708f4b2-02c9-4565-b541-80b71b76a77b</t>
  </si>
  <si>
    <t>{25676D59-6531-46C7-912D-E6F0C40583CD}</t>
  </si>
  <si>
    <t>1HD1CT3109K408175</t>
  </si>
  <si>
    <t>ZG04030012</t>
  </si>
  <si>
    <t>0d337b93-ac1f-4624-9a11-e7b669912b93</t>
  </si>
  <si>
    <t>65b96a81-fde9-4523-b2e3-81b9f566d6b2</t>
  </si>
  <si>
    <t>{210A34F8-E3CF-4EE1-AA1D-AFB23CEF62E9}</t>
  </si>
  <si>
    <t>5TDXK3DC3FS617879</t>
  </si>
  <si>
    <t>AE5466006M</t>
  </si>
  <si>
    <t>32a0f9fb-5f5f-4d2a-8d7e-d484ae81abe4</t>
  </si>
  <si>
    <t>9f2a55f9-b1e5-48ab-86cc-81c3fe77a203</t>
  </si>
  <si>
    <t>{0A88E550-4130-47B4-B56E-01FCB06B9CDD}</t>
  </si>
  <si>
    <t>ADJ4900028</t>
  </si>
  <si>
    <t>6892a356-f934-49a9-bf7f-52b3867ee91a</t>
  </si>
  <si>
    <t>859fd0d7-7b07-442e-8b70-81f574544fc1</t>
  </si>
  <si>
    <t>{193C2EDD-1F32-43E6-97A0-C4D2365A1CF2}</t>
  </si>
  <si>
    <t>L9NTELKE1G100880</t>
  </si>
  <si>
    <t>ADJ747001G</t>
  </si>
  <si>
    <t>4ab3790d-4622-4b84-a715-d545f088b0a4</t>
  </si>
  <si>
    <t>e6da6aa8-51f2-4ec6-89a1-834051ae35b1</t>
  </si>
  <si>
    <t>{F128A10A-F02C-4AA6-B765-E1AA21D74B4A}</t>
  </si>
  <si>
    <t>KNAGM4AD3B5003764</t>
  </si>
  <si>
    <t>AS0339000N</t>
  </si>
  <si>
    <t>16869f67-3057-4384-966f-07c798246be1</t>
  </si>
  <si>
    <t>730c6cc6-d904-4b61-ba33-84efcf1cbc6d</t>
  </si>
  <si>
    <t>{D86B6B35-89F4-42A2-A6D8-7969F7F4A7DB}</t>
  </si>
  <si>
    <t>2LMDJ8JKXCBL11418</t>
  </si>
  <si>
    <t>ADI975004S</t>
  </si>
  <si>
    <t>a72c51f5-dc74-4cc4-9239-1784c9b02f51</t>
  </si>
  <si>
    <t>69e8954d-a07e-41b3-a0be-855ffb62288c</t>
  </si>
  <si>
    <t>{11CA8668-59C6-47AD-B4FA-91962B622294}</t>
  </si>
  <si>
    <t>1HGCM66886A046505</t>
  </si>
  <si>
    <t>AE5487000Q</t>
  </si>
  <si>
    <t>94fb8c10-a0f5-4396-b5e6-74bdcb8e4a25</t>
  </si>
  <si>
    <t>fc44c669-b1cc-4256-891e-85a85e672326</t>
  </si>
  <si>
    <t>{E027E78B-871B-4A79-8336-F9BC99FEDBF1}</t>
  </si>
  <si>
    <t>1LNHM82W55Y654004</t>
  </si>
  <si>
    <t>ADI560003B</t>
  </si>
  <si>
    <t>966cabc5-aae1-4254-817f-2abb8f51ac64</t>
  </si>
  <si>
    <t>2b202bfc-4814-461c-981b-85fc9cb60072</t>
  </si>
  <si>
    <t>{DD56DDEC-0A6A-4FF7-B122-75A01C650E43}</t>
  </si>
  <si>
    <t>516M3LBD3GH221544</t>
  </si>
  <si>
    <t>MDTA1375001R</t>
  </si>
  <si>
    <t>575a6ecf-ce53-4986-88ab-7e2e59bf2d36</t>
  </si>
  <si>
    <t>e103d353-3880-4b62-a873-87410e94929f</t>
  </si>
  <si>
    <t>{0EF751DD-AEB5-44B9-9B73-29A96AD0AA59}</t>
  </si>
  <si>
    <t>JNKAY01F78M656585</t>
  </si>
  <si>
    <t>AE5679001Y</t>
  </si>
  <si>
    <t>90999e8e-0a14-4ec7-82de-676f32c331c7</t>
  </si>
  <si>
    <t>c58da0b6-73b5-4762-9d32-87e48e44b50c</t>
  </si>
  <si>
    <t>{1B234BFB-BEFA-4C00-9B16-E51B3EABD0C2}</t>
  </si>
  <si>
    <t>XXXXXXXXXXXXXXXXX</t>
  </si>
  <si>
    <t>BJ01550057</t>
  </si>
  <si>
    <t>42f91715-c1fb-4ef6-be8c-320071144bf4</t>
  </si>
  <si>
    <t>9acff748-fbbf-400b-90a3-88a62a4e41c2</t>
  </si>
  <si>
    <t>{154D8B98-0A09-46A2-B19A-62B265021107}</t>
  </si>
  <si>
    <t>5NPDH4AEH474371</t>
  </si>
  <si>
    <t>MSP6683005Z</t>
  </si>
  <si>
    <t>d1ed82d9-0a3f-4439-9833-b8f78332e17a</t>
  </si>
  <si>
    <t>155a4a7f-5a1d-4f44-9f37-88f52c7db9ac</t>
  </si>
  <si>
    <t>{86291A2E-9F93-4E2C-9679-88C58C4F674D}</t>
  </si>
  <si>
    <t>19XFA1F87AE008082</t>
  </si>
  <si>
    <t>AC1607002G</t>
  </si>
  <si>
    <t>a129da8c-d707-4b73-bf3f-eab38002a48a</t>
  </si>
  <si>
    <t>d342bbaa-0e19-4266-8802-8a4b26458f39</t>
  </si>
  <si>
    <t>{A2D7EBD3-90F9-4CAC-A3C5-D03C75942AB4}</t>
  </si>
  <si>
    <t>1M1AA18Y33W150378</t>
  </si>
  <si>
    <t>MSP5953007L</t>
  </si>
  <si>
    <t>1b5d3c72-c185-4b6e-a8e4-57d568f299fc</t>
  </si>
  <si>
    <t>9126d0c5-f106-4ead-acd6-8a74f205b2e6</t>
  </si>
  <si>
    <t>{4408B692-E929-4C2C-B1AE-2A31242AEB96}</t>
  </si>
  <si>
    <t>1FTFX1EG4FKD75632</t>
  </si>
  <si>
    <t>ZVW2380018</t>
  </si>
  <si>
    <t>95179f72-f346-4eaf-830b-66193773bc05</t>
  </si>
  <si>
    <t>6a4a2bbd-c792-4304-ab0e-8b31c93c91ab</t>
  </si>
  <si>
    <t>{305C8643-ACD8-4F2E-B0A3-81DF2993241D}</t>
  </si>
  <si>
    <t>1C6RR7FT4HS509071</t>
  </si>
  <si>
    <t>MSP6656001W</t>
  </si>
  <si>
    <t>db74b0de-141f-4147-a86a-bce0df5d2728</t>
  </si>
  <si>
    <t>ef7cbaff-0041-4c5a-a69e-8b4b7e8ce6ec</t>
  </si>
  <si>
    <t>{5554C24F-D466-40DF-A617-E9F24613D013}</t>
  </si>
  <si>
    <t>2T1BU4EE5AC313416</t>
  </si>
  <si>
    <t>MSP62280070</t>
  </si>
  <si>
    <t>79d707f7-6c40-4008-9d9d-9a50d222b078</t>
  </si>
  <si>
    <t>3c894417-e301-46f5-ba75-8ba9dc568bef</t>
  </si>
  <si>
    <t>{225E7A0D-A051-47DA-852B-7A47F2D613C0}</t>
  </si>
  <si>
    <t>3N1CC11E69L469262</t>
  </si>
  <si>
    <t>BS0496000M</t>
  </si>
  <si>
    <t>4658bc84-f6e9-4e18-9605-cc2ab63c338b</t>
  </si>
  <si>
    <t>3e89a907-9e63-4184-8264-8c264667be32</t>
  </si>
  <si>
    <t>{76FD469C-3382-470B-A753-84FC8A37F966}</t>
  </si>
  <si>
    <t>19VVA96579A005761</t>
  </si>
  <si>
    <t>ADH649000Q</t>
  </si>
  <si>
    <t>0b3d5642-5a86-42ae-8088-f8bb32f81c86</t>
  </si>
  <si>
    <t>73a61bf5-443c-4431-8fde-8d36d9d05786</t>
  </si>
  <si>
    <t>{63CF8D91-42B0-4AD3-A441-86FB54D09651}</t>
  </si>
  <si>
    <t>1D9SS64DX3H251193</t>
  </si>
  <si>
    <t>MSP6648000Q</t>
  </si>
  <si>
    <t>e2ec9b9c-904c-44c3-9709-750bb97904db</t>
  </si>
  <si>
    <t>f8d032dc-ac2c-44ee-851f-8e03f1f46da3</t>
  </si>
  <si>
    <t>{5805E20A-30D8-4162-9C1C-C706D6BFC3A4}</t>
  </si>
  <si>
    <t>2CKDL63F76178461</t>
  </si>
  <si>
    <t>MSP65860056</t>
  </si>
  <si>
    <t>5f88b62b-95c1-49df-956c-9cb1fae8993f</t>
  </si>
  <si>
    <t>de9ec316-3bcc-4cc7-9005-8e5bc49b7d0b</t>
  </si>
  <si>
    <t>{A78DB12F-65E4-4188-AEEA-62FC81A83FFF}</t>
  </si>
  <si>
    <t>JTLZE4FE2A1116528</t>
  </si>
  <si>
    <t>MSP636700BZ</t>
  </si>
  <si>
    <t>97de8098-a1d8-4378-b2a7-9b316c6f8b73</t>
  </si>
  <si>
    <t>e17c8a3e-cabc-44dd-b7a0-8e787999d82f</t>
  </si>
  <si>
    <t>{C3001417-C7BD-459B-B23B-72E7B51B37D1}</t>
  </si>
  <si>
    <t>JT8JS47E7R0075782</t>
  </si>
  <si>
    <t>MCP2824002T</t>
  </si>
  <si>
    <t>12e7443a-b5d4-40a7-b1af-7c7c78eddb42</t>
  </si>
  <si>
    <t>3dde6198-3ad0-421c-a1b8-8f9429112ee1</t>
  </si>
  <si>
    <t>{B2468E28-5FEA-466A-B47E-E8D7A3A784E5}</t>
  </si>
  <si>
    <t>5N1AA0NCXFN610452</t>
  </si>
  <si>
    <t>DA39200027</t>
  </si>
  <si>
    <t>1d5b6608-213c-4879-9617-fbf2e15d1714</t>
  </si>
  <si>
    <t>70c93752-e18d-48ed-8332-912423cc45ed</t>
  </si>
  <si>
    <t>{743585DB-FB79-4498-86CB-662E72425A27}</t>
  </si>
  <si>
    <t>1N4AL3AP5FN366255</t>
  </si>
  <si>
    <t>MSP6376005X</t>
  </si>
  <si>
    <t>d4ec619f-41c3-4fec-9d76-1525d3e39c98</t>
  </si>
  <si>
    <t>ae0414a6-9c44-4325-9b08-922f627350e5</t>
  </si>
  <si>
    <t>{E249C214-A20C-448A-BA33-EA9789073F11}</t>
  </si>
  <si>
    <t>1G4HP54K95U240411</t>
  </si>
  <si>
    <t>ADJ774001B</t>
  </si>
  <si>
    <t>3f3b617a-ebb9-42fd-a879-032f68824f85</t>
  </si>
  <si>
    <t>11b57b02-11b0-4168-9228-92f1ab1ecc50</t>
  </si>
  <si>
    <t>{A99A8CBF-58AD-4444-8145-D7C1ABC3DF2E}</t>
  </si>
  <si>
    <t>5TBBV54157S476612</t>
  </si>
  <si>
    <t>AE46240020</t>
  </si>
  <si>
    <t>5dc6039e-be7f-406f-b185-7b5aea6eb70d</t>
  </si>
  <si>
    <t>62ac068b-33ab-4b38-8b04-9366bf0e1838</t>
  </si>
  <si>
    <t>{FDB829C7-39F0-4F0A-8A7C-B1959888DED7}</t>
  </si>
  <si>
    <t>JN8AF5MR0DT216125</t>
  </si>
  <si>
    <t>MSP6144009L</t>
  </si>
  <si>
    <t>a084a0dd-c3df-4707-b60e-aac01c62427a</t>
  </si>
  <si>
    <t>b2925c68-c06a-4a40-bf82-936aaa522fc0</t>
  </si>
  <si>
    <t>{9B27BE1D-4BB4-47E2-A9CA-EB4DA39DF57A}</t>
  </si>
  <si>
    <t>JF2GPBKC5EH261650</t>
  </si>
  <si>
    <t>CC0247001N</t>
  </si>
  <si>
    <t>bad9ecaf-c4fe-4810-a8d6-74a2e87848ba</t>
  </si>
  <si>
    <t>64f84e98-ef8e-4beb-b3e0-950f831c8124</t>
  </si>
  <si>
    <t>{AA5A0CE0-D95B-461F-B711-05D0AAAE8ED4}</t>
  </si>
  <si>
    <t>EE0111000T</t>
  </si>
  <si>
    <t>d79a17e7-158a-4259-aea9-181e9f28302f</t>
  </si>
  <si>
    <t>55a85998-08ff-43ca-b73e-95b7f9d0bee9</t>
  </si>
  <si>
    <t>{F196756B-5120-449D-BEAD-77893CB508AF}</t>
  </si>
  <si>
    <t>1N4AL21E39N416972</t>
  </si>
  <si>
    <t>MSP5955002Q</t>
  </si>
  <si>
    <t>caf9f368-ef34-45b8-ab3d-fea1e0c5f322</t>
  </si>
  <si>
    <t>655e6268-c902-4fe2-92bf-96c06819163f</t>
  </si>
  <si>
    <t>{DB434AD0-A366-44E2-87C4-E6C041FADEF2}</t>
  </si>
  <si>
    <t>1N4DL01D1YC149835</t>
  </si>
  <si>
    <t>MSP609900BT</t>
  </si>
  <si>
    <t>9673ddfd-49a3-4829-af62-5ccc4c7b4e2d</t>
  </si>
  <si>
    <t>2d0846fc-9832-4e37-8ed2-97176533abd9</t>
  </si>
  <si>
    <t>{AB5812F5-5634-44E8-AB82-377AC032230C}</t>
  </si>
  <si>
    <t>1FUPDSEB6YPB18562</t>
  </si>
  <si>
    <t>ADJ462004P</t>
  </si>
  <si>
    <t>69834ef7-1179-4827-9af7-91ba137a4b8e</t>
  </si>
  <si>
    <t>d0b5c7d8-1006-408f-9688-982ecb4f5d8c</t>
  </si>
  <si>
    <t>{45ED8147-EBA3-4DC7-85CE-6F55F120FAF9}</t>
  </si>
  <si>
    <t>1FDFE4FS7EDA18230</t>
  </si>
  <si>
    <t>MSP6675004B</t>
  </si>
  <si>
    <t>d94415b6-43ea-45ba-9231-6875c74cc2d8</t>
  </si>
  <si>
    <t>f70c684e-4ec3-41a3-ada3-9a62be2aa0e3</t>
  </si>
  <si>
    <t>{2C359C75-F862-4438-AC20-EAEFC2866B3C}</t>
  </si>
  <si>
    <t>3C8FY78GX5T642635</t>
  </si>
  <si>
    <t>AC1786003J</t>
  </si>
  <si>
    <t>f3fec2ad-8b30-4588-acb8-c77ab6b55b67</t>
  </si>
  <si>
    <t>f710436b-9e4d-4365-b4b0-9e7ebb6957b9</t>
  </si>
  <si>
    <t>{4E4C17DB-1EFB-4BA3-8EFD-F22D609EB2CF}</t>
  </si>
  <si>
    <t>YS3FD49Y141006736</t>
  </si>
  <si>
    <t>MSP650400DP</t>
  </si>
  <si>
    <t>0d42a55e-2896-4450-b623-923946abc912</t>
  </si>
  <si>
    <t>f2111c16-a3ac-49ce-9ff0-9ef126bd19cb</t>
  </si>
  <si>
    <t>{D3A32FCB-B989-4AE2-884F-6B603CB44DB1}</t>
  </si>
  <si>
    <t>2FDLF47M5PCB46484</t>
  </si>
  <si>
    <t>ADJ5880039</t>
  </si>
  <si>
    <t>e114b4aa-469d-44c1-ac47-35f057d1b47b</t>
  </si>
  <si>
    <t>4d87c7d9-7f06-4989-bf19-9feb3282f04b</t>
  </si>
  <si>
    <t>{7E865E7A-A761-4F52-BB0C-F13AA362E725}</t>
  </si>
  <si>
    <t>1GNEK13RXXJ329042</t>
  </si>
  <si>
    <t>DA4059000S</t>
  </si>
  <si>
    <t>b6daeb69-ed43-470e-953e-2d7f1cae722d</t>
  </si>
  <si>
    <t>953920cd-b7e3-494f-9426-a08545247fff</t>
  </si>
  <si>
    <t>{37643EE8-6F61-4F57-8567-AB47CA657876}</t>
  </si>
  <si>
    <t>5J6RE4H74BL034939</t>
  </si>
  <si>
    <t>MSP6377009L</t>
  </si>
  <si>
    <t>3937b5ca-bb63-4df1-8458-7a673f0e2306</t>
  </si>
  <si>
    <t>74db8067-ae59-4991-a779-a0b27747459c</t>
  </si>
  <si>
    <t>{8576168B-9BAF-4402-B5CD-07243E765695}</t>
  </si>
  <si>
    <t>1FAHP53U05A230462</t>
  </si>
  <si>
    <t>MSP61490060</t>
  </si>
  <si>
    <t>329ee76e-3d60-435b-908a-10666188ab1b</t>
  </si>
  <si>
    <t>e8f4dc73-5458-4030-a9ac-a0d9612ade93</t>
  </si>
  <si>
    <t>{4FEBD22D-3CB4-450D-8BB3-A0F6A121A608}</t>
  </si>
  <si>
    <t>1FTBF2B63CEC97311</t>
  </si>
  <si>
    <t>MSP60320086</t>
  </si>
  <si>
    <t>52e5364a-21c2-4b73-9f15-a6a9240646b8</t>
  </si>
  <si>
    <t>5b710f56-0991-4be8-a352-a0e8574bc948</t>
  </si>
  <si>
    <t>{8EAFA035-5D70-4542-AFE0-A5F148C70612}</t>
  </si>
  <si>
    <t>2T1BURHE1GC739590</t>
  </si>
  <si>
    <t>AE4401001T</t>
  </si>
  <si>
    <t>696f9774-9fa5-418e-bc99-41af1eab6ba0</t>
  </si>
  <si>
    <t>5e8d3c33-742d-4287-a31e-a1c33a2485c9</t>
  </si>
  <si>
    <t>{3B829CE8-26C3-4C50-A556-599E78BAC80D}</t>
  </si>
  <si>
    <t>1BAKGCPA0BF279822</t>
  </si>
  <si>
    <t>ZR01370005</t>
  </si>
  <si>
    <t>e1531d7a-fe90-4168-a181-ad50778c9627</t>
  </si>
  <si>
    <t>bbec900b-3b60-4268-91cf-a1ec1e920edf</t>
  </si>
  <si>
    <t>{1BD6005B-9D0B-4479-AA0D-8145C6A83B76}</t>
  </si>
  <si>
    <t>1GBHR34K1HS176100</t>
  </si>
  <si>
    <t>ZF0454000D</t>
  </si>
  <si>
    <t>818fef93-8277-43bd-b63b-29e962972a02</t>
  </si>
  <si>
    <t>96362af7-d925-4e0c-82d1-a265f0fbf818</t>
  </si>
  <si>
    <t>{701B25E8-730B-4667-A8D3-E5A513226C97}</t>
  </si>
  <si>
    <t>19UUA66224A018785</t>
  </si>
  <si>
    <t>ADJ682004K</t>
  </si>
  <si>
    <t>ef6a9fa2-1f69-4893-98e8-10c53569aa1d</t>
  </si>
  <si>
    <t>8daedae6-bc6a-4dc3-b70e-a2d810a05a18</t>
  </si>
  <si>
    <t>{F97A37A2-09B6-42E1-8C8C-D7715EC831DF}</t>
  </si>
  <si>
    <t>1N4AL3AP0EC130105</t>
  </si>
  <si>
    <t>ADG6250015</t>
  </si>
  <si>
    <t>6a221cf3-5b2e-40b0-b128-3ba5b7969a50</t>
  </si>
  <si>
    <t>49ba18c2-f96d-466c-8740-a30338bf3f79</t>
  </si>
  <si>
    <t>{DAE6294D-3340-4959-A363-2DCC2A8728BF}</t>
  </si>
  <si>
    <t>15GGB211251076051</t>
  </si>
  <si>
    <t>DS0391000Y</t>
  </si>
  <si>
    <t>868bbab6-3789-481e-9f6c-3bb8f0b87022</t>
  </si>
  <si>
    <t>e8c16bb6-46e2-4641-a218-a488a471451a</t>
  </si>
  <si>
    <t>{086DF61D-5742-47C7-85B9-232A387C1A27}</t>
  </si>
  <si>
    <t>2CNALBEW3A6379634</t>
  </si>
  <si>
    <t>MSP66490027</t>
  </si>
  <si>
    <t>f8f68f57-06c9-4896-93a5-ceadde3c4484</t>
  </si>
  <si>
    <t>7bc63b62-ce2e-41dc-8c9c-a60c0011bf57</t>
  </si>
  <si>
    <t>{80A6A0B3-1ED2-49CD-87EF-BEC089B532BD}</t>
  </si>
  <si>
    <t>1FAFP34P63W180798</t>
  </si>
  <si>
    <t>MSP5743005Y</t>
  </si>
  <si>
    <t>37e13090-07e7-4107-aa2c-21f12f67bc89</t>
  </si>
  <si>
    <t>82302ebb-9c9c-4f79-a16c-a66dab942759</t>
  </si>
  <si>
    <t>{D1C8947D-336E-4D42-B87A-1E107ADD1E2D}</t>
  </si>
  <si>
    <t>1FTNE24L13HB69540</t>
  </si>
  <si>
    <t>DA4044000B</t>
  </si>
  <si>
    <t>1003d3ae-e81d-404f-9998-050c8205280b</t>
  </si>
  <si>
    <t>1844c568-46fb-4ba4-98de-a6b2ee7caebe</t>
  </si>
  <si>
    <t>{A590F4F8-9BB0-499A-B83D-23CA171BE1E7}</t>
  </si>
  <si>
    <t>1FD0X5HY9FED18130</t>
  </si>
  <si>
    <t>MCP29670023</t>
  </si>
  <si>
    <t>0a2cd4a5-8a10-4e87-b539-ab9db40ea7c1</t>
  </si>
  <si>
    <t>43c1dc19-58d3-465d-baac-a94b591bd99d</t>
  </si>
  <si>
    <t>{141AB2F6-DABF-4577-9007-DD963478C066}</t>
  </si>
  <si>
    <t>DA3858001S</t>
  </si>
  <si>
    <t>fb4fb72b-ca07-4186-8dbd-401048470bcc</t>
  </si>
  <si>
    <t>0c4569c1-603b-4212-bb91-a96d15d5af6d</t>
  </si>
  <si>
    <t>{09F153A7-845F-4AAC-9BA9-864BC0EA97DD}</t>
  </si>
  <si>
    <t>1G4CW52K3V4626631</t>
  </si>
  <si>
    <t>AE59670011</t>
  </si>
  <si>
    <t>677a0931-3fa7-4bf1-b6e9-09fa1548bf64</t>
  </si>
  <si>
    <t>fb1218b5-0f31-48b2-b232-a98fcd9b560f</t>
  </si>
  <si>
    <t>{1230921B-CBC2-4597-B3F2-847E6191B301}</t>
  </si>
  <si>
    <t>ADG900000P</t>
  </si>
  <si>
    <t>bc5bb3d6-cb8e-49e4-aab8-12024f42178a</t>
  </si>
  <si>
    <t>0e2017ba-8292-47a7-bc07-aa241c67c2c4</t>
  </si>
  <si>
    <t>{E1292B31-9A44-4A14-8BE3-98F81E3FE1AC}</t>
  </si>
  <si>
    <t>1N4DL01DXYC149008</t>
  </si>
  <si>
    <t>DA3244001C</t>
  </si>
  <si>
    <t>0f030314-1c1d-4365-940c-ec67ef764f18</t>
  </si>
  <si>
    <t>df05ab68-9d5a-425f-9057-aa5d9eb8bd31</t>
  </si>
  <si>
    <t>{3A404E1B-1D34-4346-9EC9-BF79864FF9FE}</t>
  </si>
  <si>
    <t>3FA6P0G71GR163670</t>
  </si>
  <si>
    <t>ZH06090011</t>
  </si>
  <si>
    <t>0e31f5eb-b928-48a5-a197-31f3cd91feeb</t>
  </si>
  <si>
    <t>d626df23-8056-47be-b406-aab44540fef8</t>
  </si>
  <si>
    <t>{27F0F455-6AD6-4C68-80E7-0EA46B436A8F}</t>
  </si>
  <si>
    <t>1GCEC14V04Z162642</t>
  </si>
  <si>
    <t>BX50120017</t>
  </si>
  <si>
    <t>aecf0418-7176-4d82-b2d3-f473799bd702</t>
  </si>
  <si>
    <t>328544f1-9608-4269-ad4c-abf65849845d</t>
  </si>
  <si>
    <t>{2C72603C-3D7E-43CC-B3EB-D36EB9B77E34}</t>
  </si>
  <si>
    <t>1ZVHT82H295101615</t>
  </si>
  <si>
    <t>DA39760019</t>
  </si>
  <si>
    <t>047edd06-2eab-452f-93f8-b8903ae5182e</t>
  </si>
  <si>
    <t>04cebaa4-ec88-4a9e-ad8f-ac92b2cc0448</t>
  </si>
  <si>
    <t>{82DF5EBB-9085-4BA6-ACF5-57050741C9D6}</t>
  </si>
  <si>
    <t>1GHDT13W3X2711067</t>
  </si>
  <si>
    <t>ZU77290017</t>
  </si>
  <si>
    <t>0cf2ff27-323e-402a-8cf3-293ea5c99250</t>
  </si>
  <si>
    <t>ab6ccb68-7c5c-489f-b109-ada1fbe363fb</t>
  </si>
  <si>
    <t>{6EFBC21C-D51F-4890-AD87-4374AAC3C1E5}</t>
  </si>
  <si>
    <t>2HGFG21598H709644</t>
  </si>
  <si>
    <t>MCP9106001F</t>
  </si>
  <si>
    <t>ea29be75-d9e7-4e15-955c-537e27ab1148</t>
  </si>
  <si>
    <t>c83c7547-57c1-4706-8d99-aeee40c5e0f3</t>
  </si>
  <si>
    <t>{85B33E03-6CC2-41B9-9162-D1130C3D811A}</t>
  </si>
  <si>
    <t>KNAGD126545269403</t>
  </si>
  <si>
    <t>AC22030006</t>
  </si>
  <si>
    <t>40ca81d7-cb8f-4e50-810c-fc3f3226e8ca</t>
  </si>
  <si>
    <t>101a49e0-4603-44d4-a9a3-af54c2a04c9f</t>
  </si>
  <si>
    <t>{BF1D19EC-EFAE-4809-8DAC-49CD706ECB21}</t>
  </si>
  <si>
    <t>5TDJZRFH0HS365363</t>
  </si>
  <si>
    <t>ADI0120032</t>
  </si>
  <si>
    <t>3ee2f0ed-d1ab-46a4-8442-4941222f0590</t>
  </si>
  <si>
    <t>eb5db353-49f8-4874-b0d8-af61dc80af4a</t>
  </si>
  <si>
    <t>{87114D32-E7EE-4A67-99F8-7A360036B5AA}</t>
  </si>
  <si>
    <t>2C4RDGBG5HR661037</t>
  </si>
  <si>
    <t>MSP5184003Y</t>
  </si>
  <si>
    <t>17015b78-b171-46cf-bff5-cb38d8c2272b</t>
  </si>
  <si>
    <t>73b702af-a928-4885-a8bb-afc41bb5c8e0</t>
  </si>
  <si>
    <t>{DA5D0246-B369-4B95-B72B-572BE43FFB76}</t>
  </si>
  <si>
    <t>1HGCD7232RA047220</t>
  </si>
  <si>
    <t>ADH0170026</t>
  </si>
  <si>
    <t>3095b22e-5e54-4300-b55d-af08f56c6681</t>
  </si>
  <si>
    <t>0a2e234d-3cd0-4e6b-8e90-afde55053d9b</t>
  </si>
  <si>
    <t>{C62FF9D8-B0A9-48EA-863F-1BF36D1CD7DD}</t>
  </si>
  <si>
    <t>1D4HB48N44F157458</t>
  </si>
  <si>
    <t>DA33830019</t>
  </si>
  <si>
    <t>b2165019-8cdf-4dcb-b8df-f37a6513d589</t>
  </si>
  <si>
    <t>a3cdee51-edf4-4cb7-ada2-affb00bf19f1</t>
  </si>
  <si>
    <t>{B205064C-E433-4E3E-92D7-14E4CFF5E86D}</t>
  </si>
  <si>
    <t>1M1AW07Y5FM044267</t>
  </si>
  <si>
    <t>MSP64690058</t>
  </si>
  <si>
    <t>10a3232c-b91d-43d3-a6ef-3cdd30d1d451</t>
  </si>
  <si>
    <t>b1de97a7-6230-471f-9120-b150e17400a0</t>
  </si>
  <si>
    <t>{05A226D0-9F93-4470-BC11-D1EC45A17242}</t>
  </si>
  <si>
    <t>1FAFP53UX6A201107</t>
  </si>
  <si>
    <t>ADJ322001V</t>
  </si>
  <si>
    <t>4d5ccae1-c272-49e1-912d-2b5e9804650a</t>
  </si>
  <si>
    <t>3409ab0d-aa4c-4663-a168-b31cfac15e9a</t>
  </si>
  <si>
    <t>{FF190065-D62E-444A-9CE5-CACC44BA3196}</t>
  </si>
  <si>
    <t>5TDZA23C95S280382</t>
  </si>
  <si>
    <t>DA3875001H</t>
  </si>
  <si>
    <t>7b836d24-4265-44f3-955a-528589b7887b</t>
  </si>
  <si>
    <t>60482ea7-6407-4779-a69c-b3bec00c53ba</t>
  </si>
  <si>
    <t>{1D717A70-0482-4DE6-9EBA-0A0A05F10D9A}</t>
  </si>
  <si>
    <t>2C3KA43D89H528118</t>
  </si>
  <si>
    <t>DA19130004</t>
  </si>
  <si>
    <t>1911e315-99d6-411b-9841-ed2815989b67</t>
  </si>
  <si>
    <t>ca51102f-ef01-4ec7-999d-b43d375c2391</t>
  </si>
  <si>
    <t>{BBB82027-E812-4731-A154-248E9DE73B84}</t>
  </si>
  <si>
    <t>3N1AB61E87L635589</t>
  </si>
  <si>
    <t>AE57620020</t>
  </si>
  <si>
    <t>2c61b911-ed77-4b4b-b660-1ab6ae5be29c</t>
  </si>
  <si>
    <t>c43387db-0819-4240-b32c-b4a77fbff3f0</t>
  </si>
  <si>
    <t>{1D9EFB7F-62B3-4BB4-AC1B-E2C539AD8EEE}</t>
  </si>
  <si>
    <t>5N1AA08B84N725566</t>
  </si>
  <si>
    <t>DA3982001N</t>
  </si>
  <si>
    <t>88de4d3c-3969-483b-806c-583b7606be54</t>
  </si>
  <si>
    <t>6ab8c0bf-d914-48dd-b3c0-b584bbdbedc2</t>
  </si>
  <si>
    <t>{F9EEAF41-6AC9-4277-A77F-7B4CD79C0E00}</t>
  </si>
  <si>
    <t>STDZA23C14S047899</t>
  </si>
  <si>
    <t>ADJ108003Y</t>
  </si>
  <si>
    <t>3d32f590-4baf-4f80-ba87-0e79736aaa89</t>
  </si>
  <si>
    <t>a5a51bd1-140b-4df7-8da9-b58d8fdccb63</t>
  </si>
  <si>
    <t>{A4E346AA-2CF2-478A-A21A-CAC4528407E4}</t>
  </si>
  <si>
    <t>JTJBARBZ5H2096534</t>
  </si>
  <si>
    <t>AC22080001</t>
  </si>
  <si>
    <t>58c3c58a-465d-4da6-844a-e6fa2c046703</t>
  </si>
  <si>
    <t>646503b5-a732-4307-9272-b6a5404ec3ba</t>
  </si>
  <si>
    <t>{DA1E3E6D-1C32-42F0-8AE0-8DB8A7918007}</t>
  </si>
  <si>
    <t>1GCCS14X338163574</t>
  </si>
  <si>
    <t>AC19490032</t>
  </si>
  <si>
    <t>6fba8467-ff2d-4a19-bd5e-da5b191ce5d8</t>
  </si>
  <si>
    <t>032dff26-a14d-48f5-b85a-b8c540dc0189</t>
  </si>
  <si>
    <t>{F537EC14-37F2-41B2-9836-640D782D847A}</t>
  </si>
  <si>
    <t>1FAHP3GN7AW125017</t>
  </si>
  <si>
    <t>AE39810003</t>
  </si>
  <si>
    <t>dff7aa59-2535-408d-bfc8-ea451ab24a90</t>
  </si>
  <si>
    <t>2c0ef0fb-c19a-452e-938e-b8f55251dfed</t>
  </si>
  <si>
    <t>{10B74FE9-D0A6-49FF-B5A9-FC9C5677919A}</t>
  </si>
  <si>
    <t>3VW217AU6GM006535</t>
  </si>
  <si>
    <t>AE442400BC</t>
  </si>
  <si>
    <t>6549cc67-83f4-45b4-9fbd-c9f9bb66656e</t>
  </si>
  <si>
    <t>8d3c67c8-d65e-4b55-abaa-ba171d08425b</t>
  </si>
  <si>
    <t>{BB19F026-2860-4F64-852E-829ED9B352CD}</t>
  </si>
  <si>
    <t>5NPDH4AE3DH432232</t>
  </si>
  <si>
    <t>ZL11490002</t>
  </si>
  <si>
    <t>02456b0a-5444-4d3b-bb84-5835ced6e3fc</t>
  </si>
  <si>
    <t>e877f280-7d6f-4645-a0cf-bb70bff6a2b8</t>
  </si>
  <si>
    <t>{1AF9643B-704B-4D99-95E9-34B2F7000710}</t>
  </si>
  <si>
    <t>2T1BURHE4GC647907</t>
  </si>
  <si>
    <t>MSP59210095</t>
  </si>
  <si>
    <t>1e36cc23-95d0-4e4d-b239-a257cc2ec6a2</t>
  </si>
  <si>
    <t>1b16ba94-a001-4e84-995c-bca6e71fab1c</t>
  </si>
  <si>
    <t>{D27E419E-7269-413D-9EA5-124C5DF8B1DA}</t>
  </si>
  <si>
    <t>2C4RDGCG8DR527731</t>
  </si>
  <si>
    <t>AC1658001V</t>
  </si>
  <si>
    <t>9360dbb5-f751-4d8f-870a-bb1f88a335a0</t>
  </si>
  <si>
    <t>6f3a3d04-8c00-4ade-870c-be5de68f7d4e</t>
  </si>
  <si>
    <t>{C6483DFA-C361-4685-A5EF-99789742CEB6}</t>
  </si>
  <si>
    <t>2T1BURHEXGC523270</t>
  </si>
  <si>
    <t>AE4086004S</t>
  </si>
  <si>
    <t>14784e3f-616a-4d54-b59d-b7d0ab719095</t>
  </si>
  <si>
    <t>ced49b1f-7d6b-4af6-8788-bebf6d365a2d</t>
  </si>
  <si>
    <t>{5AA50DF5-788D-47CB-A5F8-6D7A8B35730C}</t>
  </si>
  <si>
    <t>1B3CB5HA9BD141244</t>
  </si>
  <si>
    <t>DA3931001H</t>
  </si>
  <si>
    <t>d18b5cf1-0ae5-41b5-abd3-e297eb4fc56e</t>
  </si>
  <si>
    <t>f6453463-604f-4f42-8c4a-c017b1f3415a</t>
  </si>
  <si>
    <t>{6B9CBB86-6D1E-4E4E-A6D5-E75805F9FE97}</t>
  </si>
  <si>
    <t>KNADE123X76237695</t>
  </si>
  <si>
    <t>AE5750001T</t>
  </si>
  <si>
    <t>ecbf18eb-96c4-41a8-bcc1-5b90ba5363b9</t>
  </si>
  <si>
    <t>d7f905e1-aed6-4dd1-a943-c03689bc6832</t>
  </si>
  <si>
    <t>{7D50CC42-8C98-45B5-A162-7FAAEEAAC3F0}</t>
  </si>
  <si>
    <t>1HGCG667XYA020361</t>
  </si>
  <si>
    <t>ADJ8340002</t>
  </si>
  <si>
    <t>0430ef7d-9cb7-49c4-8fad-a19554c67525</t>
  </si>
  <si>
    <t>d99cece0-647b-4f03-a21f-c0c37a384cc3</t>
  </si>
  <si>
    <t>{54480E1C-360C-4F82-99CD-0D0DA45FCD3A}</t>
  </si>
  <si>
    <t>19XFC2F88GE220966</t>
  </si>
  <si>
    <t>CP01400011</t>
  </si>
  <si>
    <t>60f6c5db-70c5-4ef4-9a39-c504e329c6eb</t>
  </si>
  <si>
    <t>afe36a40-a355-4f38-9fbf-c0ce9f622f30</t>
  </si>
  <si>
    <t>{67056420-CEDE-4B49-8E17-62AA0D657510}</t>
  </si>
  <si>
    <t>JTDKB20U377562624</t>
  </si>
  <si>
    <t>MSP5334005X</t>
  </si>
  <si>
    <t>1a439749-e775-4d89-ba48-939892e9f897</t>
  </si>
  <si>
    <t>71135a9a-4058-4bd6-9677-c204a51f6d00</t>
  </si>
  <si>
    <t>{CF95A917-E47F-47AF-88FE-1E2B5D460994}</t>
  </si>
  <si>
    <t>3GNCJLSBXHL157647</t>
  </si>
  <si>
    <t>AE4864001Q</t>
  </si>
  <si>
    <t>3870bee1-63bd-4934-9101-0e357c34c5a0</t>
  </si>
  <si>
    <t>7d8ff710-ecf4-47c9-b96d-c22706fabaf4</t>
  </si>
  <si>
    <t>{8359C51E-6096-48F2-BBA9-9408A4B07925}</t>
  </si>
  <si>
    <t>2T3BFREV0FW373639</t>
  </si>
  <si>
    <t>AC2021004G</t>
  </si>
  <si>
    <t>04f033b9-1a71-4691-9951-81d927b317db</t>
  </si>
  <si>
    <t>b9cd2d5d-f8b3-4647-8441-c324689d8ca6</t>
  </si>
  <si>
    <t>{44E09BDE-47DF-4B2B-A748-E7A3929D224D}</t>
  </si>
  <si>
    <t>JN1DA31D42T410063</t>
  </si>
  <si>
    <t>MSP6670002M</t>
  </si>
  <si>
    <t>7285c136-423b-497f-904e-4c1f2eda12a3</t>
  </si>
  <si>
    <t>4b3b3477-ee9c-4322-ba71-c3c5727d0ff6</t>
  </si>
  <si>
    <t>{8CB9F613-3D63-4D51-A3B9-2C57FD3A7A93}</t>
  </si>
  <si>
    <t>1N4AL3AP2GN393544</t>
  </si>
  <si>
    <t>AE5543001C</t>
  </si>
  <si>
    <t>2cd5b24d-4265-4a55-a141-0706493577ed</t>
  </si>
  <si>
    <t>09beae2d-cf29-4b80-8171-c3cb6bfde400</t>
  </si>
  <si>
    <t>{4F76E213-D4C1-495D-BC3B-0AC048F85DE1}</t>
  </si>
  <si>
    <t>1FMZU73E8YUB21967</t>
  </si>
  <si>
    <t>HZ01330003</t>
  </si>
  <si>
    <t>d36836b3-b3f8-4a37-8810-840b7a59084c</t>
  </si>
  <si>
    <t>675322ce-fafd-48ac-b808-c483caff7e18</t>
  </si>
  <si>
    <t>{C0C5A2F9-A20B-4EE3-B129-8A66384DBC67}</t>
  </si>
  <si>
    <t>2GCEC14HXK1142625</t>
  </si>
  <si>
    <t>DA3942001J</t>
  </si>
  <si>
    <t>4d2c9a81-06c8-4db1-87aa-730370980088</t>
  </si>
  <si>
    <t>7c8e6003-c10d-4b20-af32-c4b4bfde3304</t>
  </si>
  <si>
    <t>{65A7A249-F01D-4E4F-AAC1-A1D3224F4FA6}</t>
  </si>
  <si>
    <t>SHSRD78423U120831</t>
  </si>
  <si>
    <t>ADI5600030</t>
  </si>
  <si>
    <t>2cfa23ed-6ad3-4c5d-842f-b63dad1f9ab1</t>
  </si>
  <si>
    <t>468a3fc8-d13e-4f17-9474-c4e40fa3010b</t>
  </si>
  <si>
    <t>{B0A40DF3-1BC5-4F6C-B2C2-B580FD3CE2F9}</t>
  </si>
  <si>
    <t>1FADP3L96DL231486</t>
  </si>
  <si>
    <t>AC17400050</t>
  </si>
  <si>
    <t>9900fa30-d8e2-49bd-b20c-ae6b6d9b1490</t>
  </si>
  <si>
    <t>57c9b449-6556-464c-a744-c65fbe414e6c</t>
  </si>
  <si>
    <t>{808E962D-AF48-45EC-80F7-C7690C20E315}</t>
  </si>
  <si>
    <t>1GZGUCG5C1187821</t>
  </si>
  <si>
    <t>DD5605003G</t>
  </si>
  <si>
    <t>990420bb-1ca0-495a-84a3-fc154ee83f19</t>
  </si>
  <si>
    <t>d89bb462-4d2a-417c-b3e5-c7d3bb126d68</t>
  </si>
  <si>
    <t>{DDE018F2-94D0-4A90-B686-A34BF9065AD8}</t>
  </si>
  <si>
    <t>1FTDF15N9LB44597</t>
  </si>
  <si>
    <t>ADJ074001N</t>
  </si>
  <si>
    <t>a0f0a431-73f8-4d3a-a077-78da924c7e4d</t>
  </si>
  <si>
    <t>cc980fbb-c0d3-4bf4-a054-c9e57378e485</t>
  </si>
  <si>
    <t>{70F2C2CA-12DD-4EF3-99D3-95B64B5C93EB}</t>
  </si>
  <si>
    <t>1GBBS10E6K2303333</t>
  </si>
  <si>
    <t>AE5466006Y</t>
  </si>
  <si>
    <t>29ca1242-4080-454a-801d-c03c33b0ed60</t>
  </si>
  <si>
    <t>9a5f532e-1730-4191-9713-ca20baf88b03</t>
  </si>
  <si>
    <t>{0B9FFFF9-A571-4175-BF9A-388A99E68C34}</t>
  </si>
  <si>
    <t>1GNDU03E94D235631</t>
  </si>
  <si>
    <t>ADI538003N</t>
  </si>
  <si>
    <t>d3023393-04bc-4c03-9fa4-012da2e20f80</t>
  </si>
  <si>
    <t>45a5a320-6877-4b77-a0f5-ca3265d280c3</t>
  </si>
  <si>
    <t>{80E76523-EEC9-4CCB-B213-8552887F94B7}</t>
  </si>
  <si>
    <t>JN8AZ1MW6CW219436</t>
  </si>
  <si>
    <t>AE58920012</t>
  </si>
  <si>
    <t>20b1c8de-34cf-4e77-88d3-2d82506c0305</t>
  </si>
  <si>
    <t>1a66fe7d-0877-4073-b12b-cbe6e30e0a80</t>
  </si>
  <si>
    <t>{EE3EEC31-B0B2-4207-BE1C-D9550D8FEFC3}</t>
  </si>
  <si>
    <t>2FMZA5145XBA20834</t>
  </si>
  <si>
    <t>DV01070011</t>
  </si>
  <si>
    <t>e3be1e7c-830c-4892-9027-d3d323e84ce8</t>
  </si>
  <si>
    <t>8ba0c03e-2df5-4e8d-bebc-cc433847db67</t>
  </si>
  <si>
    <t>{F6576CA2-64BD-43E5-B3D2-3B8704684B38}</t>
  </si>
  <si>
    <t>1G8ZS57B39F203409</t>
  </si>
  <si>
    <t>DP0253000D</t>
  </si>
  <si>
    <t>687b64e4-1937-4a17-b600-b6312acbd7be</t>
  </si>
  <si>
    <t>3a687579-0862-42c5-88d2-cd545660fce6</t>
  </si>
  <si>
    <t>{8401FD38-E38A-45C6-8ECA-36CF52F0B505}</t>
  </si>
  <si>
    <t>1FT8W3B60FEA43043</t>
  </si>
  <si>
    <t>MDTA1162000D</t>
  </si>
  <si>
    <t>9420735f-0643-4078-a47c-f6e664950995</t>
  </si>
  <si>
    <t>d8bd7c09-3707-476c-a36c-cdacc8f19371</t>
  </si>
  <si>
    <t>{CEF90853-2412-4FE8-8B8B-2DA32C203D7C}</t>
  </si>
  <si>
    <t>2GKFLTEK6D6158096</t>
  </si>
  <si>
    <t>CB5196000Y</t>
  </si>
  <si>
    <t>075b9150-0ee7-4b1b-9406-34ede1870d04</t>
  </si>
  <si>
    <t>bb6360cb-934a-483c-ae35-cdd20875af6f</t>
  </si>
  <si>
    <t>{E0046E1B-3FF2-40AE-84B4-0AEE89F1E4C5}</t>
  </si>
  <si>
    <t>5NPEU46C26H144065</t>
  </si>
  <si>
    <t>ADF182000K</t>
  </si>
  <si>
    <t>11f82cf3-57d7-41f8-864c-1fc7126fc4b2</t>
  </si>
  <si>
    <t>5c8fc9d8-ac2c-47a1-a76a-cdd9c5b0a748</t>
  </si>
  <si>
    <t>{D5B31A8E-8213-4015-B1FC-9C95346EF48A}</t>
  </si>
  <si>
    <t>3FADP4EJ8EM196480</t>
  </si>
  <si>
    <t>ADJ493004K</t>
  </si>
  <si>
    <t>18fd90f4-1aaf-485a-8cc0-3dd00ce6aa61</t>
  </si>
  <si>
    <t>ac4a7d2f-5386-4b7a-b9dd-d256ee34600c</t>
  </si>
  <si>
    <t>{AEEC964F-7F38-4239-82A3-AD207E36AFD1}</t>
  </si>
  <si>
    <t>4T1BF28K1YU948206</t>
  </si>
  <si>
    <t>ZJ0521000S</t>
  </si>
  <si>
    <t>c4fddcaa-6e7e-4c3c-be6f-8db2f899440d</t>
  </si>
  <si>
    <t>f3178b8c-13f0-45f5-8661-d29ef54c6870</t>
  </si>
  <si>
    <t>{245C4B65-3B38-4930-B3D8-C288F9DB7138}</t>
  </si>
  <si>
    <t>WBA5A7C51ED616449</t>
  </si>
  <si>
    <t>AB5317000S</t>
  </si>
  <si>
    <t>a195df85-a3ae-40f0-90af-e3e52cfdc7d9</t>
  </si>
  <si>
    <t>60b08fbd-9944-49b9-b342-d6e6fd510fc3</t>
  </si>
  <si>
    <t>{BBFA96ED-100C-4BEB-88B5-A968F0FD4934}</t>
  </si>
  <si>
    <t>6G3NS5R3XFL129805</t>
  </si>
  <si>
    <t>ADE746004B</t>
  </si>
  <si>
    <t>a5be10a8-2284-4f2d-a31e-720fddcf4fbb</t>
  </si>
  <si>
    <t>f4c3aba1-bca9-4995-b1e0-d79a1e816acc</t>
  </si>
  <si>
    <t>{90C2E8FB-8733-4DA6-B010-AADEFF15C099}</t>
  </si>
  <si>
    <t>5Y2SL64863Z427900</t>
  </si>
  <si>
    <t>MSP64930054</t>
  </si>
  <si>
    <t>5304d668-5128-413c-a965-9d6d165b7afe</t>
  </si>
  <si>
    <t>5179568b-ad26-4777-b79f-d80b52bc0ff9</t>
  </si>
  <si>
    <t>{E46CD77F-B2F6-48F6-8FA6-ABC8C5825FD7}</t>
  </si>
  <si>
    <t>JM3KE4CY8G0916736</t>
  </si>
  <si>
    <t>AE4885000Z</t>
  </si>
  <si>
    <t>2cfeef4f-4317-4737-b671-e2ca9af206d6</t>
  </si>
  <si>
    <t>0cf4eeff-4cbe-4db6-8994-d80d9e5088b1</t>
  </si>
  <si>
    <t>{113F9238-67FC-4F4A-9EC1-C2328E0DE2EA}</t>
  </si>
  <si>
    <t>1D4SE4GT2BC686113</t>
  </si>
  <si>
    <t>ZL0992000N</t>
  </si>
  <si>
    <t>1346b79a-9784-4869-beeb-f5f02d037659</t>
  </si>
  <si>
    <t>4b4cc6fa-f500-4516-9c45-d830cd184e13</t>
  </si>
  <si>
    <t>{9E592EB0-5A1A-4955-A087-40D6AC33FBB3}</t>
  </si>
  <si>
    <t>ADJ473003M</t>
  </si>
  <si>
    <t>0d8664e1-41df-4e04-a785-a50357baa538</t>
  </si>
  <si>
    <t>eb6cfaa5-e34d-4c9a-8fdb-d92aa1db9b0c</t>
  </si>
  <si>
    <t>{095CDE66-7E85-40FC-BA0D-F170E16532BB}</t>
  </si>
  <si>
    <t>1FMEU7DE8AUA64849</t>
  </si>
  <si>
    <t>MCP2965001Y</t>
  </si>
  <si>
    <t>d19219ad-c1b3-4a08-ab15-72fc0a9aa1d8</t>
  </si>
  <si>
    <t>510e240c-6b5b-4c94-b0ac-d9853217db66</t>
  </si>
  <si>
    <t>{BB533359-D649-4A96-92C7-ABF8322B2DD5}</t>
  </si>
  <si>
    <t>1GCNKNEH9GZ417019</t>
  </si>
  <si>
    <t>ADI955001L</t>
  </si>
  <si>
    <t>329279d5-9fd1-4dbc-a143-d38d6a7c6bc1</t>
  </si>
  <si>
    <t>a0ce0461-0390-4e36-8ecc-d9b292dad451</t>
  </si>
  <si>
    <t>{F20DEBFC-2CEA-459C-A9DB-4FEC5271FF01}</t>
  </si>
  <si>
    <t>1C3CCBAB6CN272144</t>
  </si>
  <si>
    <t>AE55830024</t>
  </si>
  <si>
    <t>615cc782-0ab5-4a11-bebf-89b1b0b80e79</t>
  </si>
  <si>
    <t>0fa8fc05-14af-41ba-951f-da023349883f</t>
  </si>
  <si>
    <t>{B845EAAD-AA55-4335-A265-6635EB509ACE}</t>
  </si>
  <si>
    <t>WDDSJ4GBXHN423726</t>
  </si>
  <si>
    <t>ZU76010021</t>
  </si>
  <si>
    <t>e0c04f0c-be16-4b54-810d-f1c1bb2d8773</t>
  </si>
  <si>
    <t>778140ae-c860-4b3d-9b05-dc9c2fddd179</t>
  </si>
  <si>
    <t>{27DF7A57-2A19-4E81-A609-D2806A40574E}</t>
  </si>
  <si>
    <t>WMWZB3C53EWR41082</t>
  </si>
  <si>
    <t>AE4052001T</t>
  </si>
  <si>
    <t>ebf140de-9244-4e81-8e23-7243121512e7</t>
  </si>
  <si>
    <t>7c1819fa-0155-41ce-9142-dd734b38da4a</t>
  </si>
  <si>
    <t>{DE6B28B3-CB3A-4E71-920F-2C23F7C34068}</t>
  </si>
  <si>
    <t>1HD1JDB175Y054501</t>
  </si>
  <si>
    <t>AE58190032</t>
  </si>
  <si>
    <t>23962bda-326c-4876-a0fa-abe7ad1a8bca</t>
  </si>
  <si>
    <t>63212d30-9aba-4eb4-9714-dd8648468284</t>
  </si>
  <si>
    <t>{09B40627-4A3C-4A2A-8B77-06ABD67B789B}</t>
  </si>
  <si>
    <t>DA3047000T</t>
  </si>
  <si>
    <t>3a07605c-cf6b-4eb6-83e4-7535a5c420bf</t>
  </si>
  <si>
    <t>9e6e013f-e80d-40ef-9b3d-de4d911aa004</t>
  </si>
  <si>
    <t>{58EA5DD9-C527-4467-9CDB-003A00B4F78E}</t>
  </si>
  <si>
    <t>1FTBF2B66GEC17229</t>
  </si>
  <si>
    <t>ADJ5650020</t>
  </si>
  <si>
    <t>702e7230-206a-4bf0-9e0a-179bbb137e3d</t>
  </si>
  <si>
    <t>cd8f775e-e6c8-4a70-96f8-dedfe3f6f883</t>
  </si>
  <si>
    <t>{77AEA916-E614-4BF2-8CD5-ACF2E1E13D68}</t>
  </si>
  <si>
    <t>2C3CCAKG3EH183079</t>
  </si>
  <si>
    <t>DA3248000X</t>
  </si>
  <si>
    <t>283fb8dd-fcc9-42f7-b3ec-f1108750175f</t>
  </si>
  <si>
    <t>ebd53057-4b1e-4f67-8bc7-df4bd64f4c42</t>
  </si>
  <si>
    <t>{F893BF7C-CA68-4EDD-B769-53B09B9208B7}</t>
  </si>
  <si>
    <t>JF1GE61619H520511</t>
  </si>
  <si>
    <t>ADI1910025</t>
  </si>
  <si>
    <t>75455782-5915-41c3-85f1-63aa86cb2813</t>
  </si>
  <si>
    <t>c1cfba1e-57e4-416c-af9d-e0236c775d00</t>
  </si>
  <si>
    <t>{0CF185B9-ED1E-4FAA-ACE2-5B09B714C191}</t>
  </si>
  <si>
    <t>1HGFA16588L031119</t>
  </si>
  <si>
    <t>AE52070031</t>
  </si>
  <si>
    <t>d633bef1-7b17-4761-94f7-a86f074f37f5</t>
  </si>
  <si>
    <t>672dd9bf-8f80-4751-9fa2-e0ae0d9b8cea</t>
  </si>
  <si>
    <t>{F0F843F0-8175-4BC2-B10D-6E62554A46EE}</t>
  </si>
  <si>
    <t>DA4059000V</t>
  </si>
  <si>
    <t>6ab630e2-1953-4c4b-b92d-9c611bb62098</t>
  </si>
  <si>
    <t>e4a334cd-8fcd-46d6-ba5c-e24553cd2ce0</t>
  </si>
  <si>
    <t>{7529E0C1-C34B-40CE-881A-4E7A77E1EECA}</t>
  </si>
  <si>
    <t>5UXWX7C51BLT78754</t>
  </si>
  <si>
    <t>ADH894001B</t>
  </si>
  <si>
    <t>ca4feb66-3463-461f-b29f-6cbfe3121f95</t>
  </si>
  <si>
    <t>e7bb0d0d-673f-41b7-8dce-e36e4d140e76</t>
  </si>
  <si>
    <t>{A3CA0A28-5636-424F-87FF-50DE012208EC}</t>
  </si>
  <si>
    <t> 4T1BE32K35U07821</t>
  </si>
  <si>
    <t>ZL11530007</t>
  </si>
  <si>
    <t>4430597d-dbbe-4396-ab3d-492738763cd8</t>
  </si>
  <si>
    <t>fa403f34-3f4f-4ee9-b295-e42e873aa867</t>
  </si>
  <si>
    <t>{0FBB6732-F4C2-4773-B14C-66C04CAF045E}</t>
  </si>
  <si>
    <t>2FAFP71W04X13871</t>
  </si>
  <si>
    <t>AE5299002R</t>
  </si>
  <si>
    <t>751ec385-061d-4b5b-b378-769aa8ce4e63</t>
  </si>
  <si>
    <t>90419151-78ab-43f8-bd12-e451491c6003</t>
  </si>
  <si>
    <t>{08C95EF4-7629-4B85-B45C-0A3541C582FB}</t>
  </si>
  <si>
    <t>5XYZKDAG7CH138914</t>
  </si>
  <si>
    <t>MSP6426001C</t>
  </si>
  <si>
    <t>9586a016-f95d-4872-b36a-7bf70821b3fe</t>
  </si>
  <si>
    <t>e409d093-1429-4e09-b4f1-e49ceecb0c3a</t>
  </si>
  <si>
    <t>{A6C653A5-8B53-40A8-ADD9-A516428861D9}</t>
  </si>
  <si>
    <t>1GNKRGKD3EJ270730</t>
  </si>
  <si>
    <t>AE5673001P</t>
  </si>
  <si>
    <t>9c6f1e15-dcad-482e-a3ba-8e997cd88ce1</t>
  </si>
  <si>
    <t>04bc5458-3a47-47b4-b17c-e595634a276c</t>
  </si>
  <si>
    <t>{16CF67B9-E65A-4757-AAB9-E5D0BA3C4AAE}</t>
  </si>
  <si>
    <t>AE5607002Q</t>
  </si>
  <si>
    <t>395e17d9-9380-4db3-b36a-e8230821aada</t>
  </si>
  <si>
    <t>16be07fe-7c92-4e98-9474-e5d0d56937be</t>
  </si>
  <si>
    <t>{76263873-A902-439C-B79B-49D7C751E82D}</t>
  </si>
  <si>
    <t>WVWMA63B2XE513875</t>
  </si>
  <si>
    <t>MCP3034000L</t>
  </si>
  <si>
    <t>0dc3eb06-7a9e-4451-90f6-617245fb1098</t>
  </si>
  <si>
    <t>d8f07be0-44d7-489e-915c-e60a364ca5ef</t>
  </si>
  <si>
    <t>{44F8A6D9-8DBC-4116-9D45-EB8386ADE5F9}</t>
  </si>
  <si>
    <t>4A32B2FF7AE007619</t>
  </si>
  <si>
    <t>DE31920028</t>
  </si>
  <si>
    <t>fd681b58-6426-461b-8c98-cb33f28e60a2</t>
  </si>
  <si>
    <t>ea90eb15-9462-45e7-892e-e6e57d6ef201</t>
  </si>
  <si>
    <t>{7A04F4AC-F47F-4657-BF22-3B405B28EB16}</t>
  </si>
  <si>
    <t>1FMFU18LX3LC55224</t>
  </si>
  <si>
    <t>ZR03250017</t>
  </si>
  <si>
    <t>8a3346d6-9be0-4d0e-8e37-0b1d39dec000</t>
  </si>
  <si>
    <t>8744d927-5a9f-47ca-b6b5-e75eedd02c4b</t>
  </si>
  <si>
    <t>{7C31BECE-E2CD-4DB2-B767-B0064D7EE2A3}</t>
  </si>
  <si>
    <t>1B4HS28N8YF212000</t>
  </si>
  <si>
    <t>BK0278000L</t>
  </si>
  <si>
    <t>f2cf4517-ba96-428b-b7d1-a46a46cf3096</t>
  </si>
  <si>
    <t>b7e941ea-3553-439c-8acd-e96ff491fafb</t>
  </si>
  <si>
    <t>{3A9FBD52-FBAC-459E-BC5B-5BDB287C276E}</t>
  </si>
  <si>
    <t>2T1BR32E04C229640</t>
  </si>
  <si>
    <t>AE5866002F</t>
  </si>
  <si>
    <t>18b30970-2425-425b-a80d-d2d03340aaea</t>
  </si>
  <si>
    <t>a56b22c2-c957-447d-a283-e9b2174fd991</t>
  </si>
  <si>
    <t>{E6DC2214-1378-4E7F-B9F4-3EAD161BCD55}</t>
  </si>
  <si>
    <t>2GTEK19C981270895</t>
  </si>
  <si>
    <t>ZF0470001M</t>
  </si>
  <si>
    <t>2ec133c6-6548-4ac9-b71c-0633da1b7eae</t>
  </si>
  <si>
    <t>26ba7ef5-0426-4be3-898a-ea9bbfd65898</t>
  </si>
  <si>
    <t>{A3C53229-5032-4BB8-A11E-3E4FBE6BA1DB}</t>
  </si>
  <si>
    <t>1N4AA6AP6GC397924</t>
  </si>
  <si>
    <t>GPDM58001K</t>
  </si>
  <si>
    <t>2fe3a745-348f-4c51-81c5-bdb7dafb1ef5</t>
  </si>
  <si>
    <t>4a6582bd-917f-4a91-b0a8-eace7fecb708</t>
  </si>
  <si>
    <t>{4B540654-3BB9-4DE5-8B74-1D497D6A7F9D}</t>
  </si>
  <si>
    <t>5TDBT48A71S008647</t>
  </si>
  <si>
    <t>MSP6304009H</t>
  </si>
  <si>
    <t>e56d86b9-0e73-42c5-9cc1-c0bfc48893b1</t>
  </si>
  <si>
    <t>e66e8bdc-9676-4dab-8cce-ec0057aa6c2c</t>
  </si>
  <si>
    <t>{81AE46C6-E16B-4C66-9637-F821D1BECDA1}</t>
  </si>
  <si>
    <t>5NPDH4AE3BH055267</t>
  </si>
  <si>
    <t>ADJ745002D</t>
  </si>
  <si>
    <t>1e2d3128-f9c2-444e-bb44-42c4ee9414a9</t>
  </si>
  <si>
    <t>ce2d972b-6acb-4d54-ae78-ed05312ba8e2</t>
  </si>
  <si>
    <t>{3B766F0D-0239-4D01-BF2E-2647F5F3D46E}</t>
  </si>
  <si>
    <t>4JGBF7BE7BA655662</t>
  </si>
  <si>
    <t>ADJ2680030</t>
  </si>
  <si>
    <t>7a76ef1e-f82e-495f-9549-b1c5cb35904c</t>
  </si>
  <si>
    <t>b43e335f-b951-48d5-b8bc-ed064107a653</t>
  </si>
  <si>
    <t>{702165E1-69BA-4F2D-BA70-C9E6754AFFD7}</t>
  </si>
  <si>
    <t>ADJ447002W</t>
  </si>
  <si>
    <t>cabe3a8b-5f04-49fb-a655-d5674ea8d6f9</t>
  </si>
  <si>
    <t>48d64b8c-f87c-4f12-b1b5-ee7a5d69a0d5</t>
  </si>
  <si>
    <t>{664F1172-54B1-4286-AC3D-812A990FBD8E}</t>
  </si>
  <si>
    <t>4T1BF30K53U049004</t>
  </si>
  <si>
    <t>MCP2899001X</t>
  </si>
  <si>
    <t>f13501f8-890a-46e9-9f56-b6d5b8eb5d67</t>
  </si>
  <si>
    <t>e6b69812-4f11-48b4-9346-effa9b536196</t>
  </si>
  <si>
    <t>{3A4494AC-9924-4905-ADE8-168CBF89F6C6}</t>
  </si>
  <si>
    <t>JHMCD5633VC000059</t>
  </si>
  <si>
    <t>ADJ794000T</t>
  </si>
  <si>
    <t>ba9121db-0895-4608-b8cf-2ac1b3fb7c59</t>
  </si>
  <si>
    <t>ca032957-f82b-460e-bdd6-effe10a36116</t>
  </si>
  <si>
    <t>{5D6BB885-5837-4227-A552-DAD6A5B31AC3}</t>
  </si>
  <si>
    <t>5FNRL18013B009417</t>
  </si>
  <si>
    <t>DA3851005C</t>
  </si>
  <si>
    <t>9cbd400c-b9ff-42a2-9f86-fb04bcced504</t>
  </si>
  <si>
    <t>339dcf0b-1389-43d7-b244-f058c0d583b1</t>
  </si>
  <si>
    <t>{06CA46A3-51EE-4EF8-975C-BB55D841A601}</t>
  </si>
  <si>
    <t>KMHCG45C83U484270</t>
  </si>
  <si>
    <t>MCP2473000W</t>
  </si>
  <si>
    <t>28308b95-fe8a-4261-884f-1e05e9179351</t>
  </si>
  <si>
    <t>6762871f-ea2e-4eaf-9418-f079a56628d6</t>
  </si>
  <si>
    <t>{1D408D1B-43ED-4127-87A2-F56217EF4214}</t>
  </si>
  <si>
    <t>1GTR2VE35BZ462229</t>
  </si>
  <si>
    <t>MSP5895003M</t>
  </si>
  <si>
    <t>f87aae98-07e4-4f24-bafa-4e7f8ef04280</t>
  </si>
  <si>
    <t>0f56ceb6-1a7f-4fe7-9c9a-f0f24b48e342</t>
  </si>
  <si>
    <t>{4CD5824A-9117-4340-9807-22FD316F40B5}</t>
  </si>
  <si>
    <t>JAEDJ58V4V7BOO802</t>
  </si>
  <si>
    <t>AC21850006</t>
  </si>
  <si>
    <t>b50d575b-aecd-4c3f-838a-77e20c2616ef</t>
  </si>
  <si>
    <t>42d2dd6d-929b-456e-8ddc-f112c8f78256</t>
  </si>
  <si>
    <t>{9CC4C112-3BA3-4034-9B92-ECFD39A5F17A}</t>
  </si>
  <si>
    <t>4T1BK3EKXBU610767</t>
  </si>
  <si>
    <t>CBPD00890012</t>
  </si>
  <si>
    <t>25752185-3955-45f7-a309-ed2464da85ee</t>
  </si>
  <si>
    <t>e874dad5-be48-410e-b563-f14e396363c7</t>
  </si>
  <si>
    <t>{CBD6AF3C-A76F-435E-B5A7-D096BD504BA7}</t>
  </si>
  <si>
    <t>19UUA56703A013685</t>
  </si>
  <si>
    <t>AE52650017</t>
  </si>
  <si>
    <t>1daa7279-a754-4b06-a0f4-2b74cb835226</t>
  </si>
  <si>
    <t>63fd834e-9d97-460a-9cbb-f2e3aaf932e6</t>
  </si>
  <si>
    <t>{86374A73-DC7A-469B-8C1F-1D49529DEA30}</t>
  </si>
  <si>
    <t>2T1BU4EE4DC986153</t>
  </si>
  <si>
    <t>DA3889002S</t>
  </si>
  <si>
    <t>64e8da6b-95ec-42dc-adce-7c893a0a1947</t>
  </si>
  <si>
    <t>065a3b0b-da70-442e-91ff-f2ea18e15f98</t>
  </si>
  <si>
    <t>{C4A12F8A-F81A-4F81-9CBD-176B785EFA16}</t>
  </si>
  <si>
    <t>WP0CB298X3U660751</t>
  </si>
  <si>
    <t>AC19810031</t>
  </si>
  <si>
    <t>7e9f9348-d017-45e4-90fe-23d109f7baed</t>
  </si>
  <si>
    <t>124ce7b3-2c55-466f-8f53-f2f3d237ca93</t>
  </si>
  <si>
    <t>{66FAC072-5EB1-4BD3-9E69-B22EDA362A8E}</t>
  </si>
  <si>
    <t>5NPEB4AC6DH708147</t>
  </si>
  <si>
    <t>AE57600028</t>
  </si>
  <si>
    <t>cabfb0e0-b772-4032-9885-e8b2eb49d52c</t>
  </si>
  <si>
    <t>4c158657-3435-4145-8188-f32ed98c2afa</t>
  </si>
  <si>
    <t>{E9DA6167-E724-44E8-BBE7-CD77425F0BF9}</t>
  </si>
  <si>
    <t>2C3CDXCTXDH679751</t>
  </si>
  <si>
    <t>DA3300000M</t>
  </si>
  <si>
    <t>5c6c22da-b88b-4a62-b0f5-62d9dbb6f3f6</t>
  </si>
  <si>
    <t>87c5905d-7e3c-4455-9716-f5764acf7ce9</t>
  </si>
  <si>
    <t>{325E67D4-C781-4395-BB79-DD8304E6FF4A}</t>
  </si>
  <si>
    <t>5FNRL38206B002623</t>
  </si>
  <si>
    <t>MSP6424002B</t>
  </si>
  <si>
    <t>e7ad2db6-8244-49dd-b051-4c0a08dbd355</t>
  </si>
  <si>
    <t>3cbd823a-47df-4dac-8da4-f5fa7b8c4146</t>
  </si>
  <si>
    <t>{E90EDF78-D577-4B22-8F39-B59F731ECA2B}</t>
  </si>
  <si>
    <t>1M1AW09Y6FM045795</t>
  </si>
  <si>
    <t>MSP67200014</t>
  </si>
  <si>
    <t>d0b71f9f-c772-423a-89f0-756a99c40373</t>
  </si>
  <si>
    <t>83a2f041-4f43-4433-b518-f744bcd02d4a</t>
  </si>
  <si>
    <t>{B08DE56C-903D-4119-B9CB-0966F9A1F857}</t>
  </si>
  <si>
    <t>1HGCD5695TA218424</t>
  </si>
  <si>
    <t>MCP3033000Q</t>
  </si>
  <si>
    <t>a69f8344-340b-4e98-a396-0838cea50710</t>
  </si>
  <si>
    <t>8c0e9368-28b2-4a7f-a6e1-f7aece1f1937</t>
  </si>
  <si>
    <t>{46E6427B-FFAA-46B2-A306-0C88D8DAD941}</t>
  </si>
  <si>
    <t>1FAHP2MK3GG150682</t>
  </si>
  <si>
    <t>AE49650016</t>
  </si>
  <si>
    <t>6cf76990-b81b-4134-9059-cb865de64f7a</t>
  </si>
  <si>
    <t>b24479c1-892d-4f84-8be4-f823976c7277</t>
  </si>
  <si>
    <t>{25F2FA68-B7F1-4291-B300-B0BABEB93709}</t>
  </si>
  <si>
    <t>19UUB1F35FA002012</t>
  </si>
  <si>
    <t>AE5901001K</t>
  </si>
  <si>
    <t>9447fcb8-6fd7-4e8c-8d8b-5ae804690e5c</t>
  </si>
  <si>
    <t>eff8df1e-c923-4414-89d6-f85673a048c2</t>
  </si>
  <si>
    <t>{BE3F8105-5848-4C85-91BE-3CC5BBFF577A}</t>
  </si>
  <si>
    <t>YV1LS61J5Y2629670</t>
  </si>
  <si>
    <t>CB5746000V</t>
  </si>
  <si>
    <t>170575f5-18f8-464f-bdbd-31c4f5b90d32</t>
  </si>
  <si>
    <t>d6c4e116-06e6-46c9-adb1-f8a130c4274f</t>
  </si>
  <si>
    <t>{3A34758A-110F-4760-89ED-7EF61139BACF}</t>
  </si>
  <si>
    <t>2HKRM4H55GH678985</t>
  </si>
  <si>
    <t>ADF736001Z</t>
  </si>
  <si>
    <t>70128604-ca8f-4230-ba88-a45d4a544c4e</t>
  </si>
  <si>
    <t>2415c89e-a61a-47fa-bfec-f8a338428273</t>
  </si>
  <si>
    <t>{91D593E0-4398-4D12-BFC8-B091C07686A4}</t>
  </si>
  <si>
    <t>1FAHP2MK6GG154869</t>
  </si>
  <si>
    <t>ADE746004C</t>
  </si>
  <si>
    <t>4281a609-2776-4dd4-8cb4-6d7d10d6d7bb</t>
  </si>
  <si>
    <t>3fee6477-2ce6-4512-addf-f900422d75e5</t>
  </si>
  <si>
    <t>{D11F7F96-E237-4DAB-B8C6-D4E86937E8FC}</t>
  </si>
  <si>
    <t>JTKDE177750055363</t>
  </si>
  <si>
    <t>AE5356000V</t>
  </si>
  <si>
    <t>3b79290e-9301-4436-a80a-793fd8c5cefb</t>
  </si>
  <si>
    <t>660cd0e4-74d8-40c7-aea5-f9445bee769e</t>
  </si>
  <si>
    <t>{4D21F779-80B3-4231-8446-EB890C458A8D}</t>
  </si>
  <si>
    <t>1GKKVTED1CJ304612</t>
  </si>
  <si>
    <t>CB5425000P</t>
  </si>
  <si>
    <t>97cd91c2-dd3c-4147-af43-3d8c45f8950f</t>
  </si>
  <si>
    <t>bba6fc10-d14a-43c5-b399-f9e819d7387c</t>
  </si>
  <si>
    <t>{FCF2EE8C-FD7C-43E2-929B-5E1CFB5FF7CC}</t>
  </si>
  <si>
    <t>AE59220012</t>
  </si>
  <si>
    <t>2594dc6a-3779-4963-afce-82ad87fd4c37</t>
  </si>
  <si>
    <t>e51b121f-868c-4cb2-bcce-fbe9be5a95ef</t>
  </si>
  <si>
    <t>{DC044851-37A6-46A3-872F-0E347FFF5D3A}</t>
  </si>
  <si>
    <t>5NPEB4AC4EH861739</t>
  </si>
  <si>
    <t>ADI536002K</t>
  </si>
  <si>
    <t>5f1925f2-a8f6-4f7b-ae43-635fbb9f1575</t>
  </si>
  <si>
    <t>7345b90c-96af-4c0b-9835-ff6476e1e80c</t>
  </si>
  <si>
    <t>OptionCostMatch</t>
  </si>
  <si>
    <t>WeekCommissionPercentageMatch</t>
  </si>
  <si>
    <t>NextWeekOptionCost</t>
  </si>
  <si>
    <t>NextWeekComissionPercentage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</si>
</sst>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0" fillId="0" borderId="0" xfId="0" applyNumberFormat="1"/>
    <xf numFmtId="22" fontId="18" fillId="0" borderId="0" xfId="0" applyNumberFormat="1" applyFont="1" applyAlignment="1">
      <alignment wrapText="1"/>
    </xf>
    <xf numFmtId="11" fontId="0" fillId="0" borderId="0" xfId="0" applyNumberFormat="1"/>
    <xf numFmtId="11" fontId="18" fillId="0" borderId="0" xfId="0" applyNumberFormat="1" applyFont="1" applyAlignment="1">
      <alignment wrapText="1"/>
    </xf>
    <xf numFmtId="0" fontId="18" fillId="0" borderId="0" xfId="0" applyFont="1" applyAlignment="1"/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"/>
  <sheetViews>
    <sheetView tabSelected="1" topLeftCell="N1" workbookViewId="0">
      <selection activeCell="V2" sqref="V2:V340"/>
    </sheetView>
  </sheetViews>
  <sheetFormatPr defaultRowHeight="14.25" x14ac:dyDescent="0.45"/>
  <cols>
    <col min="1" max="1" width="35.73046875" bestFit="1" customWidth="1"/>
    <col min="2" max="2" width="12.53125" bestFit="1" customWidth="1"/>
    <col min="3" max="3" width="14.796875" bestFit="1" customWidth="1"/>
    <col min="4" max="4" width="19.33203125" bestFit="1" customWidth="1"/>
    <col min="5" max="5" width="13.06640625" bestFit="1" customWidth="1"/>
    <col min="6" max="6" width="17.265625" bestFit="1" customWidth="1"/>
    <col min="7" max="7" width="8.3984375" bestFit="1" customWidth="1"/>
    <col min="8" max="8" width="15.6640625" bestFit="1" customWidth="1"/>
    <col min="9" max="9" width="8.9296875" bestFit="1" customWidth="1"/>
    <col min="10" max="10" width="9.796875" bestFit="1" customWidth="1"/>
    <col min="11" max="11" width="14.3984375" bestFit="1" customWidth="1"/>
    <col min="12" max="13" width="32.9296875" bestFit="1" customWidth="1"/>
    <col min="14" max="14" width="33.1328125" bestFit="1" customWidth="1"/>
    <col min="15" max="15" width="21.1328125" bestFit="1" customWidth="1"/>
    <col min="16" max="16" width="16.3984375" bestFit="1" customWidth="1"/>
    <col min="17" max="17" width="31.86328125" bestFit="1" customWidth="1"/>
    <col min="18" max="18" width="11.33203125" bestFit="1" customWidth="1"/>
    <col min="19" max="19" width="26.73046875" customWidth="1"/>
    <col min="20" max="20" width="13.9296875" customWidth="1"/>
    <col min="21" max="21" width="23.59765625" bestFit="1" customWidth="1"/>
  </cols>
  <sheetData>
    <row r="1" spans="1:2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9" t="s">
        <v>1693</v>
      </c>
      <c r="T1" s="9" t="s">
        <v>1691</v>
      </c>
      <c r="U1" s="7" t="s">
        <v>1694</v>
      </c>
      <c r="V1" s="7" t="s">
        <v>1692</v>
      </c>
    </row>
    <row r="2" spans="1:22" x14ac:dyDescent="0.45">
      <c r="A2" s="2" t="s">
        <v>18</v>
      </c>
      <c r="B2" s="2">
        <v>99</v>
      </c>
      <c r="C2" s="2">
        <v>99</v>
      </c>
      <c r="D2" s="2" t="s">
        <v>19</v>
      </c>
      <c r="E2" s="2" t="s">
        <v>20</v>
      </c>
      <c r="F2" s="2" t="s">
        <v>19</v>
      </c>
      <c r="G2" s="2">
        <v>0</v>
      </c>
      <c r="H2" s="2" t="s">
        <v>21</v>
      </c>
      <c r="I2" s="2" t="s">
        <v>19</v>
      </c>
      <c r="J2" s="2">
        <v>0</v>
      </c>
      <c r="K2" s="2">
        <v>0</v>
      </c>
      <c r="L2" s="2" t="s">
        <v>22</v>
      </c>
      <c r="M2" s="2" t="s">
        <v>23</v>
      </c>
      <c r="N2" s="2" t="s">
        <v>24</v>
      </c>
      <c r="O2" s="2">
        <v>330</v>
      </c>
      <c r="P2" s="2">
        <v>1</v>
      </c>
      <c r="Q2" s="2" t="s">
        <v>25</v>
      </c>
      <c r="R2" s="4">
        <v>43197</v>
      </c>
      <c r="S2">
        <f>VLOOKUP(M2,April14thPay!M:P,3,FALSE)</f>
        <v>330</v>
      </c>
      <c r="T2" t="b">
        <f>O2=S2</f>
        <v>1</v>
      </c>
      <c r="U2">
        <f>VLOOKUP(M2,April14thPay!M:P,4,FALSE)</f>
        <v>1</v>
      </c>
      <c r="V2" t="b">
        <f>P2=U2</f>
        <v>1</v>
      </c>
    </row>
    <row r="3" spans="1:22" x14ac:dyDescent="0.45">
      <c r="A3" s="2" t="s">
        <v>26</v>
      </c>
      <c r="B3" s="2">
        <v>4</v>
      </c>
      <c r="C3" s="2">
        <v>3</v>
      </c>
      <c r="D3" s="2" t="s">
        <v>27</v>
      </c>
      <c r="E3" s="2" t="s">
        <v>28</v>
      </c>
      <c r="F3" s="2" t="s">
        <v>19</v>
      </c>
      <c r="G3" s="2">
        <v>2000</v>
      </c>
      <c r="H3" s="2" t="s">
        <v>21</v>
      </c>
      <c r="I3" s="2" t="s">
        <v>19</v>
      </c>
      <c r="J3" s="2">
        <v>0</v>
      </c>
      <c r="K3" s="2">
        <v>3</v>
      </c>
      <c r="L3" s="2" t="s">
        <v>29</v>
      </c>
      <c r="M3" s="2" t="s">
        <v>30</v>
      </c>
      <c r="N3" s="2" t="s">
        <v>24</v>
      </c>
      <c r="O3" s="2">
        <v>1132</v>
      </c>
      <c r="P3" s="2">
        <v>1</v>
      </c>
      <c r="Q3" s="2" t="s">
        <v>25</v>
      </c>
      <c r="R3" s="4">
        <v>43197</v>
      </c>
      <c r="S3" s="8">
        <f>VLOOKUP(M3,April14thPay!M:P,3,FALSE)</f>
        <v>1132</v>
      </c>
      <c r="T3" s="8" t="b">
        <f t="shared" ref="T3:T66" si="0">O3=S3</f>
        <v>1</v>
      </c>
      <c r="U3" s="8">
        <f>VLOOKUP(M3,April14thPay!M:P,4,FALSE)</f>
        <v>4</v>
      </c>
      <c r="V3" s="8" t="b">
        <f t="shared" ref="V3:V66" si="1">P3=U3</f>
        <v>0</v>
      </c>
    </row>
    <row r="4" spans="1:22" x14ac:dyDescent="0.45">
      <c r="A4" s="2" t="s">
        <v>31</v>
      </c>
      <c r="B4" s="2">
        <v>99</v>
      </c>
      <c r="C4" s="2">
        <v>1</v>
      </c>
      <c r="D4" s="2" t="s">
        <v>19</v>
      </c>
      <c r="E4" s="2" t="s">
        <v>32</v>
      </c>
      <c r="F4" s="2" t="s">
        <v>19</v>
      </c>
      <c r="G4" s="2">
        <v>0</v>
      </c>
      <c r="H4" s="2" t="s">
        <v>21</v>
      </c>
      <c r="I4" s="2" t="s">
        <v>19</v>
      </c>
      <c r="J4" s="2">
        <v>0</v>
      </c>
      <c r="K4" s="2">
        <v>0</v>
      </c>
      <c r="L4" s="2" t="s">
        <v>33</v>
      </c>
      <c r="M4" s="2" t="s">
        <v>34</v>
      </c>
      <c r="N4" s="2" t="s">
        <v>24</v>
      </c>
      <c r="O4" s="2">
        <v>820</v>
      </c>
      <c r="P4" s="2">
        <v>1</v>
      </c>
      <c r="Q4" s="2" t="s">
        <v>25</v>
      </c>
      <c r="R4" s="4">
        <v>43197</v>
      </c>
      <c r="S4" s="8">
        <f>VLOOKUP(M4,April14thPay!M:P,3,FALSE)</f>
        <v>820</v>
      </c>
      <c r="T4" s="8" t="b">
        <f t="shared" si="0"/>
        <v>1</v>
      </c>
      <c r="U4" s="8">
        <f>VLOOKUP(M4,April14thPay!M:P,4,FALSE)</f>
        <v>1</v>
      </c>
      <c r="V4" s="8" t="b">
        <f t="shared" si="1"/>
        <v>1</v>
      </c>
    </row>
    <row r="5" spans="1:22" x14ac:dyDescent="0.45">
      <c r="A5" s="2" t="s">
        <v>35</v>
      </c>
      <c r="B5" s="2">
        <v>4</v>
      </c>
      <c r="C5" s="2">
        <v>12</v>
      </c>
      <c r="D5" s="2" t="s">
        <v>36</v>
      </c>
      <c r="E5" s="2" t="s">
        <v>37</v>
      </c>
      <c r="F5" s="2" t="s">
        <v>19</v>
      </c>
      <c r="G5" s="2">
        <v>2005</v>
      </c>
      <c r="H5" s="2" t="s">
        <v>21</v>
      </c>
      <c r="I5" s="2" t="s">
        <v>19</v>
      </c>
      <c r="J5" s="2">
        <v>0</v>
      </c>
      <c r="K5" s="2">
        <v>20</v>
      </c>
      <c r="L5" s="2" t="s">
        <v>38</v>
      </c>
      <c r="M5" s="2" t="s">
        <v>39</v>
      </c>
      <c r="N5" s="2" t="s">
        <v>24</v>
      </c>
      <c r="O5" s="2">
        <v>1282</v>
      </c>
      <c r="P5" s="2">
        <v>8</v>
      </c>
      <c r="Q5" s="2" t="s">
        <v>25</v>
      </c>
      <c r="R5" s="4">
        <v>43197</v>
      </c>
      <c r="S5" s="8">
        <f>VLOOKUP(M5,April14thPay!M:P,3,FALSE)</f>
        <v>1282</v>
      </c>
      <c r="T5" s="8" t="b">
        <f t="shared" si="0"/>
        <v>1</v>
      </c>
      <c r="U5" s="8">
        <f>VLOOKUP(M5,April14thPay!M:P,4,FALSE)</f>
        <v>8</v>
      </c>
      <c r="V5" s="8" t="b">
        <f t="shared" si="1"/>
        <v>1</v>
      </c>
    </row>
    <row r="6" spans="1:22" x14ac:dyDescent="0.45">
      <c r="A6" s="2" t="s">
        <v>40</v>
      </c>
      <c r="B6" s="2">
        <v>2</v>
      </c>
      <c r="C6" s="2">
        <v>2</v>
      </c>
      <c r="D6" s="2" t="s">
        <v>41</v>
      </c>
      <c r="E6" s="2" t="s">
        <v>42</v>
      </c>
      <c r="F6" s="2" t="s">
        <v>19</v>
      </c>
      <c r="G6" s="2">
        <v>2013</v>
      </c>
      <c r="H6" s="2" t="s">
        <v>21</v>
      </c>
      <c r="I6" s="2" t="s">
        <v>19</v>
      </c>
      <c r="J6" s="2">
        <v>0</v>
      </c>
      <c r="K6" s="2">
        <v>21</v>
      </c>
      <c r="L6" s="2" t="s">
        <v>43</v>
      </c>
      <c r="M6" s="2" t="s">
        <v>44</v>
      </c>
      <c r="N6" s="2" t="s">
        <v>24</v>
      </c>
      <c r="O6" s="2">
        <v>912</v>
      </c>
      <c r="P6" s="2">
        <v>8</v>
      </c>
      <c r="Q6" s="2" t="s">
        <v>25</v>
      </c>
      <c r="R6" s="4">
        <v>43197</v>
      </c>
      <c r="S6" s="8">
        <f>VLOOKUP(M6,April14thPay!M:P,3,FALSE)</f>
        <v>912</v>
      </c>
      <c r="T6" s="8" t="b">
        <f t="shared" si="0"/>
        <v>1</v>
      </c>
      <c r="U6" s="8">
        <f>VLOOKUP(M6,April14thPay!M:P,4,FALSE)</f>
        <v>8</v>
      </c>
      <c r="V6" s="8" t="b">
        <f t="shared" si="1"/>
        <v>1</v>
      </c>
    </row>
    <row r="7" spans="1:22" x14ac:dyDescent="0.45">
      <c r="A7" s="2" t="s">
        <v>45</v>
      </c>
      <c r="B7" s="2">
        <v>4</v>
      </c>
      <c r="C7" s="2">
        <v>3</v>
      </c>
      <c r="D7" s="2" t="s">
        <v>46</v>
      </c>
      <c r="E7" s="2" t="s">
        <v>47</v>
      </c>
      <c r="F7" s="2" t="s">
        <v>19</v>
      </c>
      <c r="G7" s="2">
        <v>2012</v>
      </c>
      <c r="H7" s="2" t="s">
        <v>21</v>
      </c>
      <c r="I7" s="2" t="s">
        <v>19</v>
      </c>
      <c r="J7" s="2">
        <v>0</v>
      </c>
      <c r="K7" s="2">
        <v>23</v>
      </c>
      <c r="L7" s="2" t="s">
        <v>48</v>
      </c>
      <c r="M7" s="2" t="s">
        <v>49</v>
      </c>
      <c r="N7" s="2" t="s">
        <v>24</v>
      </c>
      <c r="O7" s="2">
        <v>716</v>
      </c>
      <c r="P7" s="2">
        <v>8</v>
      </c>
      <c r="Q7" s="2" t="s">
        <v>25</v>
      </c>
      <c r="R7" s="4">
        <v>43197</v>
      </c>
      <c r="S7" s="8">
        <f>VLOOKUP(M7,April14thPay!M:P,3,FALSE)</f>
        <v>716</v>
      </c>
      <c r="T7" s="8" t="b">
        <f t="shared" si="0"/>
        <v>1</v>
      </c>
      <c r="U7" s="8">
        <f>VLOOKUP(M7,April14thPay!M:P,4,FALSE)</f>
        <v>8</v>
      </c>
      <c r="V7" s="8" t="b">
        <f t="shared" si="1"/>
        <v>1</v>
      </c>
    </row>
    <row r="8" spans="1:22" x14ac:dyDescent="0.45">
      <c r="A8" s="2" t="s">
        <v>50</v>
      </c>
      <c r="B8" s="2">
        <v>3</v>
      </c>
      <c r="C8" s="2">
        <v>3</v>
      </c>
      <c r="D8" s="2" t="s">
        <v>51</v>
      </c>
      <c r="E8" s="2" t="s">
        <v>52</v>
      </c>
      <c r="F8" s="2" t="s">
        <v>19</v>
      </c>
      <c r="G8" s="2">
        <v>1995</v>
      </c>
      <c r="H8" s="2" t="s">
        <v>21</v>
      </c>
      <c r="I8" s="2" t="s">
        <v>19</v>
      </c>
      <c r="J8" s="2">
        <v>0</v>
      </c>
      <c r="K8" s="2">
        <v>20</v>
      </c>
      <c r="L8" s="2" t="s">
        <v>53</v>
      </c>
      <c r="M8" s="2" t="s">
        <v>54</v>
      </c>
      <c r="N8" s="2" t="s">
        <v>24</v>
      </c>
      <c r="O8" s="2">
        <v>1495</v>
      </c>
      <c r="P8" s="2">
        <v>8</v>
      </c>
      <c r="Q8" s="2" t="s">
        <v>25</v>
      </c>
      <c r="R8" s="4">
        <v>43197</v>
      </c>
      <c r="S8" s="8">
        <f>VLOOKUP(M8,April14thPay!M:P,3,FALSE)</f>
        <v>1495</v>
      </c>
      <c r="T8" s="8" t="b">
        <f t="shared" si="0"/>
        <v>1</v>
      </c>
      <c r="U8" s="8">
        <f>VLOOKUP(M8,April14thPay!M:P,4,FALSE)</f>
        <v>8</v>
      </c>
      <c r="V8" s="8" t="b">
        <f t="shared" si="1"/>
        <v>1</v>
      </c>
    </row>
    <row r="9" spans="1:22" x14ac:dyDescent="0.45">
      <c r="A9" s="2" t="s">
        <v>55</v>
      </c>
      <c r="B9" s="2">
        <v>3</v>
      </c>
      <c r="C9" s="2">
        <v>10</v>
      </c>
      <c r="D9" s="2" t="s">
        <v>56</v>
      </c>
      <c r="E9" s="2" t="s">
        <v>57</v>
      </c>
      <c r="F9" s="2" t="s">
        <v>19</v>
      </c>
      <c r="G9" s="2">
        <v>2012</v>
      </c>
      <c r="H9" s="2" t="s">
        <v>21</v>
      </c>
      <c r="I9" s="2" t="s">
        <v>19</v>
      </c>
      <c r="J9" s="2">
        <v>0</v>
      </c>
      <c r="K9" s="2">
        <v>2</v>
      </c>
      <c r="L9" s="2" t="s">
        <v>58</v>
      </c>
      <c r="M9" s="2" t="s">
        <v>59</v>
      </c>
      <c r="N9" s="2" t="s">
        <v>24</v>
      </c>
      <c r="O9" s="2">
        <v>196</v>
      </c>
      <c r="P9" s="2">
        <v>8</v>
      </c>
      <c r="Q9" s="2" t="s">
        <v>25</v>
      </c>
      <c r="R9" s="4">
        <v>43197</v>
      </c>
      <c r="S9" s="8">
        <f>VLOOKUP(M9,April14thPay!M:P,3,FALSE)</f>
        <v>196</v>
      </c>
      <c r="T9" s="8" t="b">
        <f t="shared" si="0"/>
        <v>1</v>
      </c>
      <c r="U9" s="8">
        <f>VLOOKUP(M9,April14thPay!M:P,4,FALSE)</f>
        <v>8</v>
      </c>
      <c r="V9" s="8" t="b">
        <f t="shared" si="1"/>
        <v>1</v>
      </c>
    </row>
    <row r="10" spans="1:22" x14ac:dyDescent="0.45">
      <c r="A10" s="2" t="s">
        <v>60</v>
      </c>
      <c r="B10" s="2">
        <v>3</v>
      </c>
      <c r="C10" s="2">
        <v>3</v>
      </c>
      <c r="D10" s="2" t="s">
        <v>61</v>
      </c>
      <c r="E10" s="2" t="s">
        <v>62</v>
      </c>
      <c r="F10" s="2" t="s">
        <v>19</v>
      </c>
      <c r="G10" s="2">
        <v>2007</v>
      </c>
      <c r="H10" s="2" t="s">
        <v>21</v>
      </c>
      <c r="I10" s="2" t="s">
        <v>19</v>
      </c>
      <c r="J10" s="2">
        <v>0</v>
      </c>
      <c r="K10" s="2">
        <v>23</v>
      </c>
      <c r="L10" s="2" t="s">
        <v>63</v>
      </c>
      <c r="M10" s="2" t="s">
        <v>64</v>
      </c>
      <c r="N10" s="2" t="s">
        <v>24</v>
      </c>
      <c r="O10" s="2">
        <v>391</v>
      </c>
      <c r="P10" s="2">
        <v>8</v>
      </c>
      <c r="Q10" s="2" t="s">
        <v>25</v>
      </c>
      <c r="R10" s="4">
        <v>43197</v>
      </c>
      <c r="S10" s="8">
        <f>VLOOKUP(M10,April14thPay!M:P,3,FALSE)</f>
        <v>391</v>
      </c>
      <c r="T10" s="8" t="b">
        <f t="shared" si="0"/>
        <v>1</v>
      </c>
      <c r="U10" s="8">
        <f>VLOOKUP(M10,April14thPay!M:P,4,FALSE)</f>
        <v>8</v>
      </c>
      <c r="V10" s="8" t="b">
        <f t="shared" si="1"/>
        <v>1</v>
      </c>
    </row>
    <row r="11" spans="1:22" x14ac:dyDescent="0.45">
      <c r="A11" s="2" t="s">
        <v>65</v>
      </c>
      <c r="B11" s="2">
        <v>3</v>
      </c>
      <c r="C11" s="2">
        <v>1</v>
      </c>
      <c r="D11" s="2" t="s">
        <v>66</v>
      </c>
      <c r="E11" s="2" t="s">
        <v>67</v>
      </c>
      <c r="F11" s="2" t="s">
        <v>19</v>
      </c>
      <c r="G11" s="2">
        <v>2001</v>
      </c>
      <c r="H11" s="2" t="s">
        <v>21</v>
      </c>
      <c r="I11" s="2" t="s">
        <v>19</v>
      </c>
      <c r="J11" s="2">
        <v>0</v>
      </c>
      <c r="K11" s="2">
        <v>2</v>
      </c>
      <c r="L11" s="2" t="s">
        <v>68</v>
      </c>
      <c r="M11" s="2" t="s">
        <v>69</v>
      </c>
      <c r="N11" s="2" t="s">
        <v>24</v>
      </c>
      <c r="O11" s="2">
        <v>1628</v>
      </c>
      <c r="P11" s="2">
        <v>8</v>
      </c>
      <c r="Q11" s="2" t="s">
        <v>25</v>
      </c>
      <c r="R11" s="4">
        <v>43197</v>
      </c>
      <c r="S11" s="8">
        <f>VLOOKUP(M11,April14thPay!M:P,3,FALSE)</f>
        <v>1628</v>
      </c>
      <c r="T11" s="8" t="b">
        <f t="shared" si="0"/>
        <v>1</v>
      </c>
      <c r="U11" s="8">
        <f>VLOOKUP(M11,April14thPay!M:P,4,FALSE)</f>
        <v>8</v>
      </c>
      <c r="V11" s="8" t="b">
        <f t="shared" si="1"/>
        <v>1</v>
      </c>
    </row>
    <row r="12" spans="1:22" x14ac:dyDescent="0.45">
      <c r="A12" s="2" t="s">
        <v>70</v>
      </c>
      <c r="B12" s="2">
        <v>99</v>
      </c>
      <c r="C12" s="2">
        <v>3</v>
      </c>
      <c r="D12" s="2" t="s">
        <v>71</v>
      </c>
      <c r="E12" s="2" t="s">
        <v>72</v>
      </c>
      <c r="F12" s="2" t="s">
        <v>19</v>
      </c>
      <c r="G12" s="2">
        <v>2017</v>
      </c>
      <c r="H12" s="2" t="s">
        <v>21</v>
      </c>
      <c r="I12" s="2" t="s">
        <v>19</v>
      </c>
      <c r="J12" s="2">
        <v>0</v>
      </c>
      <c r="K12" s="2">
        <v>2</v>
      </c>
      <c r="L12" s="2" t="s">
        <v>73</v>
      </c>
      <c r="M12" s="2" t="s">
        <v>74</v>
      </c>
      <c r="N12" s="2" t="s">
        <v>24</v>
      </c>
      <c r="O12" s="2">
        <v>812</v>
      </c>
      <c r="P12" s="2">
        <v>8</v>
      </c>
      <c r="Q12" s="2" t="s">
        <v>25</v>
      </c>
      <c r="R12" s="4">
        <v>43197</v>
      </c>
      <c r="S12" s="8">
        <f>VLOOKUP(M12,April14thPay!M:P,3,FALSE)</f>
        <v>812</v>
      </c>
      <c r="T12" s="8" t="b">
        <f t="shared" si="0"/>
        <v>1</v>
      </c>
      <c r="U12" s="8">
        <f>VLOOKUP(M12,April14thPay!M:P,4,FALSE)</f>
        <v>8</v>
      </c>
      <c r="V12" s="8" t="b">
        <f t="shared" si="1"/>
        <v>1</v>
      </c>
    </row>
    <row r="13" spans="1:22" x14ac:dyDescent="0.45">
      <c r="A13" s="2" t="s">
        <v>75</v>
      </c>
      <c r="B13" s="2">
        <v>3</v>
      </c>
      <c r="C13" s="2">
        <v>99</v>
      </c>
      <c r="D13" s="2" t="s">
        <v>76</v>
      </c>
      <c r="E13" s="2" t="s">
        <v>77</v>
      </c>
      <c r="F13" s="2" t="s">
        <v>19</v>
      </c>
      <c r="G13" s="2">
        <v>2006</v>
      </c>
      <c r="H13" s="2" t="s">
        <v>21</v>
      </c>
      <c r="I13" s="2" t="s">
        <v>19</v>
      </c>
      <c r="J13" s="2">
        <v>0</v>
      </c>
      <c r="K13" s="2">
        <v>2</v>
      </c>
      <c r="L13" s="2" t="s">
        <v>78</v>
      </c>
      <c r="M13" s="2" t="s">
        <v>79</v>
      </c>
      <c r="N13" s="2" t="s">
        <v>24</v>
      </c>
      <c r="O13" s="2">
        <v>679</v>
      </c>
      <c r="P13" s="2">
        <v>8</v>
      </c>
      <c r="Q13" s="2" t="s">
        <v>25</v>
      </c>
      <c r="R13" s="4">
        <v>43197</v>
      </c>
      <c r="S13" s="8">
        <f>VLOOKUP(M13,April14thPay!M:P,3,FALSE)</f>
        <v>679</v>
      </c>
      <c r="T13" s="8" t="b">
        <f t="shared" si="0"/>
        <v>1</v>
      </c>
      <c r="U13" s="8">
        <f>VLOOKUP(M13,April14thPay!M:P,4,FALSE)</f>
        <v>8</v>
      </c>
      <c r="V13" s="8" t="b">
        <f t="shared" si="1"/>
        <v>1</v>
      </c>
    </row>
    <row r="14" spans="1:22" x14ac:dyDescent="0.45">
      <c r="A14" s="2" t="s">
        <v>80</v>
      </c>
      <c r="B14" s="2">
        <v>3</v>
      </c>
      <c r="C14" s="2">
        <v>6</v>
      </c>
      <c r="D14" s="2" t="s">
        <v>81</v>
      </c>
      <c r="E14" s="2" t="s">
        <v>82</v>
      </c>
      <c r="F14" s="2" t="s">
        <v>19</v>
      </c>
      <c r="G14" s="2">
        <v>2014</v>
      </c>
      <c r="H14" s="2" t="s">
        <v>21</v>
      </c>
      <c r="I14" s="2" t="s">
        <v>19</v>
      </c>
      <c r="J14" s="2">
        <v>0</v>
      </c>
      <c r="K14" s="2">
        <v>2</v>
      </c>
      <c r="L14" s="2" t="s">
        <v>83</v>
      </c>
      <c r="M14" s="2" t="s">
        <v>84</v>
      </c>
      <c r="N14" s="2" t="s">
        <v>24</v>
      </c>
      <c r="O14" s="2">
        <v>134</v>
      </c>
      <c r="P14" s="2">
        <v>8</v>
      </c>
      <c r="Q14" s="2" t="s">
        <v>25</v>
      </c>
      <c r="R14" s="4">
        <v>43197</v>
      </c>
      <c r="S14" s="8">
        <f>VLOOKUP(M14,April14thPay!M:P,3,FALSE)</f>
        <v>134</v>
      </c>
      <c r="T14" s="8" t="b">
        <f t="shared" si="0"/>
        <v>1</v>
      </c>
      <c r="U14" s="8">
        <f>VLOOKUP(M14,April14thPay!M:P,4,FALSE)</f>
        <v>8</v>
      </c>
      <c r="V14" s="8" t="b">
        <f t="shared" si="1"/>
        <v>1</v>
      </c>
    </row>
    <row r="15" spans="1:22" x14ac:dyDescent="0.45">
      <c r="A15" s="2" t="s">
        <v>85</v>
      </c>
      <c r="B15" s="2">
        <v>2</v>
      </c>
      <c r="C15" s="2">
        <v>1</v>
      </c>
      <c r="D15" s="2" t="s">
        <v>86</v>
      </c>
      <c r="E15" s="2" t="s">
        <v>87</v>
      </c>
      <c r="F15" s="2" t="s">
        <v>19</v>
      </c>
      <c r="G15" s="2">
        <v>2002</v>
      </c>
      <c r="H15" s="2" t="s">
        <v>21</v>
      </c>
      <c r="I15" s="2" t="s">
        <v>19</v>
      </c>
      <c r="J15" s="2">
        <v>0</v>
      </c>
      <c r="K15" s="2">
        <v>2</v>
      </c>
      <c r="L15" s="2" t="s">
        <v>88</v>
      </c>
      <c r="M15" s="2" t="s">
        <v>89</v>
      </c>
      <c r="N15" s="2" t="s">
        <v>24</v>
      </c>
      <c r="O15" s="2">
        <v>148</v>
      </c>
      <c r="P15" s="2">
        <v>4</v>
      </c>
      <c r="Q15" s="2" t="s">
        <v>25</v>
      </c>
      <c r="R15" s="4">
        <v>43197</v>
      </c>
      <c r="S15" s="8">
        <f>VLOOKUP(M15,April14thPay!M:P,3,FALSE)</f>
        <v>148</v>
      </c>
      <c r="T15" s="8" t="b">
        <f t="shared" si="0"/>
        <v>1</v>
      </c>
      <c r="U15" s="8">
        <f>VLOOKUP(M15,April14thPay!M:P,4,FALSE)</f>
        <v>4</v>
      </c>
      <c r="V15" s="8" t="b">
        <f t="shared" si="1"/>
        <v>1</v>
      </c>
    </row>
    <row r="16" spans="1:22" x14ac:dyDescent="0.45">
      <c r="A16" s="2" t="s">
        <v>90</v>
      </c>
      <c r="B16" s="2">
        <v>3</v>
      </c>
      <c r="C16" s="2">
        <v>3</v>
      </c>
      <c r="D16" s="2" t="s">
        <v>91</v>
      </c>
      <c r="E16" s="2" t="s">
        <v>92</v>
      </c>
      <c r="F16" s="2" t="s">
        <v>19</v>
      </c>
      <c r="G16" s="2">
        <v>2005</v>
      </c>
      <c r="H16" s="2" t="s">
        <v>21</v>
      </c>
      <c r="I16" s="2" t="s">
        <v>19</v>
      </c>
      <c r="J16" s="2">
        <v>0</v>
      </c>
      <c r="K16" s="2">
        <v>2</v>
      </c>
      <c r="L16" s="2" t="s">
        <v>93</v>
      </c>
      <c r="M16" s="2" t="s">
        <v>94</v>
      </c>
      <c r="N16" s="2" t="s">
        <v>24</v>
      </c>
      <c r="O16" s="2">
        <v>700</v>
      </c>
      <c r="P16" s="2">
        <v>4</v>
      </c>
      <c r="Q16" s="2" t="s">
        <v>25</v>
      </c>
      <c r="R16" s="4">
        <v>43197</v>
      </c>
      <c r="S16" s="8">
        <f>VLOOKUP(M16,April14thPay!M:P,3,FALSE)</f>
        <v>700</v>
      </c>
      <c r="T16" s="8" t="b">
        <f t="shared" si="0"/>
        <v>1</v>
      </c>
      <c r="U16" s="8">
        <f>VLOOKUP(M16,April14thPay!M:P,4,FALSE)</f>
        <v>4</v>
      </c>
      <c r="V16" s="8" t="b">
        <f t="shared" si="1"/>
        <v>1</v>
      </c>
    </row>
    <row r="17" spans="1:22" x14ac:dyDescent="0.45">
      <c r="A17" s="2" t="s">
        <v>95</v>
      </c>
      <c r="B17" s="2">
        <v>5</v>
      </c>
      <c r="C17" s="2">
        <v>1</v>
      </c>
      <c r="D17" s="2" t="s">
        <v>96</v>
      </c>
      <c r="E17" s="2" t="s">
        <v>97</v>
      </c>
      <c r="F17" s="2" t="s">
        <v>19</v>
      </c>
      <c r="G17" s="2">
        <v>2007</v>
      </c>
      <c r="H17" s="2" t="s">
        <v>21</v>
      </c>
      <c r="I17" s="2" t="s">
        <v>19</v>
      </c>
      <c r="J17" s="2">
        <v>0</v>
      </c>
      <c r="K17" s="2">
        <v>23</v>
      </c>
      <c r="L17" s="2" t="s">
        <v>98</v>
      </c>
      <c r="M17" s="2" t="s">
        <v>99</v>
      </c>
      <c r="N17" s="2" t="s">
        <v>24</v>
      </c>
      <c r="O17" s="2">
        <v>1265</v>
      </c>
      <c r="P17" s="2">
        <v>4</v>
      </c>
      <c r="Q17" s="2" t="s">
        <v>25</v>
      </c>
      <c r="R17" s="4">
        <v>43197</v>
      </c>
      <c r="S17" s="8">
        <f>VLOOKUP(M17,April14thPay!M:P,3,FALSE)</f>
        <v>1265</v>
      </c>
      <c r="T17" s="8" t="b">
        <f t="shared" si="0"/>
        <v>1</v>
      </c>
      <c r="U17" s="8">
        <f>VLOOKUP(M17,April14thPay!M:P,4,FALSE)</f>
        <v>4</v>
      </c>
      <c r="V17" s="8" t="b">
        <f t="shared" si="1"/>
        <v>1</v>
      </c>
    </row>
    <row r="18" spans="1:22" x14ac:dyDescent="0.45">
      <c r="A18" s="2" t="s">
        <v>100</v>
      </c>
      <c r="B18" s="2">
        <v>3</v>
      </c>
      <c r="C18" s="2">
        <v>7</v>
      </c>
      <c r="D18" s="2" t="s">
        <v>101</v>
      </c>
      <c r="E18" s="2" t="s">
        <v>102</v>
      </c>
      <c r="F18" s="2" t="s">
        <v>19</v>
      </c>
      <c r="G18" s="2">
        <v>2004</v>
      </c>
      <c r="H18" s="2" t="s">
        <v>21</v>
      </c>
      <c r="I18" s="2" t="s">
        <v>19</v>
      </c>
      <c r="J18" s="2">
        <v>0</v>
      </c>
      <c r="K18" s="2">
        <v>23</v>
      </c>
      <c r="L18" s="6" t="s">
        <v>103</v>
      </c>
      <c r="M18" s="2" t="s">
        <v>104</v>
      </c>
      <c r="N18" s="2" t="s">
        <v>24</v>
      </c>
      <c r="O18" s="2">
        <v>832</v>
      </c>
      <c r="P18" s="2">
        <v>4</v>
      </c>
      <c r="Q18" s="2" t="s">
        <v>25</v>
      </c>
      <c r="R18" s="4">
        <v>43197</v>
      </c>
      <c r="S18" s="8">
        <f>VLOOKUP(M18,April14thPay!M:P,3,FALSE)</f>
        <v>832</v>
      </c>
      <c r="T18" s="8" t="b">
        <f t="shared" si="0"/>
        <v>1</v>
      </c>
      <c r="U18" s="8">
        <f>VLOOKUP(M18,April14thPay!M:P,4,FALSE)</f>
        <v>4</v>
      </c>
      <c r="V18" s="8" t="b">
        <f t="shared" si="1"/>
        <v>1</v>
      </c>
    </row>
    <row r="19" spans="1:22" x14ac:dyDescent="0.45">
      <c r="A19" s="2" t="s">
        <v>105</v>
      </c>
      <c r="B19" s="2">
        <v>4</v>
      </c>
      <c r="C19" s="2">
        <v>1</v>
      </c>
      <c r="D19" s="2" t="s">
        <v>106</v>
      </c>
      <c r="E19" s="2" t="s">
        <v>107</v>
      </c>
      <c r="F19" s="2" t="s">
        <v>19</v>
      </c>
      <c r="G19" s="2">
        <v>2009</v>
      </c>
      <c r="H19" s="2" t="s">
        <v>21</v>
      </c>
      <c r="I19" s="2" t="s">
        <v>19</v>
      </c>
      <c r="J19" s="2">
        <v>0</v>
      </c>
      <c r="K19" s="2">
        <v>2</v>
      </c>
      <c r="L19" s="2" t="s">
        <v>108</v>
      </c>
      <c r="M19" s="2" t="s">
        <v>109</v>
      </c>
      <c r="N19" s="2" t="s">
        <v>24</v>
      </c>
      <c r="O19" s="2">
        <v>820</v>
      </c>
      <c r="P19" s="2">
        <v>4</v>
      </c>
      <c r="Q19" s="2" t="s">
        <v>25</v>
      </c>
      <c r="R19" s="4">
        <v>43197</v>
      </c>
      <c r="S19" s="8">
        <f>VLOOKUP(M19,April14thPay!M:P,3,FALSE)</f>
        <v>820</v>
      </c>
      <c r="T19" s="8" t="b">
        <f t="shared" si="0"/>
        <v>1</v>
      </c>
      <c r="U19" s="8">
        <f>VLOOKUP(M19,April14thPay!M:P,4,FALSE)</f>
        <v>4</v>
      </c>
      <c r="V19" s="8" t="b">
        <f t="shared" si="1"/>
        <v>1</v>
      </c>
    </row>
    <row r="20" spans="1:22" x14ac:dyDescent="0.45">
      <c r="A20" s="2" t="s">
        <v>110</v>
      </c>
      <c r="B20" s="2">
        <v>3</v>
      </c>
      <c r="C20" s="2">
        <v>3</v>
      </c>
      <c r="D20" s="2" t="s">
        <v>111</v>
      </c>
      <c r="E20" s="2" t="s">
        <v>112</v>
      </c>
      <c r="F20" s="2" t="s">
        <v>19</v>
      </c>
      <c r="G20" s="2">
        <v>2015</v>
      </c>
      <c r="H20" s="2" t="s">
        <v>21</v>
      </c>
      <c r="I20" s="2" t="s">
        <v>19</v>
      </c>
      <c r="J20" s="2">
        <v>0</v>
      </c>
      <c r="K20" s="2">
        <v>2</v>
      </c>
      <c r="L20" s="2" t="s">
        <v>113</v>
      </c>
      <c r="M20" s="2" t="s">
        <v>114</v>
      </c>
      <c r="N20" s="2" t="s">
        <v>24</v>
      </c>
      <c r="O20" s="2">
        <v>1740</v>
      </c>
      <c r="P20" s="2">
        <v>4</v>
      </c>
      <c r="Q20" s="2" t="s">
        <v>25</v>
      </c>
      <c r="R20" s="4">
        <v>43197</v>
      </c>
      <c r="S20" s="8">
        <f>VLOOKUP(M20,April14thPay!M:P,3,FALSE)</f>
        <v>1740</v>
      </c>
      <c r="T20" s="8" t="b">
        <f t="shared" si="0"/>
        <v>1</v>
      </c>
      <c r="U20" s="8">
        <f>VLOOKUP(M20,April14thPay!M:P,4,FALSE)</f>
        <v>4</v>
      </c>
      <c r="V20" s="8" t="b">
        <f t="shared" si="1"/>
        <v>1</v>
      </c>
    </row>
    <row r="21" spans="1:22" x14ac:dyDescent="0.45">
      <c r="A21" s="2" t="s">
        <v>115</v>
      </c>
      <c r="B21" s="2">
        <v>4</v>
      </c>
      <c r="C21" s="2">
        <v>1</v>
      </c>
      <c r="D21" s="2" t="s">
        <v>116</v>
      </c>
      <c r="E21" s="2" t="s">
        <v>117</v>
      </c>
      <c r="F21" s="2" t="s">
        <v>19</v>
      </c>
      <c r="G21" s="2">
        <v>2011</v>
      </c>
      <c r="H21" s="2" t="s">
        <v>21</v>
      </c>
      <c r="I21" s="2" t="s">
        <v>19</v>
      </c>
      <c r="J21" s="2">
        <v>0</v>
      </c>
      <c r="K21" s="2">
        <v>2</v>
      </c>
      <c r="L21" s="2" t="s">
        <v>118</v>
      </c>
      <c r="M21" s="2" t="s">
        <v>119</v>
      </c>
      <c r="N21" s="2" t="s">
        <v>24</v>
      </c>
      <c r="O21" s="2">
        <v>717</v>
      </c>
      <c r="P21" s="2">
        <v>4</v>
      </c>
      <c r="Q21" s="2" t="s">
        <v>25</v>
      </c>
      <c r="R21" s="4">
        <v>43197</v>
      </c>
      <c r="S21" s="8">
        <f>VLOOKUP(M21,April14thPay!M:P,3,FALSE)</f>
        <v>717</v>
      </c>
      <c r="T21" s="8" t="b">
        <f t="shared" si="0"/>
        <v>1</v>
      </c>
      <c r="U21" s="8">
        <f>VLOOKUP(M21,April14thPay!M:P,4,FALSE)</f>
        <v>4</v>
      </c>
      <c r="V21" s="8" t="b">
        <f t="shared" si="1"/>
        <v>1</v>
      </c>
    </row>
    <row r="22" spans="1:22" x14ac:dyDescent="0.45">
      <c r="A22" s="2" t="s">
        <v>120</v>
      </c>
      <c r="B22" s="2">
        <v>2</v>
      </c>
      <c r="C22" s="2">
        <v>10</v>
      </c>
      <c r="D22" s="2" t="s">
        <v>121</v>
      </c>
      <c r="E22" s="2" t="s">
        <v>122</v>
      </c>
      <c r="F22" s="2" t="s">
        <v>19</v>
      </c>
      <c r="G22" s="2">
        <v>2012</v>
      </c>
      <c r="H22" s="2" t="s">
        <v>21</v>
      </c>
      <c r="I22" s="2" t="s">
        <v>19</v>
      </c>
      <c r="J22" s="2">
        <v>0</v>
      </c>
      <c r="K22" s="2">
        <v>2</v>
      </c>
      <c r="L22" s="2" t="s">
        <v>123</v>
      </c>
      <c r="M22" s="2" t="s">
        <v>124</v>
      </c>
      <c r="N22" s="2" t="s">
        <v>24</v>
      </c>
      <c r="O22" s="2">
        <v>1510</v>
      </c>
      <c r="P22" s="2">
        <v>4</v>
      </c>
      <c r="Q22" s="2" t="s">
        <v>25</v>
      </c>
      <c r="R22" s="4">
        <v>43197</v>
      </c>
      <c r="S22" s="8">
        <f>VLOOKUP(M22,April14thPay!M:P,3,FALSE)</f>
        <v>1510</v>
      </c>
      <c r="T22" s="8" t="b">
        <f t="shared" si="0"/>
        <v>1</v>
      </c>
      <c r="U22" s="8">
        <f>VLOOKUP(M22,April14thPay!M:P,4,FALSE)</f>
        <v>4</v>
      </c>
      <c r="V22" s="8" t="b">
        <f t="shared" si="1"/>
        <v>1</v>
      </c>
    </row>
    <row r="23" spans="1:22" x14ac:dyDescent="0.45">
      <c r="A23" s="2" t="s">
        <v>125</v>
      </c>
      <c r="B23" s="2">
        <v>2</v>
      </c>
      <c r="C23" s="2">
        <v>1</v>
      </c>
      <c r="D23" s="2" t="s">
        <v>126</v>
      </c>
      <c r="E23" s="2" t="s">
        <v>127</v>
      </c>
      <c r="F23" s="2" t="s">
        <v>19</v>
      </c>
      <c r="G23" s="2">
        <v>2001</v>
      </c>
      <c r="H23" s="2" t="s">
        <v>21</v>
      </c>
      <c r="I23" s="2" t="s">
        <v>19</v>
      </c>
      <c r="J23" s="2">
        <v>0</v>
      </c>
      <c r="K23" s="2">
        <v>2</v>
      </c>
      <c r="L23" s="2" t="s">
        <v>128</v>
      </c>
      <c r="M23" s="2" t="s">
        <v>129</v>
      </c>
      <c r="N23" s="2" t="s">
        <v>24</v>
      </c>
      <c r="O23" s="2">
        <v>1948</v>
      </c>
      <c r="P23" s="2">
        <v>4</v>
      </c>
      <c r="Q23" s="2" t="s">
        <v>25</v>
      </c>
      <c r="R23" s="4">
        <v>43197</v>
      </c>
      <c r="S23" s="8">
        <f>VLOOKUP(M23,April14thPay!M:P,3,FALSE)</f>
        <v>1948</v>
      </c>
      <c r="T23" s="8" t="b">
        <f t="shared" si="0"/>
        <v>1</v>
      </c>
      <c r="U23" s="8">
        <f>VLOOKUP(M23,April14thPay!M:P,4,FALSE)</f>
        <v>4</v>
      </c>
      <c r="V23" s="8" t="b">
        <f t="shared" si="1"/>
        <v>1</v>
      </c>
    </row>
    <row r="24" spans="1:22" x14ac:dyDescent="0.45">
      <c r="A24" s="2" t="s">
        <v>130</v>
      </c>
      <c r="B24" s="2">
        <v>4</v>
      </c>
      <c r="C24" s="2">
        <v>1</v>
      </c>
      <c r="D24" s="2" t="s">
        <v>131</v>
      </c>
      <c r="E24" s="2" t="s">
        <v>132</v>
      </c>
      <c r="F24" s="2" t="s">
        <v>19</v>
      </c>
      <c r="G24" s="2">
        <v>2012</v>
      </c>
      <c r="H24" s="2" t="s">
        <v>21</v>
      </c>
      <c r="I24" s="2" t="s">
        <v>19</v>
      </c>
      <c r="J24" s="2">
        <v>0</v>
      </c>
      <c r="K24" s="2">
        <v>2</v>
      </c>
      <c r="L24" s="2" t="s">
        <v>133</v>
      </c>
      <c r="M24" s="2" t="s">
        <v>134</v>
      </c>
      <c r="N24" s="2" t="s">
        <v>24</v>
      </c>
      <c r="O24" s="2">
        <v>533</v>
      </c>
      <c r="P24" s="2">
        <v>4</v>
      </c>
      <c r="Q24" s="2" t="s">
        <v>25</v>
      </c>
      <c r="R24" s="4">
        <v>43197</v>
      </c>
      <c r="S24" s="8">
        <f>VLOOKUP(M24,April14thPay!M:P,3,FALSE)</f>
        <v>533</v>
      </c>
      <c r="T24" s="8" t="b">
        <f t="shared" si="0"/>
        <v>1</v>
      </c>
      <c r="U24" s="8">
        <f>VLOOKUP(M24,April14thPay!M:P,4,FALSE)</f>
        <v>4</v>
      </c>
      <c r="V24" s="8" t="b">
        <f t="shared" si="1"/>
        <v>1</v>
      </c>
    </row>
    <row r="25" spans="1:22" x14ac:dyDescent="0.45">
      <c r="A25" s="2" t="s">
        <v>135</v>
      </c>
      <c r="B25" s="2">
        <v>4</v>
      </c>
      <c r="C25" s="2">
        <v>6</v>
      </c>
      <c r="D25" s="2" t="s">
        <v>136</v>
      </c>
      <c r="E25" s="2" t="s">
        <v>137</v>
      </c>
      <c r="F25" s="2" t="s">
        <v>19</v>
      </c>
      <c r="G25" s="2">
        <v>2012</v>
      </c>
      <c r="H25" s="2" t="s">
        <v>21</v>
      </c>
      <c r="I25" s="2" t="s">
        <v>19</v>
      </c>
      <c r="J25" s="2">
        <v>0</v>
      </c>
      <c r="K25" s="2">
        <v>2</v>
      </c>
      <c r="L25" s="2" t="s">
        <v>138</v>
      </c>
      <c r="M25" s="2" t="s">
        <v>139</v>
      </c>
      <c r="N25" s="2" t="s">
        <v>24</v>
      </c>
      <c r="O25" s="2">
        <v>649</v>
      </c>
      <c r="P25" s="2">
        <v>4</v>
      </c>
      <c r="Q25" s="2" t="s">
        <v>25</v>
      </c>
      <c r="R25" s="4">
        <v>43197</v>
      </c>
      <c r="S25" s="8">
        <f>VLOOKUP(M25,April14thPay!M:P,3,FALSE)</f>
        <v>649</v>
      </c>
      <c r="T25" s="8" t="b">
        <f t="shared" si="0"/>
        <v>1</v>
      </c>
      <c r="U25" s="8">
        <f>VLOOKUP(M25,April14thPay!M:P,4,FALSE)</f>
        <v>4</v>
      </c>
      <c r="V25" s="8" t="b">
        <f t="shared" si="1"/>
        <v>1</v>
      </c>
    </row>
    <row r="26" spans="1:22" x14ac:dyDescent="0.45">
      <c r="A26" s="2" t="s">
        <v>140</v>
      </c>
      <c r="B26" s="2">
        <v>2</v>
      </c>
      <c r="C26" s="2">
        <v>3</v>
      </c>
      <c r="D26" s="2" t="s">
        <v>141</v>
      </c>
      <c r="E26" s="2" t="s">
        <v>142</v>
      </c>
      <c r="F26" s="2" t="s">
        <v>19</v>
      </c>
      <c r="G26" s="2">
        <v>2015</v>
      </c>
      <c r="H26" s="2" t="s">
        <v>21</v>
      </c>
      <c r="I26" s="2" t="s">
        <v>19</v>
      </c>
      <c r="J26" s="2">
        <v>0</v>
      </c>
      <c r="K26" s="2">
        <v>2</v>
      </c>
      <c r="L26" s="2" t="s">
        <v>143</v>
      </c>
      <c r="M26" s="2" t="s">
        <v>144</v>
      </c>
      <c r="N26" s="2" t="s">
        <v>24</v>
      </c>
      <c r="O26" s="2">
        <v>1308</v>
      </c>
      <c r="P26" s="2">
        <v>4</v>
      </c>
      <c r="Q26" s="2" t="s">
        <v>25</v>
      </c>
      <c r="R26" s="4">
        <v>43197</v>
      </c>
      <c r="S26" s="8">
        <f>VLOOKUP(M26,April14thPay!M:P,3,FALSE)</f>
        <v>1308</v>
      </c>
      <c r="T26" s="8" t="b">
        <f t="shared" si="0"/>
        <v>1</v>
      </c>
      <c r="U26" s="8">
        <f>VLOOKUP(M26,April14thPay!M:P,4,FALSE)</f>
        <v>4</v>
      </c>
      <c r="V26" s="8" t="b">
        <f t="shared" si="1"/>
        <v>1</v>
      </c>
    </row>
    <row r="27" spans="1:22" x14ac:dyDescent="0.45">
      <c r="A27" s="2" t="s">
        <v>145</v>
      </c>
      <c r="B27" s="2">
        <v>99</v>
      </c>
      <c r="C27" s="2">
        <v>11</v>
      </c>
      <c r="D27" s="2" t="s">
        <v>146</v>
      </c>
      <c r="E27" s="2" t="s">
        <v>147</v>
      </c>
      <c r="F27" s="2" t="s">
        <v>19</v>
      </c>
      <c r="G27" s="2">
        <v>2014</v>
      </c>
      <c r="H27" s="2" t="s">
        <v>21</v>
      </c>
      <c r="I27" s="2" t="s">
        <v>19</v>
      </c>
      <c r="J27" s="2">
        <v>0</v>
      </c>
      <c r="K27" s="2">
        <v>2</v>
      </c>
      <c r="L27" s="2" t="s">
        <v>148</v>
      </c>
      <c r="M27" s="2" t="s">
        <v>149</v>
      </c>
      <c r="N27" s="2" t="s">
        <v>24</v>
      </c>
      <c r="O27" s="2">
        <v>1591</v>
      </c>
      <c r="P27" s="2">
        <v>4</v>
      </c>
      <c r="Q27" s="2" t="s">
        <v>25</v>
      </c>
      <c r="R27" s="4">
        <v>43197</v>
      </c>
      <c r="S27" s="8">
        <f>VLOOKUP(M27,April14thPay!M:P,3,FALSE)</f>
        <v>1591</v>
      </c>
      <c r="T27" s="8" t="b">
        <f t="shared" si="0"/>
        <v>1</v>
      </c>
      <c r="U27" s="8">
        <f>VLOOKUP(M27,April14thPay!M:P,4,FALSE)</f>
        <v>4</v>
      </c>
      <c r="V27" s="8" t="b">
        <f t="shared" si="1"/>
        <v>1</v>
      </c>
    </row>
    <row r="28" spans="1:22" x14ac:dyDescent="0.45">
      <c r="A28" s="2" t="s">
        <v>150</v>
      </c>
      <c r="B28" s="2">
        <v>4</v>
      </c>
      <c r="C28" s="2">
        <v>3</v>
      </c>
      <c r="D28" s="2" t="s">
        <v>151</v>
      </c>
      <c r="E28" s="2" t="s">
        <v>152</v>
      </c>
      <c r="F28" s="2" t="s">
        <v>19</v>
      </c>
      <c r="G28" s="2">
        <v>1996</v>
      </c>
      <c r="H28" s="2" t="s">
        <v>21</v>
      </c>
      <c r="I28" s="2" t="s">
        <v>19</v>
      </c>
      <c r="J28" s="2">
        <v>0</v>
      </c>
      <c r="K28" s="2">
        <v>2</v>
      </c>
      <c r="L28" s="2" t="s">
        <v>153</v>
      </c>
      <c r="M28" s="2" t="s">
        <v>154</v>
      </c>
      <c r="N28" s="2" t="s">
        <v>24</v>
      </c>
      <c r="O28" s="2">
        <v>134</v>
      </c>
      <c r="P28" s="2">
        <v>11</v>
      </c>
      <c r="Q28" s="2" t="s">
        <v>25</v>
      </c>
      <c r="R28" s="4">
        <v>43197</v>
      </c>
      <c r="S28" s="8">
        <f>VLOOKUP(M28,April14thPay!M:P,3,FALSE)</f>
        <v>134</v>
      </c>
      <c r="T28" s="8" t="b">
        <f t="shared" si="0"/>
        <v>1</v>
      </c>
      <c r="U28" s="8">
        <f>VLOOKUP(M28,April14thPay!M:P,4,FALSE)</f>
        <v>11</v>
      </c>
      <c r="V28" s="8" t="b">
        <f t="shared" si="1"/>
        <v>1</v>
      </c>
    </row>
    <row r="29" spans="1:22" x14ac:dyDescent="0.45">
      <c r="A29" s="2" t="s">
        <v>155</v>
      </c>
      <c r="B29" s="2">
        <v>3</v>
      </c>
      <c r="C29" s="2">
        <v>99</v>
      </c>
      <c r="D29" s="2" t="s">
        <v>156</v>
      </c>
      <c r="E29" s="2" t="s">
        <v>157</v>
      </c>
      <c r="F29" s="2" t="s">
        <v>19</v>
      </c>
      <c r="G29" s="2">
        <v>2014</v>
      </c>
      <c r="H29" s="2" t="s">
        <v>21</v>
      </c>
      <c r="I29" s="2" t="s">
        <v>19</v>
      </c>
      <c r="J29" s="2">
        <v>0</v>
      </c>
      <c r="K29" s="2">
        <v>2</v>
      </c>
      <c r="L29" s="2" t="s">
        <v>158</v>
      </c>
      <c r="M29" s="2" t="s">
        <v>159</v>
      </c>
      <c r="N29" s="2" t="s">
        <v>24</v>
      </c>
      <c r="O29" s="2">
        <v>1815</v>
      </c>
      <c r="P29" s="2">
        <v>11</v>
      </c>
      <c r="Q29" s="2" t="s">
        <v>25</v>
      </c>
      <c r="R29" s="4">
        <v>43197</v>
      </c>
      <c r="S29" s="8">
        <f>VLOOKUP(M29,April14thPay!M:P,3,FALSE)</f>
        <v>1815</v>
      </c>
      <c r="T29" s="8" t="b">
        <f t="shared" si="0"/>
        <v>1</v>
      </c>
      <c r="U29" s="8">
        <f>VLOOKUP(M29,April14thPay!M:P,4,FALSE)</f>
        <v>11</v>
      </c>
      <c r="V29" s="8" t="b">
        <f t="shared" si="1"/>
        <v>1</v>
      </c>
    </row>
    <row r="30" spans="1:22" x14ac:dyDescent="0.45">
      <c r="A30" s="2" t="s">
        <v>160</v>
      </c>
      <c r="B30" s="2">
        <v>4</v>
      </c>
      <c r="C30" s="2">
        <v>1</v>
      </c>
      <c r="D30" s="2" t="s">
        <v>161</v>
      </c>
      <c r="E30" s="2" t="s">
        <v>162</v>
      </c>
      <c r="F30" s="2" t="s">
        <v>19</v>
      </c>
      <c r="G30" s="2">
        <v>2009</v>
      </c>
      <c r="H30" s="2" t="s">
        <v>21</v>
      </c>
      <c r="I30" s="2" t="s">
        <v>19</v>
      </c>
      <c r="J30" s="2">
        <v>0</v>
      </c>
      <c r="K30" s="2">
        <v>2</v>
      </c>
      <c r="L30" s="2" t="s">
        <v>163</v>
      </c>
      <c r="M30" s="2" t="s">
        <v>164</v>
      </c>
      <c r="N30" s="2" t="s">
        <v>24</v>
      </c>
      <c r="O30" s="2">
        <v>466</v>
      </c>
      <c r="P30" s="2">
        <v>11</v>
      </c>
      <c r="Q30" s="2" t="s">
        <v>25</v>
      </c>
      <c r="R30" s="4">
        <v>43197</v>
      </c>
      <c r="S30" s="8">
        <f>VLOOKUP(M30,April14thPay!M:P,3,FALSE)</f>
        <v>466</v>
      </c>
      <c r="T30" s="8" t="b">
        <f t="shared" si="0"/>
        <v>1</v>
      </c>
      <c r="U30" s="8">
        <f>VLOOKUP(M30,April14thPay!M:P,4,FALSE)</f>
        <v>11</v>
      </c>
      <c r="V30" s="8" t="b">
        <f t="shared" si="1"/>
        <v>1</v>
      </c>
    </row>
    <row r="31" spans="1:22" x14ac:dyDescent="0.45">
      <c r="A31" s="2" t="s">
        <v>165</v>
      </c>
      <c r="B31" s="2">
        <v>5</v>
      </c>
      <c r="C31" s="2">
        <v>2</v>
      </c>
      <c r="D31" s="2" t="s">
        <v>166</v>
      </c>
      <c r="E31" s="2" t="s">
        <v>167</v>
      </c>
      <c r="F31" s="2" t="s">
        <v>19</v>
      </c>
      <c r="G31" s="2">
        <v>2015</v>
      </c>
      <c r="H31" s="2" t="s">
        <v>21</v>
      </c>
      <c r="I31" s="2" t="s">
        <v>19</v>
      </c>
      <c r="J31" s="2">
        <v>0</v>
      </c>
      <c r="K31" s="2">
        <v>2</v>
      </c>
      <c r="L31" s="2" t="s">
        <v>168</v>
      </c>
      <c r="M31" s="2" t="s">
        <v>169</v>
      </c>
      <c r="N31" s="2" t="s">
        <v>24</v>
      </c>
      <c r="O31" s="2">
        <v>1096</v>
      </c>
      <c r="P31" s="2">
        <v>11</v>
      </c>
      <c r="Q31" s="2" t="s">
        <v>25</v>
      </c>
      <c r="R31" s="4">
        <v>43197</v>
      </c>
      <c r="S31" s="8">
        <f>VLOOKUP(M31,April14thPay!M:P,3,FALSE)</f>
        <v>1096</v>
      </c>
      <c r="T31" s="8" t="b">
        <f t="shared" si="0"/>
        <v>1</v>
      </c>
      <c r="U31" s="8">
        <f>VLOOKUP(M31,April14thPay!M:P,4,FALSE)</f>
        <v>11</v>
      </c>
      <c r="V31" s="8" t="b">
        <f t="shared" si="1"/>
        <v>1</v>
      </c>
    </row>
    <row r="32" spans="1:22" x14ac:dyDescent="0.45">
      <c r="A32" s="2" t="s">
        <v>170</v>
      </c>
      <c r="B32" s="2">
        <v>4</v>
      </c>
      <c r="C32" s="2">
        <v>16</v>
      </c>
      <c r="D32" s="2" t="s">
        <v>171</v>
      </c>
      <c r="E32" s="2" t="s">
        <v>172</v>
      </c>
      <c r="F32" s="2" t="s">
        <v>19</v>
      </c>
      <c r="G32" s="2">
        <v>2007</v>
      </c>
      <c r="H32" s="2" t="s">
        <v>21</v>
      </c>
      <c r="I32" s="2" t="s">
        <v>19</v>
      </c>
      <c r="J32" s="2">
        <v>0</v>
      </c>
      <c r="K32" s="2">
        <v>2</v>
      </c>
      <c r="L32" s="2" t="s">
        <v>173</v>
      </c>
      <c r="M32" s="2" t="s">
        <v>174</v>
      </c>
      <c r="N32" s="2" t="s">
        <v>24</v>
      </c>
      <c r="O32" s="2">
        <v>645</v>
      </c>
      <c r="P32" s="2">
        <v>11</v>
      </c>
      <c r="Q32" s="2" t="s">
        <v>25</v>
      </c>
      <c r="R32" s="4">
        <v>43197</v>
      </c>
      <c r="S32" s="8">
        <f>VLOOKUP(M32,April14thPay!M:P,3,FALSE)</f>
        <v>645</v>
      </c>
      <c r="T32" s="8" t="b">
        <f t="shared" si="0"/>
        <v>1</v>
      </c>
      <c r="U32" s="8">
        <f>VLOOKUP(M32,April14thPay!M:P,4,FALSE)</f>
        <v>11</v>
      </c>
      <c r="V32" s="8" t="b">
        <f t="shared" si="1"/>
        <v>1</v>
      </c>
    </row>
    <row r="33" spans="1:22" x14ac:dyDescent="0.45">
      <c r="A33" s="2" t="s">
        <v>175</v>
      </c>
      <c r="B33" s="2">
        <v>4</v>
      </c>
      <c r="C33" s="2">
        <v>1</v>
      </c>
      <c r="D33" s="2" t="s">
        <v>176</v>
      </c>
      <c r="E33" s="2" t="s">
        <v>177</v>
      </c>
      <c r="F33" s="2" t="s">
        <v>19</v>
      </c>
      <c r="G33" s="2">
        <v>2009</v>
      </c>
      <c r="H33" s="2" t="s">
        <v>21</v>
      </c>
      <c r="I33" s="2" t="s">
        <v>19</v>
      </c>
      <c r="J33" s="2">
        <v>0</v>
      </c>
      <c r="K33" s="2">
        <v>2</v>
      </c>
      <c r="L33" s="2" t="s">
        <v>178</v>
      </c>
      <c r="M33" s="2" t="s">
        <v>179</v>
      </c>
      <c r="N33" s="2" t="s">
        <v>24</v>
      </c>
      <c r="O33" s="2">
        <v>393</v>
      </c>
      <c r="P33" s="2">
        <v>11</v>
      </c>
      <c r="Q33" s="2" t="s">
        <v>25</v>
      </c>
      <c r="R33" s="4">
        <v>43197</v>
      </c>
      <c r="S33" s="8">
        <f>VLOOKUP(M33,April14thPay!M:P,3,FALSE)</f>
        <v>393</v>
      </c>
      <c r="T33" s="8" t="b">
        <f t="shared" si="0"/>
        <v>1</v>
      </c>
      <c r="U33" s="8">
        <f>VLOOKUP(M33,April14thPay!M:P,4,FALSE)</f>
        <v>11</v>
      </c>
      <c r="V33" s="8" t="b">
        <f t="shared" si="1"/>
        <v>1</v>
      </c>
    </row>
    <row r="34" spans="1:22" x14ac:dyDescent="0.45">
      <c r="A34" s="2" t="s">
        <v>180</v>
      </c>
      <c r="B34" s="2">
        <v>3</v>
      </c>
      <c r="C34" s="2">
        <v>1</v>
      </c>
      <c r="D34" s="2" t="s">
        <v>181</v>
      </c>
      <c r="E34" s="2" t="s">
        <v>182</v>
      </c>
      <c r="F34" s="2" t="s">
        <v>19</v>
      </c>
      <c r="G34" s="2">
        <v>2015</v>
      </c>
      <c r="H34" s="2" t="s">
        <v>21</v>
      </c>
      <c r="I34" s="2" t="s">
        <v>19</v>
      </c>
      <c r="J34" s="2">
        <v>0</v>
      </c>
      <c r="K34" s="2">
        <v>2</v>
      </c>
      <c r="L34" s="2" t="s">
        <v>183</v>
      </c>
      <c r="M34" s="2" t="s">
        <v>184</v>
      </c>
      <c r="N34" s="2" t="s">
        <v>24</v>
      </c>
      <c r="O34" s="2">
        <v>1273</v>
      </c>
      <c r="P34" s="2">
        <v>11</v>
      </c>
      <c r="Q34" s="2" t="s">
        <v>25</v>
      </c>
      <c r="R34" s="4">
        <v>43197</v>
      </c>
      <c r="S34" s="8">
        <f>VLOOKUP(M34,April14thPay!M:P,3,FALSE)</f>
        <v>1273</v>
      </c>
      <c r="T34" s="8" t="b">
        <f t="shared" si="0"/>
        <v>1</v>
      </c>
      <c r="U34" s="8">
        <f>VLOOKUP(M34,April14thPay!M:P,4,FALSE)</f>
        <v>11</v>
      </c>
      <c r="V34" s="8" t="b">
        <f t="shared" si="1"/>
        <v>1</v>
      </c>
    </row>
    <row r="35" spans="1:22" x14ac:dyDescent="0.45">
      <c r="A35" s="2" t="s">
        <v>185</v>
      </c>
      <c r="B35" s="2">
        <v>4</v>
      </c>
      <c r="C35" s="2">
        <v>12</v>
      </c>
      <c r="D35" s="2" t="s">
        <v>186</v>
      </c>
      <c r="E35" s="2" t="s">
        <v>187</v>
      </c>
      <c r="F35" s="2" t="s">
        <v>19</v>
      </c>
      <c r="G35" s="2">
        <v>2013</v>
      </c>
      <c r="H35" s="2" t="s">
        <v>21</v>
      </c>
      <c r="I35" s="2" t="s">
        <v>19</v>
      </c>
      <c r="J35" s="2">
        <v>0</v>
      </c>
      <c r="K35" s="2">
        <v>2</v>
      </c>
      <c r="L35" s="2" t="s">
        <v>188</v>
      </c>
      <c r="M35" s="2" t="s">
        <v>189</v>
      </c>
      <c r="N35" s="2" t="s">
        <v>24</v>
      </c>
      <c r="O35" s="2">
        <v>367</v>
      </c>
      <c r="P35" s="2">
        <v>11</v>
      </c>
      <c r="Q35" s="2" t="s">
        <v>25</v>
      </c>
      <c r="R35" s="4">
        <v>43197</v>
      </c>
      <c r="S35" s="8">
        <f>VLOOKUP(M35,April14thPay!M:P,3,FALSE)</f>
        <v>367</v>
      </c>
      <c r="T35" s="8" t="b">
        <f t="shared" si="0"/>
        <v>1</v>
      </c>
      <c r="U35" s="8">
        <f>VLOOKUP(M35,April14thPay!M:P,4,FALSE)</f>
        <v>11</v>
      </c>
      <c r="V35" s="8" t="b">
        <f t="shared" si="1"/>
        <v>1</v>
      </c>
    </row>
    <row r="36" spans="1:22" x14ac:dyDescent="0.45">
      <c r="A36" s="2" t="s">
        <v>190</v>
      </c>
      <c r="B36" s="2">
        <v>3</v>
      </c>
      <c r="C36" s="2">
        <v>12</v>
      </c>
      <c r="D36" s="2" t="s">
        <v>191</v>
      </c>
      <c r="E36" s="2" t="s">
        <v>192</v>
      </c>
      <c r="F36" s="2" t="s">
        <v>19</v>
      </c>
      <c r="G36" s="2">
        <v>2001</v>
      </c>
      <c r="H36" s="2" t="s">
        <v>21</v>
      </c>
      <c r="I36" s="2" t="s">
        <v>19</v>
      </c>
      <c r="J36" s="2">
        <v>0</v>
      </c>
      <c r="K36" s="2">
        <v>2</v>
      </c>
      <c r="L36" s="2" t="s">
        <v>193</v>
      </c>
      <c r="M36" s="2" t="s">
        <v>194</v>
      </c>
      <c r="N36" s="2" t="s">
        <v>24</v>
      </c>
      <c r="O36" s="2">
        <v>854</v>
      </c>
      <c r="P36" s="2">
        <v>18</v>
      </c>
      <c r="Q36" s="2" t="s">
        <v>25</v>
      </c>
      <c r="R36" s="4">
        <v>43197</v>
      </c>
      <c r="S36" s="8">
        <f>VLOOKUP(M36,April14thPay!M:P,3,FALSE)</f>
        <v>854</v>
      </c>
      <c r="T36" s="8" t="b">
        <f t="shared" si="0"/>
        <v>1</v>
      </c>
      <c r="U36" s="8">
        <f>VLOOKUP(M36,April14thPay!M:P,4,FALSE)</f>
        <v>18</v>
      </c>
      <c r="V36" s="8" t="b">
        <f t="shared" si="1"/>
        <v>1</v>
      </c>
    </row>
    <row r="37" spans="1:22" x14ac:dyDescent="0.45">
      <c r="A37" s="2" t="s">
        <v>195</v>
      </c>
      <c r="B37" s="2">
        <v>2</v>
      </c>
      <c r="C37" s="2">
        <v>3</v>
      </c>
      <c r="D37" s="2" t="s">
        <v>196</v>
      </c>
      <c r="E37" s="2" t="s">
        <v>197</v>
      </c>
      <c r="F37" s="2" t="s">
        <v>19</v>
      </c>
      <c r="G37" s="2">
        <v>2006</v>
      </c>
      <c r="H37" s="2" t="s">
        <v>21</v>
      </c>
      <c r="I37" s="2" t="s">
        <v>19</v>
      </c>
      <c r="J37" s="2">
        <v>0</v>
      </c>
      <c r="K37" s="2">
        <v>21</v>
      </c>
      <c r="L37" s="2" t="s">
        <v>198</v>
      </c>
      <c r="M37" s="2" t="s">
        <v>199</v>
      </c>
      <c r="N37" s="2" t="s">
        <v>24</v>
      </c>
      <c r="O37" s="2">
        <v>1523</v>
      </c>
      <c r="P37" s="2">
        <v>18</v>
      </c>
      <c r="Q37" s="2" t="s">
        <v>25</v>
      </c>
      <c r="R37" s="4">
        <v>43197</v>
      </c>
      <c r="S37" s="8">
        <f>VLOOKUP(M37,April14thPay!M:P,3,FALSE)</f>
        <v>1523</v>
      </c>
      <c r="T37" s="8" t="b">
        <f t="shared" si="0"/>
        <v>1</v>
      </c>
      <c r="U37" s="8">
        <f>VLOOKUP(M37,April14thPay!M:P,4,FALSE)</f>
        <v>18</v>
      </c>
      <c r="V37" s="8" t="b">
        <f t="shared" si="1"/>
        <v>1</v>
      </c>
    </row>
    <row r="38" spans="1:22" x14ac:dyDescent="0.45">
      <c r="A38" s="2" t="s">
        <v>200</v>
      </c>
      <c r="B38" s="2">
        <v>2</v>
      </c>
      <c r="C38" s="2">
        <v>1</v>
      </c>
      <c r="D38" s="2" t="s">
        <v>201</v>
      </c>
      <c r="E38" s="2" t="s">
        <v>202</v>
      </c>
      <c r="F38" s="2">
        <v>3</v>
      </c>
      <c r="G38" s="2">
        <v>2014</v>
      </c>
      <c r="H38" s="2" t="s">
        <v>203</v>
      </c>
      <c r="I38" s="2" t="s">
        <v>19</v>
      </c>
      <c r="J38" s="2">
        <v>2</v>
      </c>
      <c r="K38" s="2">
        <v>7</v>
      </c>
      <c r="L38" s="2" t="s">
        <v>204</v>
      </c>
      <c r="M38" s="2" t="s">
        <v>205</v>
      </c>
      <c r="N38" s="2" t="s">
        <v>24</v>
      </c>
      <c r="O38" s="2">
        <v>858</v>
      </c>
      <c r="P38" s="2">
        <v>18</v>
      </c>
      <c r="Q38" s="2" t="s">
        <v>25</v>
      </c>
      <c r="R38" s="4">
        <v>43197</v>
      </c>
      <c r="S38" s="8">
        <f>VLOOKUP(M38,April14thPay!M:P,3,FALSE)</f>
        <v>858</v>
      </c>
      <c r="T38" s="8" t="b">
        <f t="shared" si="0"/>
        <v>1</v>
      </c>
      <c r="U38" s="8">
        <f>VLOOKUP(M38,April14thPay!M:P,4,FALSE)</f>
        <v>18</v>
      </c>
      <c r="V38" s="8" t="b">
        <f t="shared" si="1"/>
        <v>1</v>
      </c>
    </row>
    <row r="39" spans="1:22" x14ac:dyDescent="0.45">
      <c r="A39" s="2" t="s">
        <v>206</v>
      </c>
      <c r="B39" s="2">
        <v>4</v>
      </c>
      <c r="C39" s="2">
        <v>10</v>
      </c>
      <c r="D39" s="2" t="s">
        <v>207</v>
      </c>
      <c r="E39" s="2" t="s">
        <v>208</v>
      </c>
      <c r="F39" s="2" t="s">
        <v>19</v>
      </c>
      <c r="G39" s="2">
        <v>2012</v>
      </c>
      <c r="H39" s="2" t="s">
        <v>21</v>
      </c>
      <c r="I39" s="2" t="s">
        <v>19</v>
      </c>
      <c r="J39" s="2">
        <v>0</v>
      </c>
      <c r="K39" s="2">
        <v>21</v>
      </c>
      <c r="L39" s="2" t="s">
        <v>209</v>
      </c>
      <c r="M39" s="2" t="s">
        <v>210</v>
      </c>
      <c r="N39" s="2" t="s">
        <v>24</v>
      </c>
      <c r="O39" s="2">
        <v>1874</v>
      </c>
      <c r="P39" s="2">
        <v>18</v>
      </c>
      <c r="Q39" s="2" t="s">
        <v>25</v>
      </c>
      <c r="R39" s="4">
        <v>43197</v>
      </c>
      <c r="S39" s="8">
        <f>VLOOKUP(M39,April14thPay!M:P,3,FALSE)</f>
        <v>1874</v>
      </c>
      <c r="T39" s="8" t="b">
        <f t="shared" si="0"/>
        <v>1</v>
      </c>
      <c r="U39" s="8">
        <f>VLOOKUP(M39,April14thPay!M:P,4,FALSE)</f>
        <v>18</v>
      </c>
      <c r="V39" s="8" t="b">
        <f t="shared" si="1"/>
        <v>1</v>
      </c>
    </row>
    <row r="40" spans="1:22" x14ac:dyDescent="0.45">
      <c r="A40" s="2" t="s">
        <v>211</v>
      </c>
      <c r="B40" s="2">
        <v>4</v>
      </c>
      <c r="C40" s="2">
        <v>1</v>
      </c>
      <c r="D40" s="2" t="s">
        <v>19</v>
      </c>
      <c r="E40" s="2" t="s">
        <v>212</v>
      </c>
      <c r="F40" s="2" t="s">
        <v>19</v>
      </c>
      <c r="G40" s="2">
        <v>0</v>
      </c>
      <c r="H40" s="2" t="s">
        <v>21</v>
      </c>
      <c r="I40" s="2" t="s">
        <v>19</v>
      </c>
      <c r="J40" s="2">
        <v>0</v>
      </c>
      <c r="K40" s="2">
        <v>2</v>
      </c>
      <c r="L40" s="2" t="s">
        <v>213</v>
      </c>
      <c r="M40" s="2" t="s">
        <v>214</v>
      </c>
      <c r="N40" s="2" t="s">
        <v>24</v>
      </c>
      <c r="O40" s="2">
        <v>1607</v>
      </c>
      <c r="P40" s="2">
        <v>18</v>
      </c>
      <c r="Q40" s="2" t="s">
        <v>25</v>
      </c>
      <c r="R40" s="4">
        <v>43197</v>
      </c>
      <c r="S40" s="8">
        <f>VLOOKUP(M40,April14thPay!M:P,3,FALSE)</f>
        <v>1607</v>
      </c>
      <c r="T40" s="8" t="b">
        <f t="shared" si="0"/>
        <v>1</v>
      </c>
      <c r="U40" s="8">
        <f>VLOOKUP(M40,April14thPay!M:P,4,FALSE)</f>
        <v>18</v>
      </c>
      <c r="V40" s="8" t="b">
        <f t="shared" si="1"/>
        <v>1</v>
      </c>
    </row>
    <row r="41" spans="1:22" x14ac:dyDescent="0.45">
      <c r="A41" s="2" t="s">
        <v>215</v>
      </c>
      <c r="B41" s="2">
        <v>4</v>
      </c>
      <c r="C41" s="2">
        <v>10</v>
      </c>
      <c r="D41" s="2" t="s">
        <v>216</v>
      </c>
      <c r="E41" s="2" t="s">
        <v>217</v>
      </c>
      <c r="F41" s="2" t="s">
        <v>19</v>
      </c>
      <c r="G41" s="2">
        <v>2007</v>
      </c>
      <c r="H41" s="2" t="s">
        <v>21</v>
      </c>
      <c r="I41" s="2" t="s">
        <v>19</v>
      </c>
      <c r="J41" s="2">
        <v>0</v>
      </c>
      <c r="K41" s="2">
        <v>23</v>
      </c>
      <c r="L41" s="2" t="s">
        <v>218</v>
      </c>
      <c r="M41" s="2" t="s">
        <v>219</v>
      </c>
      <c r="N41" s="2" t="s">
        <v>24</v>
      </c>
      <c r="O41" s="2">
        <v>974</v>
      </c>
      <c r="P41" s="2">
        <v>18</v>
      </c>
      <c r="Q41" s="2" t="s">
        <v>25</v>
      </c>
      <c r="R41" s="4">
        <v>43197</v>
      </c>
      <c r="S41" s="8">
        <f>VLOOKUP(M41,April14thPay!M:P,3,FALSE)</f>
        <v>974</v>
      </c>
      <c r="T41" s="8" t="b">
        <f t="shared" si="0"/>
        <v>1</v>
      </c>
      <c r="U41" s="8">
        <f>VLOOKUP(M41,April14thPay!M:P,4,FALSE)</f>
        <v>18</v>
      </c>
      <c r="V41" s="8" t="b">
        <f t="shared" si="1"/>
        <v>1</v>
      </c>
    </row>
    <row r="42" spans="1:22" x14ac:dyDescent="0.45">
      <c r="A42" s="2" t="s">
        <v>220</v>
      </c>
      <c r="B42" s="2">
        <v>4</v>
      </c>
      <c r="C42" s="2">
        <v>1</v>
      </c>
      <c r="D42" s="2" t="s">
        <v>221</v>
      </c>
      <c r="E42" s="2" t="s">
        <v>222</v>
      </c>
      <c r="F42" s="2" t="s">
        <v>19</v>
      </c>
      <c r="G42" s="2">
        <v>2011</v>
      </c>
      <c r="H42" s="2" t="s">
        <v>21</v>
      </c>
      <c r="I42" s="2" t="s">
        <v>19</v>
      </c>
      <c r="J42" s="2">
        <v>0</v>
      </c>
      <c r="K42" s="2">
        <v>2</v>
      </c>
      <c r="L42" s="2" t="s">
        <v>223</v>
      </c>
      <c r="M42" s="2" t="s">
        <v>224</v>
      </c>
      <c r="N42" s="2" t="s">
        <v>24</v>
      </c>
      <c r="O42" s="2">
        <v>1226</v>
      </c>
      <c r="P42" s="2">
        <v>18</v>
      </c>
      <c r="Q42" s="2" t="s">
        <v>25</v>
      </c>
      <c r="R42" s="4">
        <v>43197</v>
      </c>
      <c r="S42" s="8">
        <f>VLOOKUP(M42,April14thPay!M:P,3,FALSE)</f>
        <v>1226</v>
      </c>
      <c r="T42" s="8" t="b">
        <f t="shared" si="0"/>
        <v>1</v>
      </c>
      <c r="U42" s="8">
        <f>VLOOKUP(M42,April14thPay!M:P,4,FALSE)</f>
        <v>18</v>
      </c>
      <c r="V42" s="8" t="b">
        <f t="shared" si="1"/>
        <v>1</v>
      </c>
    </row>
    <row r="43" spans="1:22" x14ac:dyDescent="0.45">
      <c r="A43" s="2" t="s">
        <v>225</v>
      </c>
      <c r="B43" s="2">
        <v>4</v>
      </c>
      <c r="C43" s="2">
        <v>1</v>
      </c>
      <c r="D43" s="2" t="s">
        <v>226</v>
      </c>
      <c r="E43" s="2" t="s">
        <v>227</v>
      </c>
      <c r="F43" s="2" t="s">
        <v>19</v>
      </c>
      <c r="G43" s="2">
        <v>2016</v>
      </c>
      <c r="H43" s="2" t="s">
        <v>21</v>
      </c>
      <c r="I43" s="2" t="s">
        <v>19</v>
      </c>
      <c r="J43" s="2">
        <v>0</v>
      </c>
      <c r="K43" s="2">
        <v>2</v>
      </c>
      <c r="L43" s="2" t="s">
        <v>228</v>
      </c>
      <c r="M43" s="2" t="s">
        <v>229</v>
      </c>
      <c r="N43" s="2" t="s">
        <v>24</v>
      </c>
      <c r="O43" s="2">
        <v>1495</v>
      </c>
      <c r="P43" s="2">
        <v>18</v>
      </c>
      <c r="Q43" s="2" t="s">
        <v>25</v>
      </c>
      <c r="R43" s="4">
        <v>43197</v>
      </c>
      <c r="S43" s="8">
        <f>VLOOKUP(M43,April14thPay!M:P,3,FALSE)</f>
        <v>1495</v>
      </c>
      <c r="T43" s="8" t="b">
        <f t="shared" si="0"/>
        <v>1</v>
      </c>
      <c r="U43" s="8">
        <f>VLOOKUP(M43,April14thPay!M:P,4,FALSE)</f>
        <v>18</v>
      </c>
      <c r="V43" s="8" t="b">
        <f t="shared" si="1"/>
        <v>1</v>
      </c>
    </row>
    <row r="44" spans="1:22" x14ac:dyDescent="0.45">
      <c r="A44" s="2" t="s">
        <v>230</v>
      </c>
      <c r="B44" s="2">
        <v>4</v>
      </c>
      <c r="C44" s="2">
        <v>10</v>
      </c>
      <c r="D44" s="2" t="s">
        <v>231</v>
      </c>
      <c r="E44" s="2" t="s">
        <v>57</v>
      </c>
      <c r="F44" s="2" t="s">
        <v>19</v>
      </c>
      <c r="G44" s="2">
        <v>2008</v>
      </c>
      <c r="H44" s="2" t="s">
        <v>21</v>
      </c>
      <c r="I44" s="2" t="s">
        <v>19</v>
      </c>
      <c r="J44" s="2">
        <v>0</v>
      </c>
      <c r="K44" s="2">
        <v>21</v>
      </c>
      <c r="L44" s="2" t="s">
        <v>232</v>
      </c>
      <c r="M44" s="2" t="s">
        <v>233</v>
      </c>
      <c r="N44" s="2" t="s">
        <v>24</v>
      </c>
      <c r="O44" s="2">
        <v>677</v>
      </c>
      <c r="P44" s="2">
        <v>15</v>
      </c>
      <c r="Q44" s="2" t="s">
        <v>25</v>
      </c>
      <c r="R44" s="4">
        <v>43197</v>
      </c>
      <c r="S44" s="8">
        <f>VLOOKUP(M44,April14thPay!M:P,3,FALSE)</f>
        <v>677</v>
      </c>
      <c r="T44" s="8" t="b">
        <f t="shared" si="0"/>
        <v>1</v>
      </c>
      <c r="U44" s="8">
        <f>VLOOKUP(M44,April14thPay!M:P,4,FALSE)</f>
        <v>15</v>
      </c>
      <c r="V44" s="8" t="b">
        <f t="shared" si="1"/>
        <v>1</v>
      </c>
    </row>
    <row r="45" spans="1:22" x14ac:dyDescent="0.45">
      <c r="A45" s="2" t="s">
        <v>234</v>
      </c>
      <c r="B45" s="2">
        <v>99</v>
      </c>
      <c r="C45" s="2">
        <v>1</v>
      </c>
      <c r="D45" s="2" t="s">
        <v>235</v>
      </c>
      <c r="E45" s="2" t="s">
        <v>236</v>
      </c>
      <c r="F45" s="2" t="s">
        <v>19</v>
      </c>
      <c r="G45" s="2">
        <v>2000</v>
      </c>
      <c r="H45" s="2" t="s">
        <v>21</v>
      </c>
      <c r="I45" s="2" t="s">
        <v>19</v>
      </c>
      <c r="J45" s="2">
        <v>0</v>
      </c>
      <c r="K45" s="2">
        <v>2</v>
      </c>
      <c r="L45" s="2" t="s">
        <v>237</v>
      </c>
      <c r="M45" s="2" t="s">
        <v>238</v>
      </c>
      <c r="N45" s="2" t="s">
        <v>24</v>
      </c>
      <c r="O45" s="2">
        <v>901</v>
      </c>
      <c r="P45" s="2">
        <v>15</v>
      </c>
      <c r="Q45" s="2" t="s">
        <v>25</v>
      </c>
      <c r="R45" s="4">
        <v>43197</v>
      </c>
      <c r="S45" s="8">
        <f>VLOOKUP(M45,April14thPay!M:P,3,FALSE)</f>
        <v>901</v>
      </c>
      <c r="T45" s="8" t="b">
        <f t="shared" si="0"/>
        <v>1</v>
      </c>
      <c r="U45" s="8">
        <f>VLOOKUP(M45,April14thPay!M:P,4,FALSE)</f>
        <v>15</v>
      </c>
      <c r="V45" s="8" t="b">
        <f t="shared" si="1"/>
        <v>1</v>
      </c>
    </row>
    <row r="46" spans="1:22" x14ac:dyDescent="0.45">
      <c r="A46" s="2" t="s">
        <v>239</v>
      </c>
      <c r="B46" s="2">
        <v>2</v>
      </c>
      <c r="C46" s="2">
        <v>3</v>
      </c>
      <c r="D46" s="2" t="s">
        <v>240</v>
      </c>
      <c r="E46" s="2" t="s">
        <v>241</v>
      </c>
      <c r="F46" s="2" t="s">
        <v>19</v>
      </c>
      <c r="G46" s="2">
        <v>2009</v>
      </c>
      <c r="H46" s="2" t="s">
        <v>21</v>
      </c>
      <c r="I46" s="2" t="s">
        <v>19</v>
      </c>
      <c r="J46" s="2">
        <v>0</v>
      </c>
      <c r="K46" s="2">
        <v>21</v>
      </c>
      <c r="L46" s="2" t="s">
        <v>242</v>
      </c>
      <c r="M46" s="2" t="s">
        <v>243</v>
      </c>
      <c r="N46" s="2" t="s">
        <v>24</v>
      </c>
      <c r="O46" s="2">
        <v>889</v>
      </c>
      <c r="P46" s="2">
        <v>15</v>
      </c>
      <c r="Q46" s="2" t="s">
        <v>25</v>
      </c>
      <c r="R46" s="4">
        <v>43197</v>
      </c>
      <c r="S46" s="8">
        <f>VLOOKUP(M46,April14thPay!M:P,3,FALSE)</f>
        <v>889</v>
      </c>
      <c r="T46" s="8" t="b">
        <f t="shared" si="0"/>
        <v>1</v>
      </c>
      <c r="U46" s="8">
        <f>VLOOKUP(M46,April14thPay!M:P,4,FALSE)</f>
        <v>15</v>
      </c>
      <c r="V46" s="8" t="b">
        <f t="shared" si="1"/>
        <v>1</v>
      </c>
    </row>
    <row r="47" spans="1:22" x14ac:dyDescent="0.45">
      <c r="A47" s="2" t="s">
        <v>244</v>
      </c>
      <c r="B47" s="2">
        <v>4</v>
      </c>
      <c r="C47" s="2">
        <v>8</v>
      </c>
      <c r="D47" s="2" t="s">
        <v>245</v>
      </c>
      <c r="E47" s="2" t="s">
        <v>246</v>
      </c>
      <c r="F47" s="2" t="s">
        <v>19</v>
      </c>
      <c r="G47" s="2">
        <v>2002</v>
      </c>
      <c r="H47" s="2" t="s">
        <v>21</v>
      </c>
      <c r="I47" s="2" t="s">
        <v>19</v>
      </c>
      <c r="J47" s="2">
        <v>0</v>
      </c>
      <c r="K47" s="2">
        <v>2</v>
      </c>
      <c r="L47" s="2" t="s">
        <v>247</v>
      </c>
      <c r="M47" s="2" t="s">
        <v>248</v>
      </c>
      <c r="N47" s="2" t="s">
        <v>24</v>
      </c>
      <c r="O47" s="2">
        <v>844</v>
      </c>
      <c r="P47" s="2">
        <v>15</v>
      </c>
      <c r="Q47" s="2" t="s">
        <v>25</v>
      </c>
      <c r="R47" s="4">
        <v>43197</v>
      </c>
      <c r="S47" s="8">
        <f>VLOOKUP(M47,April14thPay!M:P,3,FALSE)</f>
        <v>844</v>
      </c>
      <c r="T47" s="8" t="b">
        <f t="shared" si="0"/>
        <v>1</v>
      </c>
      <c r="U47" s="8">
        <f>VLOOKUP(M47,April14thPay!M:P,4,FALSE)</f>
        <v>15</v>
      </c>
      <c r="V47" s="8" t="b">
        <f t="shared" si="1"/>
        <v>1</v>
      </c>
    </row>
    <row r="48" spans="1:22" x14ac:dyDescent="0.45">
      <c r="A48" s="2" t="s">
        <v>249</v>
      </c>
      <c r="B48" s="2">
        <v>4</v>
      </c>
      <c r="C48" s="2">
        <v>7</v>
      </c>
      <c r="D48" s="2" t="s">
        <v>250</v>
      </c>
      <c r="E48" s="2" t="s">
        <v>251</v>
      </c>
      <c r="F48" s="2" t="s">
        <v>19</v>
      </c>
      <c r="G48" s="2">
        <v>2003</v>
      </c>
      <c r="H48" s="2" t="s">
        <v>21</v>
      </c>
      <c r="I48" s="2" t="s">
        <v>19</v>
      </c>
      <c r="J48" s="2">
        <v>0</v>
      </c>
      <c r="K48" s="2">
        <v>20</v>
      </c>
      <c r="L48" s="2" t="s">
        <v>252</v>
      </c>
      <c r="M48" s="2" t="s">
        <v>253</v>
      </c>
      <c r="N48" s="2" t="s">
        <v>24</v>
      </c>
      <c r="O48" s="2">
        <v>137</v>
      </c>
      <c r="P48" s="2">
        <v>15</v>
      </c>
      <c r="Q48" s="2" t="s">
        <v>25</v>
      </c>
      <c r="R48" s="4">
        <v>43197</v>
      </c>
      <c r="S48" s="8">
        <f>VLOOKUP(M48,April14thPay!M:P,3,FALSE)</f>
        <v>137</v>
      </c>
      <c r="T48" s="8" t="b">
        <f t="shared" si="0"/>
        <v>1</v>
      </c>
      <c r="U48" s="8">
        <f>VLOOKUP(M48,April14thPay!M:P,4,FALSE)</f>
        <v>15</v>
      </c>
      <c r="V48" s="8" t="b">
        <f t="shared" si="1"/>
        <v>1</v>
      </c>
    </row>
    <row r="49" spans="1:22" x14ac:dyDescent="0.45">
      <c r="A49" s="2" t="s">
        <v>254</v>
      </c>
      <c r="B49" s="2">
        <v>3</v>
      </c>
      <c r="C49" s="2">
        <v>1</v>
      </c>
      <c r="D49" s="2" t="s">
        <v>255</v>
      </c>
      <c r="E49" s="2" t="s">
        <v>256</v>
      </c>
      <c r="F49" s="2" t="s">
        <v>19</v>
      </c>
      <c r="G49" s="2">
        <v>2005</v>
      </c>
      <c r="H49" s="2" t="s">
        <v>21</v>
      </c>
      <c r="I49" s="2" t="s">
        <v>19</v>
      </c>
      <c r="J49" s="2">
        <v>0</v>
      </c>
      <c r="K49" s="2">
        <v>20</v>
      </c>
      <c r="L49" s="2" t="s">
        <v>257</v>
      </c>
      <c r="M49" s="2" t="s">
        <v>258</v>
      </c>
      <c r="N49" s="2" t="s">
        <v>24</v>
      </c>
      <c r="O49" s="2">
        <v>1582</v>
      </c>
      <c r="P49" s="2">
        <v>15</v>
      </c>
      <c r="Q49" s="2" t="s">
        <v>25</v>
      </c>
      <c r="R49" s="4">
        <v>43197</v>
      </c>
      <c r="S49" s="8">
        <f>VLOOKUP(M49,April14thPay!M:P,3,FALSE)</f>
        <v>1582</v>
      </c>
      <c r="T49" s="8" t="b">
        <f t="shared" si="0"/>
        <v>1</v>
      </c>
      <c r="U49" s="8">
        <f>VLOOKUP(M49,April14thPay!M:P,4,FALSE)</f>
        <v>15</v>
      </c>
      <c r="V49" s="8" t="b">
        <f t="shared" si="1"/>
        <v>1</v>
      </c>
    </row>
    <row r="50" spans="1:22" x14ac:dyDescent="0.45">
      <c r="A50" s="2" t="s">
        <v>259</v>
      </c>
      <c r="B50" s="2">
        <v>4</v>
      </c>
      <c r="C50" s="2">
        <v>1</v>
      </c>
      <c r="D50" s="2" t="s">
        <v>260</v>
      </c>
      <c r="E50" s="2" t="s">
        <v>261</v>
      </c>
      <c r="F50" s="2" t="s">
        <v>19</v>
      </c>
      <c r="G50" s="2">
        <v>2007</v>
      </c>
      <c r="H50" s="2" t="s">
        <v>21</v>
      </c>
      <c r="I50" s="2" t="s">
        <v>19</v>
      </c>
      <c r="J50" s="2">
        <v>0</v>
      </c>
      <c r="K50" s="2">
        <v>2</v>
      </c>
      <c r="L50" s="2" t="s">
        <v>262</v>
      </c>
      <c r="M50" s="2" t="s">
        <v>263</v>
      </c>
      <c r="N50" s="2" t="s">
        <v>24</v>
      </c>
      <c r="O50" s="2">
        <v>1364</v>
      </c>
      <c r="P50" s="2">
        <v>15</v>
      </c>
      <c r="Q50" s="2" t="s">
        <v>25</v>
      </c>
      <c r="R50" s="4">
        <v>43197</v>
      </c>
      <c r="S50" s="8">
        <f>VLOOKUP(M50,April14thPay!M:P,3,FALSE)</f>
        <v>1364</v>
      </c>
      <c r="T50" s="8" t="b">
        <f t="shared" si="0"/>
        <v>1</v>
      </c>
      <c r="U50" s="8">
        <f>VLOOKUP(M50,April14thPay!M:P,4,FALSE)</f>
        <v>15</v>
      </c>
      <c r="V50" s="8" t="b">
        <f t="shared" si="1"/>
        <v>1</v>
      </c>
    </row>
    <row r="51" spans="1:22" x14ac:dyDescent="0.45">
      <c r="A51" s="2" t="s">
        <v>264</v>
      </c>
      <c r="B51" s="2">
        <v>3</v>
      </c>
      <c r="C51" s="2">
        <v>6</v>
      </c>
      <c r="D51" s="2" t="s">
        <v>265</v>
      </c>
      <c r="E51" s="2" t="s">
        <v>266</v>
      </c>
      <c r="F51" s="2" t="s">
        <v>19</v>
      </c>
      <c r="G51" s="2">
        <v>2007</v>
      </c>
      <c r="H51" s="2" t="s">
        <v>21</v>
      </c>
      <c r="I51" s="2" t="s">
        <v>19</v>
      </c>
      <c r="J51" s="2">
        <v>0</v>
      </c>
      <c r="K51" s="2">
        <v>2</v>
      </c>
      <c r="L51" s="2" t="s">
        <v>267</v>
      </c>
      <c r="M51" s="2" t="s">
        <v>268</v>
      </c>
      <c r="N51" s="2" t="s">
        <v>24</v>
      </c>
      <c r="O51" s="2">
        <v>1932</v>
      </c>
      <c r="P51" s="2">
        <v>15</v>
      </c>
      <c r="Q51" s="2" t="s">
        <v>25</v>
      </c>
      <c r="R51" s="4">
        <v>43197</v>
      </c>
      <c r="S51" s="8">
        <f>VLOOKUP(M51,April14thPay!M:P,3,FALSE)</f>
        <v>1932</v>
      </c>
      <c r="T51" s="8" t="b">
        <f t="shared" si="0"/>
        <v>1</v>
      </c>
      <c r="U51" s="8">
        <f>VLOOKUP(M51,April14thPay!M:P,4,FALSE)</f>
        <v>15</v>
      </c>
      <c r="V51" s="8" t="b">
        <f t="shared" si="1"/>
        <v>1</v>
      </c>
    </row>
    <row r="52" spans="1:22" x14ac:dyDescent="0.45">
      <c r="A52" s="2" t="s">
        <v>269</v>
      </c>
      <c r="B52" s="2">
        <v>4</v>
      </c>
      <c r="C52" s="2">
        <v>6</v>
      </c>
      <c r="D52" s="2" t="s">
        <v>270</v>
      </c>
      <c r="E52" s="2" t="s">
        <v>271</v>
      </c>
      <c r="F52" s="2" t="s">
        <v>19</v>
      </c>
      <c r="G52" s="2">
        <v>2009</v>
      </c>
      <c r="H52" s="2" t="s">
        <v>21</v>
      </c>
      <c r="I52" s="2" t="s">
        <v>19</v>
      </c>
      <c r="J52" s="2">
        <v>0</v>
      </c>
      <c r="K52" s="2">
        <v>23</v>
      </c>
      <c r="L52" s="2" t="s">
        <v>272</v>
      </c>
      <c r="M52" s="2" t="s">
        <v>273</v>
      </c>
      <c r="N52" s="2" t="s">
        <v>24</v>
      </c>
      <c r="O52" s="2">
        <v>1900</v>
      </c>
      <c r="P52" s="2">
        <v>15</v>
      </c>
      <c r="Q52" s="2" t="s">
        <v>25</v>
      </c>
      <c r="R52" s="4">
        <v>43197</v>
      </c>
      <c r="S52" s="8">
        <f>VLOOKUP(M52,April14thPay!M:P,3,FALSE)</f>
        <v>1900</v>
      </c>
      <c r="T52" s="8" t="b">
        <f t="shared" si="0"/>
        <v>1</v>
      </c>
      <c r="U52" s="8">
        <f>VLOOKUP(M52,April14thPay!M:P,4,FALSE)</f>
        <v>15</v>
      </c>
      <c r="V52" s="8" t="b">
        <f t="shared" si="1"/>
        <v>1</v>
      </c>
    </row>
    <row r="53" spans="1:22" x14ac:dyDescent="0.45">
      <c r="A53" s="2" t="s">
        <v>274</v>
      </c>
      <c r="B53" s="2">
        <v>2</v>
      </c>
      <c r="C53" s="2">
        <v>10</v>
      </c>
      <c r="D53" s="2" t="s">
        <v>275</v>
      </c>
      <c r="E53" s="2" t="s">
        <v>276</v>
      </c>
      <c r="F53" s="2" t="s">
        <v>19</v>
      </c>
      <c r="G53" s="2">
        <v>2008</v>
      </c>
      <c r="H53" s="2" t="s">
        <v>21</v>
      </c>
      <c r="I53" s="2" t="s">
        <v>19</v>
      </c>
      <c r="J53" s="2">
        <v>0</v>
      </c>
      <c r="K53" s="2">
        <v>2</v>
      </c>
      <c r="L53" s="2" t="s">
        <v>277</v>
      </c>
      <c r="M53" s="2" t="s">
        <v>278</v>
      </c>
      <c r="N53" s="2" t="s">
        <v>24</v>
      </c>
      <c r="O53" s="2">
        <v>1856</v>
      </c>
      <c r="P53" s="2">
        <v>15</v>
      </c>
      <c r="Q53" s="2" t="s">
        <v>25</v>
      </c>
      <c r="R53" s="4">
        <v>43197</v>
      </c>
      <c r="S53" s="8">
        <f>VLOOKUP(M53,April14thPay!M:P,3,FALSE)</f>
        <v>1856</v>
      </c>
      <c r="T53" s="8" t="b">
        <f t="shared" si="0"/>
        <v>1</v>
      </c>
      <c r="U53" s="8">
        <f>VLOOKUP(M53,April14thPay!M:P,4,FALSE)</f>
        <v>15</v>
      </c>
      <c r="V53" s="8" t="b">
        <f t="shared" si="1"/>
        <v>1</v>
      </c>
    </row>
    <row r="54" spans="1:22" x14ac:dyDescent="0.45">
      <c r="A54" s="2" t="s">
        <v>279</v>
      </c>
      <c r="B54" s="2">
        <v>4</v>
      </c>
      <c r="C54" s="2">
        <v>1</v>
      </c>
      <c r="D54" s="2" t="s">
        <v>280</v>
      </c>
      <c r="E54" s="2" t="s">
        <v>281</v>
      </c>
      <c r="F54" s="2" t="s">
        <v>19</v>
      </c>
      <c r="G54" s="2">
        <v>2007</v>
      </c>
      <c r="H54" s="2" t="s">
        <v>21</v>
      </c>
      <c r="I54" s="2" t="s">
        <v>19</v>
      </c>
      <c r="J54" s="2">
        <v>0</v>
      </c>
      <c r="K54" s="2">
        <v>2</v>
      </c>
      <c r="L54" s="2" t="s">
        <v>282</v>
      </c>
      <c r="M54" s="2" t="s">
        <v>283</v>
      </c>
      <c r="N54" s="2" t="s">
        <v>24</v>
      </c>
      <c r="O54" s="2">
        <v>615</v>
      </c>
      <c r="P54" s="2">
        <v>3</v>
      </c>
      <c r="Q54" s="2" t="s">
        <v>25</v>
      </c>
      <c r="R54" s="4">
        <v>43197</v>
      </c>
      <c r="S54" s="8">
        <f>VLOOKUP(M54,April14thPay!M:P,3,FALSE)</f>
        <v>615</v>
      </c>
      <c r="T54" s="8" t="b">
        <f t="shared" si="0"/>
        <v>1</v>
      </c>
      <c r="U54" s="8">
        <f>VLOOKUP(M54,April14thPay!M:P,4,FALSE)</f>
        <v>3</v>
      </c>
      <c r="V54" s="8" t="b">
        <f t="shared" si="1"/>
        <v>1</v>
      </c>
    </row>
    <row r="55" spans="1:22" x14ac:dyDescent="0.45">
      <c r="A55" s="2" t="s">
        <v>284</v>
      </c>
      <c r="B55" s="2">
        <v>4</v>
      </c>
      <c r="C55" s="2">
        <v>3</v>
      </c>
      <c r="D55" s="2" t="s">
        <v>285</v>
      </c>
      <c r="E55" s="2" t="s">
        <v>286</v>
      </c>
      <c r="F55" s="2" t="s">
        <v>19</v>
      </c>
      <c r="G55" s="2">
        <v>2000</v>
      </c>
      <c r="H55" s="2" t="s">
        <v>21</v>
      </c>
      <c r="I55" s="2" t="s">
        <v>19</v>
      </c>
      <c r="J55" s="2">
        <v>0</v>
      </c>
      <c r="K55" s="2">
        <v>2</v>
      </c>
      <c r="L55" s="2" t="s">
        <v>287</v>
      </c>
      <c r="M55" s="2" t="s">
        <v>288</v>
      </c>
      <c r="N55" s="2" t="s">
        <v>24</v>
      </c>
      <c r="O55" s="2">
        <v>1213</v>
      </c>
      <c r="P55" s="2">
        <v>3</v>
      </c>
      <c r="Q55" s="2" t="s">
        <v>25</v>
      </c>
      <c r="R55" s="4">
        <v>43197</v>
      </c>
      <c r="S55" s="8">
        <f>VLOOKUP(M55,April14thPay!M:P,3,FALSE)</f>
        <v>1213</v>
      </c>
      <c r="T55" s="8" t="b">
        <f t="shared" si="0"/>
        <v>1</v>
      </c>
      <c r="U55" s="8">
        <f>VLOOKUP(M55,April14thPay!M:P,4,FALSE)</f>
        <v>3</v>
      </c>
      <c r="V55" s="8" t="b">
        <f t="shared" si="1"/>
        <v>1</v>
      </c>
    </row>
    <row r="56" spans="1:22" x14ac:dyDescent="0.45">
      <c r="A56" s="2" t="s">
        <v>289</v>
      </c>
      <c r="B56" s="2">
        <v>2</v>
      </c>
      <c r="C56" s="2">
        <v>13</v>
      </c>
      <c r="D56" s="2" t="s">
        <v>290</v>
      </c>
      <c r="E56" s="2" t="s">
        <v>291</v>
      </c>
      <c r="F56" s="2" t="s">
        <v>19</v>
      </c>
      <c r="G56" s="2">
        <v>2013</v>
      </c>
      <c r="H56" s="2" t="s">
        <v>21</v>
      </c>
      <c r="I56" s="2" t="s">
        <v>19</v>
      </c>
      <c r="J56" s="2">
        <v>0</v>
      </c>
      <c r="K56" s="2">
        <v>2</v>
      </c>
      <c r="L56" s="2" t="s">
        <v>292</v>
      </c>
      <c r="M56" s="2" t="s">
        <v>293</v>
      </c>
      <c r="N56" s="2" t="s">
        <v>24</v>
      </c>
      <c r="O56" s="2">
        <v>1218</v>
      </c>
      <c r="P56" s="2">
        <v>3</v>
      </c>
      <c r="Q56" s="2" t="s">
        <v>25</v>
      </c>
      <c r="R56" s="4">
        <v>43197</v>
      </c>
      <c r="S56" s="8">
        <f>VLOOKUP(M56,April14thPay!M:P,3,FALSE)</f>
        <v>1218</v>
      </c>
      <c r="T56" s="8" t="b">
        <f t="shared" si="0"/>
        <v>1</v>
      </c>
      <c r="U56" s="8">
        <f>VLOOKUP(M56,April14thPay!M:P,4,FALSE)</f>
        <v>3</v>
      </c>
      <c r="V56" s="8" t="b">
        <f t="shared" si="1"/>
        <v>1</v>
      </c>
    </row>
    <row r="57" spans="1:22" x14ac:dyDescent="0.45">
      <c r="A57" s="2" t="s">
        <v>294</v>
      </c>
      <c r="B57" s="2">
        <v>2</v>
      </c>
      <c r="C57" s="2">
        <v>4</v>
      </c>
      <c r="D57" s="2" t="s">
        <v>295</v>
      </c>
      <c r="E57" s="2" t="s">
        <v>296</v>
      </c>
      <c r="F57" s="2" t="s">
        <v>19</v>
      </c>
      <c r="G57" s="2">
        <v>2007</v>
      </c>
      <c r="H57" s="2" t="s">
        <v>21</v>
      </c>
      <c r="I57" s="2" t="s">
        <v>19</v>
      </c>
      <c r="J57" s="2">
        <v>0</v>
      </c>
      <c r="K57" s="2">
        <v>88</v>
      </c>
      <c r="L57" s="2" t="s">
        <v>297</v>
      </c>
      <c r="M57" s="2" t="s">
        <v>298</v>
      </c>
      <c r="N57" s="2" t="s">
        <v>24</v>
      </c>
      <c r="O57" s="2">
        <v>1498</v>
      </c>
      <c r="P57" s="2">
        <v>3</v>
      </c>
      <c r="Q57" s="2" t="s">
        <v>25</v>
      </c>
      <c r="R57" s="4">
        <v>43197</v>
      </c>
      <c r="S57" s="8">
        <f>VLOOKUP(M57,April14thPay!M:P,3,FALSE)</f>
        <v>1498</v>
      </c>
      <c r="T57" s="8" t="b">
        <f t="shared" si="0"/>
        <v>1</v>
      </c>
      <c r="U57" s="8">
        <f>VLOOKUP(M57,April14thPay!M:P,4,FALSE)</f>
        <v>3</v>
      </c>
      <c r="V57" s="8" t="b">
        <f t="shared" si="1"/>
        <v>1</v>
      </c>
    </row>
    <row r="58" spans="1:22" x14ac:dyDescent="0.45">
      <c r="A58" s="2" t="s">
        <v>299</v>
      </c>
      <c r="B58" s="2">
        <v>2</v>
      </c>
      <c r="C58" s="2">
        <v>10</v>
      </c>
      <c r="D58" s="2" t="s">
        <v>300</v>
      </c>
      <c r="E58" s="2" t="s">
        <v>301</v>
      </c>
      <c r="F58" s="2" t="s">
        <v>19</v>
      </c>
      <c r="G58" s="2">
        <v>1998</v>
      </c>
      <c r="H58" s="2" t="s">
        <v>21</v>
      </c>
      <c r="I58" s="2" t="s">
        <v>19</v>
      </c>
      <c r="J58" s="2">
        <v>0</v>
      </c>
      <c r="K58" s="2">
        <v>2</v>
      </c>
      <c r="L58" s="2" t="s">
        <v>302</v>
      </c>
      <c r="M58" s="2" t="s">
        <v>303</v>
      </c>
      <c r="N58" s="2" t="s">
        <v>24</v>
      </c>
      <c r="O58" s="2">
        <v>340</v>
      </c>
      <c r="P58" s="2">
        <v>3</v>
      </c>
      <c r="Q58" s="2" t="s">
        <v>25</v>
      </c>
      <c r="R58" s="4">
        <v>43197</v>
      </c>
      <c r="S58" s="8">
        <f>VLOOKUP(M58,April14thPay!M:P,3,FALSE)</f>
        <v>340</v>
      </c>
      <c r="T58" s="8" t="b">
        <f t="shared" si="0"/>
        <v>1</v>
      </c>
      <c r="U58" s="8">
        <f>VLOOKUP(M58,April14thPay!M:P,4,FALSE)</f>
        <v>3</v>
      </c>
      <c r="V58" s="8" t="b">
        <f t="shared" si="1"/>
        <v>1</v>
      </c>
    </row>
    <row r="59" spans="1:22" x14ac:dyDescent="0.45">
      <c r="A59" s="2" t="s">
        <v>304</v>
      </c>
      <c r="B59" s="2">
        <v>4</v>
      </c>
      <c r="C59" s="2">
        <v>13</v>
      </c>
      <c r="D59" s="2" t="s">
        <v>305</v>
      </c>
      <c r="E59" s="2" t="s">
        <v>306</v>
      </c>
      <c r="F59" s="2" t="s">
        <v>19</v>
      </c>
      <c r="G59" s="2">
        <v>2001</v>
      </c>
      <c r="H59" s="2" t="s">
        <v>21</v>
      </c>
      <c r="I59" s="2" t="s">
        <v>19</v>
      </c>
      <c r="J59" s="2">
        <v>0</v>
      </c>
      <c r="K59" s="2">
        <v>2</v>
      </c>
      <c r="L59" s="2" t="s">
        <v>307</v>
      </c>
      <c r="M59" s="2" t="s">
        <v>308</v>
      </c>
      <c r="N59" s="2" t="s">
        <v>24</v>
      </c>
      <c r="O59" s="2">
        <v>421</v>
      </c>
      <c r="P59" s="2">
        <v>3</v>
      </c>
      <c r="Q59" s="2" t="s">
        <v>25</v>
      </c>
      <c r="R59" s="4">
        <v>43197</v>
      </c>
      <c r="S59" s="8">
        <f>VLOOKUP(M59,April14thPay!M:P,3,FALSE)</f>
        <v>421</v>
      </c>
      <c r="T59" s="8" t="b">
        <f t="shared" si="0"/>
        <v>1</v>
      </c>
      <c r="U59" s="8">
        <f>VLOOKUP(M59,April14thPay!M:P,4,FALSE)</f>
        <v>3</v>
      </c>
      <c r="V59" s="8" t="b">
        <f t="shared" si="1"/>
        <v>1</v>
      </c>
    </row>
    <row r="60" spans="1:22" x14ac:dyDescent="0.45">
      <c r="A60" s="2" t="s">
        <v>309</v>
      </c>
      <c r="B60" s="2">
        <v>4</v>
      </c>
      <c r="C60" s="2">
        <v>2</v>
      </c>
      <c r="D60" s="2" t="s">
        <v>310</v>
      </c>
      <c r="E60" s="2" t="s">
        <v>311</v>
      </c>
      <c r="F60" s="2" t="s">
        <v>19</v>
      </c>
      <c r="G60" s="2">
        <v>2014</v>
      </c>
      <c r="H60" s="2" t="s">
        <v>21</v>
      </c>
      <c r="I60" s="2" t="s">
        <v>19</v>
      </c>
      <c r="J60" s="2">
        <v>0</v>
      </c>
      <c r="K60" s="2">
        <v>2</v>
      </c>
      <c r="L60" s="2" t="s">
        <v>312</v>
      </c>
      <c r="M60" s="2" t="s">
        <v>313</v>
      </c>
      <c r="N60" s="2" t="s">
        <v>24</v>
      </c>
      <c r="O60" s="2">
        <v>1138</v>
      </c>
      <c r="P60" s="2">
        <v>3</v>
      </c>
      <c r="Q60" s="2" t="s">
        <v>25</v>
      </c>
      <c r="R60" s="4">
        <v>43197</v>
      </c>
      <c r="S60" s="8">
        <f>VLOOKUP(M60,April14thPay!M:P,3,FALSE)</f>
        <v>1138</v>
      </c>
      <c r="T60" s="8" t="b">
        <f t="shared" si="0"/>
        <v>1</v>
      </c>
      <c r="U60" s="8">
        <f>VLOOKUP(M60,April14thPay!M:P,4,FALSE)</f>
        <v>3</v>
      </c>
      <c r="V60" s="8" t="b">
        <f t="shared" si="1"/>
        <v>1</v>
      </c>
    </row>
    <row r="61" spans="1:22" x14ac:dyDescent="0.45">
      <c r="A61" s="2" t="s">
        <v>314</v>
      </c>
      <c r="B61" s="2">
        <v>4</v>
      </c>
      <c r="C61" s="2">
        <v>1</v>
      </c>
      <c r="D61" s="2" t="s">
        <v>315</v>
      </c>
      <c r="E61" s="2" t="s">
        <v>316</v>
      </c>
      <c r="F61" s="2" t="s">
        <v>19</v>
      </c>
      <c r="G61" s="2">
        <v>2017</v>
      </c>
      <c r="H61" s="2" t="s">
        <v>21</v>
      </c>
      <c r="I61" s="2" t="s">
        <v>19</v>
      </c>
      <c r="J61" s="2">
        <v>0</v>
      </c>
      <c r="K61" s="2">
        <v>2</v>
      </c>
      <c r="L61" s="2" t="s">
        <v>317</v>
      </c>
      <c r="M61" s="2" t="s">
        <v>318</v>
      </c>
      <c r="N61" s="2" t="s">
        <v>24</v>
      </c>
      <c r="O61" s="2">
        <v>1934</v>
      </c>
      <c r="P61" s="2">
        <v>3</v>
      </c>
      <c r="Q61" s="2" t="s">
        <v>25</v>
      </c>
      <c r="R61" s="4">
        <v>43197</v>
      </c>
      <c r="S61" s="8">
        <f>VLOOKUP(M61,April14thPay!M:P,3,FALSE)</f>
        <v>1934</v>
      </c>
      <c r="T61" s="8" t="b">
        <f t="shared" si="0"/>
        <v>1</v>
      </c>
      <c r="U61" s="8">
        <f>VLOOKUP(M61,April14thPay!M:P,4,FALSE)</f>
        <v>3</v>
      </c>
      <c r="V61" s="8" t="b">
        <f t="shared" si="1"/>
        <v>1</v>
      </c>
    </row>
    <row r="62" spans="1:22" x14ac:dyDescent="0.45">
      <c r="A62" s="2" t="s">
        <v>319</v>
      </c>
      <c r="B62" s="2">
        <v>5</v>
      </c>
      <c r="C62" s="2">
        <v>1</v>
      </c>
      <c r="D62" s="2" t="s">
        <v>320</v>
      </c>
      <c r="E62" s="2" t="s">
        <v>321</v>
      </c>
      <c r="F62" s="2" t="s">
        <v>19</v>
      </c>
      <c r="G62" s="2">
        <v>1996</v>
      </c>
      <c r="H62" s="2" t="s">
        <v>21</v>
      </c>
      <c r="I62" s="2" t="s">
        <v>19</v>
      </c>
      <c r="J62" s="2">
        <v>0</v>
      </c>
      <c r="K62" s="2">
        <v>2</v>
      </c>
      <c r="L62" s="2" t="s">
        <v>322</v>
      </c>
      <c r="M62" s="2" t="s">
        <v>323</v>
      </c>
      <c r="N62" s="2" t="s">
        <v>24</v>
      </c>
      <c r="O62" s="2">
        <v>1680</v>
      </c>
      <c r="P62" s="2">
        <v>3</v>
      </c>
      <c r="Q62" s="2" t="s">
        <v>25</v>
      </c>
      <c r="R62" s="4">
        <v>43197</v>
      </c>
      <c r="S62" s="8">
        <f>VLOOKUP(M62,April14thPay!M:P,3,FALSE)</f>
        <v>1680</v>
      </c>
      <c r="T62" s="8" t="b">
        <f t="shared" si="0"/>
        <v>1</v>
      </c>
      <c r="U62" s="8">
        <f>VLOOKUP(M62,April14thPay!M:P,4,FALSE)</f>
        <v>3</v>
      </c>
      <c r="V62" s="8" t="b">
        <f t="shared" si="1"/>
        <v>1</v>
      </c>
    </row>
    <row r="63" spans="1:22" x14ac:dyDescent="0.45">
      <c r="A63" s="2" t="s">
        <v>324</v>
      </c>
      <c r="B63" s="2">
        <v>3</v>
      </c>
      <c r="C63" s="2">
        <v>10</v>
      </c>
      <c r="D63" s="2" t="s">
        <v>325</v>
      </c>
      <c r="E63" s="2" t="s">
        <v>326</v>
      </c>
      <c r="F63" s="2" t="s">
        <v>19</v>
      </c>
      <c r="G63" s="2">
        <v>2010</v>
      </c>
      <c r="H63" s="2" t="s">
        <v>21</v>
      </c>
      <c r="I63" s="2" t="s">
        <v>19</v>
      </c>
      <c r="J63" s="2">
        <v>0</v>
      </c>
      <c r="K63" s="2">
        <v>20</v>
      </c>
      <c r="L63" s="2" t="s">
        <v>327</v>
      </c>
      <c r="M63" s="2" t="s">
        <v>328</v>
      </c>
      <c r="N63" s="2" t="s">
        <v>24</v>
      </c>
      <c r="O63" s="2">
        <v>1442</v>
      </c>
      <c r="P63" s="2">
        <v>3</v>
      </c>
      <c r="Q63" s="2" t="s">
        <v>25</v>
      </c>
      <c r="R63" s="4">
        <v>43197</v>
      </c>
      <c r="S63" s="8">
        <f>VLOOKUP(M63,April14thPay!M:P,3,FALSE)</f>
        <v>1442</v>
      </c>
      <c r="T63" s="8" t="b">
        <f t="shared" si="0"/>
        <v>1</v>
      </c>
      <c r="U63" s="8">
        <f>VLOOKUP(M63,April14thPay!M:P,4,FALSE)</f>
        <v>3</v>
      </c>
      <c r="V63" s="8" t="b">
        <f t="shared" si="1"/>
        <v>1</v>
      </c>
    </row>
    <row r="64" spans="1:22" x14ac:dyDescent="0.45">
      <c r="A64" s="2" t="s">
        <v>329</v>
      </c>
      <c r="B64" s="2">
        <v>3</v>
      </c>
      <c r="C64" s="2">
        <v>10</v>
      </c>
      <c r="D64" s="2" t="s">
        <v>330</v>
      </c>
      <c r="E64" s="2" t="s">
        <v>331</v>
      </c>
      <c r="F64" s="2" t="s">
        <v>19</v>
      </c>
      <c r="G64" s="2">
        <v>2016</v>
      </c>
      <c r="H64" s="2" t="s">
        <v>21</v>
      </c>
      <c r="I64" s="2" t="s">
        <v>19</v>
      </c>
      <c r="J64" s="2">
        <v>0</v>
      </c>
      <c r="K64" s="2">
        <v>2</v>
      </c>
      <c r="L64" s="2" t="s">
        <v>332</v>
      </c>
      <c r="M64" s="2" t="s">
        <v>333</v>
      </c>
      <c r="N64" s="2" t="s">
        <v>24</v>
      </c>
      <c r="O64" s="2">
        <v>321</v>
      </c>
      <c r="P64" s="2">
        <v>3</v>
      </c>
      <c r="Q64" s="2" t="s">
        <v>25</v>
      </c>
      <c r="R64" s="4">
        <v>43197</v>
      </c>
      <c r="S64" s="8">
        <f>VLOOKUP(M64,April14thPay!M:P,3,FALSE)</f>
        <v>321</v>
      </c>
      <c r="T64" s="8" t="b">
        <f t="shared" si="0"/>
        <v>1</v>
      </c>
      <c r="U64" s="8">
        <f>VLOOKUP(M64,April14thPay!M:P,4,FALSE)</f>
        <v>3</v>
      </c>
      <c r="V64" s="8" t="b">
        <f t="shared" si="1"/>
        <v>1</v>
      </c>
    </row>
    <row r="65" spans="1:22" x14ac:dyDescent="0.45">
      <c r="A65" s="2" t="s">
        <v>334</v>
      </c>
      <c r="B65" s="2">
        <v>3</v>
      </c>
      <c r="C65" s="2">
        <v>1</v>
      </c>
      <c r="D65" s="2" t="s">
        <v>335</v>
      </c>
      <c r="E65" s="2" t="s">
        <v>336</v>
      </c>
      <c r="F65" s="2" t="s">
        <v>19</v>
      </c>
      <c r="G65" s="2">
        <v>2009</v>
      </c>
      <c r="H65" s="2" t="s">
        <v>21</v>
      </c>
      <c r="I65" s="2" t="s">
        <v>19</v>
      </c>
      <c r="J65" s="2">
        <v>0</v>
      </c>
      <c r="K65" s="2">
        <v>21</v>
      </c>
      <c r="L65" s="2" t="s">
        <v>337</v>
      </c>
      <c r="M65" s="2" t="s">
        <v>338</v>
      </c>
      <c r="N65" s="2" t="s">
        <v>24</v>
      </c>
      <c r="O65" s="2">
        <v>1268</v>
      </c>
      <c r="P65" s="2">
        <v>10</v>
      </c>
      <c r="Q65" s="2" t="s">
        <v>25</v>
      </c>
      <c r="R65" s="4">
        <v>43197</v>
      </c>
      <c r="S65" s="8">
        <f>VLOOKUP(M65,April14thPay!M:P,3,FALSE)</f>
        <v>1268</v>
      </c>
      <c r="T65" s="8" t="b">
        <f t="shared" si="0"/>
        <v>1</v>
      </c>
      <c r="U65" s="8">
        <f>VLOOKUP(M65,April14thPay!M:P,4,FALSE)</f>
        <v>10</v>
      </c>
      <c r="V65" s="8" t="b">
        <f t="shared" si="1"/>
        <v>1</v>
      </c>
    </row>
    <row r="66" spans="1:22" x14ac:dyDescent="0.45">
      <c r="A66" s="2" t="s">
        <v>339</v>
      </c>
      <c r="B66" s="2">
        <v>99</v>
      </c>
      <c r="C66" s="2">
        <v>99</v>
      </c>
      <c r="D66" s="2" t="s">
        <v>19</v>
      </c>
      <c r="E66" s="2" t="s">
        <v>340</v>
      </c>
      <c r="F66" s="2" t="s">
        <v>19</v>
      </c>
      <c r="G66" s="2">
        <v>0</v>
      </c>
      <c r="H66" s="2" t="s">
        <v>21</v>
      </c>
      <c r="I66" s="2" t="s">
        <v>19</v>
      </c>
      <c r="J66" s="2">
        <v>0</v>
      </c>
      <c r="K66" s="2">
        <v>0</v>
      </c>
      <c r="L66" s="2" t="s">
        <v>341</v>
      </c>
      <c r="M66" s="2" t="s">
        <v>342</v>
      </c>
      <c r="N66" s="2" t="s">
        <v>24</v>
      </c>
      <c r="O66" s="2">
        <v>406</v>
      </c>
      <c r="P66" s="2">
        <v>10</v>
      </c>
      <c r="Q66" s="2" t="s">
        <v>25</v>
      </c>
      <c r="R66" s="4">
        <v>43197</v>
      </c>
      <c r="S66" s="8">
        <f>VLOOKUP(M66,April14thPay!M:P,3,FALSE)</f>
        <v>406</v>
      </c>
      <c r="T66" s="8" t="b">
        <f t="shared" si="0"/>
        <v>1</v>
      </c>
      <c r="U66" s="8">
        <f>VLOOKUP(M66,April14thPay!M:P,4,FALSE)</f>
        <v>10</v>
      </c>
      <c r="V66" s="8" t="b">
        <f t="shared" si="1"/>
        <v>1</v>
      </c>
    </row>
    <row r="67" spans="1:22" x14ac:dyDescent="0.45">
      <c r="A67" s="2" t="s">
        <v>343</v>
      </c>
      <c r="B67" s="2">
        <v>4</v>
      </c>
      <c r="C67" s="2">
        <v>1</v>
      </c>
      <c r="D67" s="2" t="s">
        <v>344</v>
      </c>
      <c r="E67" s="2" t="s">
        <v>345</v>
      </c>
      <c r="F67" s="2" t="s">
        <v>19</v>
      </c>
      <c r="G67" s="2">
        <v>2015</v>
      </c>
      <c r="H67" s="2" t="s">
        <v>21</v>
      </c>
      <c r="I67" s="2" t="s">
        <v>19</v>
      </c>
      <c r="J67" s="2">
        <v>0</v>
      </c>
      <c r="K67" s="2">
        <v>23</v>
      </c>
      <c r="L67" s="2" t="s">
        <v>346</v>
      </c>
      <c r="M67" s="2" t="s">
        <v>347</v>
      </c>
      <c r="N67" s="2" t="s">
        <v>24</v>
      </c>
      <c r="O67" s="2">
        <v>669</v>
      </c>
      <c r="P67" s="2">
        <v>10</v>
      </c>
      <c r="Q67" s="2" t="s">
        <v>25</v>
      </c>
      <c r="R67" s="4">
        <v>43197</v>
      </c>
      <c r="S67" s="8">
        <f>VLOOKUP(M67,April14thPay!M:P,3,FALSE)</f>
        <v>669</v>
      </c>
      <c r="T67" s="8" t="b">
        <f t="shared" ref="T67:T130" si="2">O67=S67</f>
        <v>1</v>
      </c>
      <c r="U67" s="8">
        <f>VLOOKUP(M67,April14thPay!M:P,4,FALSE)</f>
        <v>10</v>
      </c>
      <c r="V67" s="8" t="b">
        <f t="shared" ref="V67:V130" si="3">P67=U67</f>
        <v>1</v>
      </c>
    </row>
    <row r="68" spans="1:22" x14ac:dyDescent="0.45">
      <c r="A68" s="2" t="s">
        <v>348</v>
      </c>
      <c r="B68" s="2">
        <v>4</v>
      </c>
      <c r="C68" s="2">
        <v>1</v>
      </c>
      <c r="D68" s="2" t="s">
        <v>349</v>
      </c>
      <c r="E68" s="2" t="s">
        <v>350</v>
      </c>
      <c r="F68" s="2" t="s">
        <v>19</v>
      </c>
      <c r="G68" s="2">
        <v>2012</v>
      </c>
      <c r="H68" s="2" t="s">
        <v>21</v>
      </c>
      <c r="I68" s="2" t="s">
        <v>19</v>
      </c>
      <c r="J68" s="2">
        <v>0</v>
      </c>
      <c r="K68" s="2">
        <v>2</v>
      </c>
      <c r="L68" s="2" t="s">
        <v>351</v>
      </c>
      <c r="M68" s="2" t="s">
        <v>352</v>
      </c>
      <c r="N68" s="2" t="s">
        <v>24</v>
      </c>
      <c r="O68" s="2">
        <v>789</v>
      </c>
      <c r="P68" s="2">
        <v>10</v>
      </c>
      <c r="Q68" s="2" t="s">
        <v>25</v>
      </c>
      <c r="R68" s="4">
        <v>43197</v>
      </c>
      <c r="S68" s="8">
        <f>VLOOKUP(M68,April14thPay!M:P,3,FALSE)</f>
        <v>789</v>
      </c>
      <c r="T68" s="8" t="b">
        <f t="shared" si="2"/>
        <v>1</v>
      </c>
      <c r="U68" s="8">
        <f>VLOOKUP(M68,April14thPay!M:P,4,FALSE)</f>
        <v>10</v>
      </c>
      <c r="V68" s="8" t="b">
        <f t="shared" si="3"/>
        <v>1</v>
      </c>
    </row>
    <row r="69" spans="1:22" x14ac:dyDescent="0.45">
      <c r="A69" s="2" t="s">
        <v>353</v>
      </c>
      <c r="B69" s="2">
        <v>5</v>
      </c>
      <c r="C69" s="2">
        <v>1</v>
      </c>
      <c r="D69" s="2" t="s">
        <v>354</v>
      </c>
      <c r="E69" s="2" t="s">
        <v>355</v>
      </c>
      <c r="F69" s="2" t="s">
        <v>19</v>
      </c>
      <c r="G69" s="2">
        <v>2004</v>
      </c>
      <c r="H69" s="2" t="s">
        <v>21</v>
      </c>
      <c r="I69" s="2" t="s">
        <v>19</v>
      </c>
      <c r="J69" s="2">
        <v>0</v>
      </c>
      <c r="K69" s="2">
        <v>23</v>
      </c>
      <c r="L69" s="2" t="s">
        <v>356</v>
      </c>
      <c r="M69" s="2" t="s">
        <v>357</v>
      </c>
      <c r="N69" s="2" t="s">
        <v>24</v>
      </c>
      <c r="O69" s="2">
        <v>445</v>
      </c>
      <c r="P69" s="2">
        <v>10</v>
      </c>
      <c r="Q69" s="2" t="s">
        <v>25</v>
      </c>
      <c r="R69" s="4">
        <v>43197</v>
      </c>
      <c r="S69" s="8">
        <f>VLOOKUP(M69,April14thPay!M:P,3,FALSE)</f>
        <v>445</v>
      </c>
      <c r="T69" s="8" t="b">
        <f t="shared" si="2"/>
        <v>1</v>
      </c>
      <c r="U69" s="8">
        <f>VLOOKUP(M69,April14thPay!M:P,4,FALSE)</f>
        <v>10</v>
      </c>
      <c r="V69" s="8" t="b">
        <f t="shared" si="3"/>
        <v>1</v>
      </c>
    </row>
    <row r="70" spans="1:22" x14ac:dyDescent="0.45">
      <c r="A70" s="2" t="s">
        <v>358</v>
      </c>
      <c r="B70" s="2">
        <v>2</v>
      </c>
      <c r="C70" s="2">
        <v>10</v>
      </c>
      <c r="D70" s="2" t="s">
        <v>359</v>
      </c>
      <c r="E70" s="2" t="s">
        <v>360</v>
      </c>
      <c r="F70" s="2" t="s">
        <v>19</v>
      </c>
      <c r="G70" s="2">
        <v>2014</v>
      </c>
      <c r="H70" s="2" t="s">
        <v>21</v>
      </c>
      <c r="I70" s="2" t="s">
        <v>19</v>
      </c>
      <c r="J70" s="2">
        <v>0</v>
      </c>
      <c r="K70" s="2">
        <v>2</v>
      </c>
      <c r="L70" s="2" t="s">
        <v>361</v>
      </c>
      <c r="M70" s="2" t="s">
        <v>362</v>
      </c>
      <c r="N70" s="2" t="s">
        <v>24</v>
      </c>
      <c r="O70" s="2">
        <v>413</v>
      </c>
      <c r="P70" s="2">
        <v>7</v>
      </c>
      <c r="Q70" s="2" t="s">
        <v>25</v>
      </c>
      <c r="R70" s="4">
        <v>43197</v>
      </c>
      <c r="S70" s="8">
        <f>VLOOKUP(M70,April14thPay!M:P,3,FALSE)</f>
        <v>413</v>
      </c>
      <c r="T70" s="8" t="b">
        <f t="shared" si="2"/>
        <v>1</v>
      </c>
      <c r="U70" s="8">
        <f>VLOOKUP(M70,April14thPay!M:P,4,FALSE)</f>
        <v>7</v>
      </c>
      <c r="V70" s="8" t="b">
        <f t="shared" si="3"/>
        <v>1</v>
      </c>
    </row>
    <row r="71" spans="1:22" x14ac:dyDescent="0.45">
      <c r="A71" s="2" t="s">
        <v>363</v>
      </c>
      <c r="B71" s="2">
        <v>99</v>
      </c>
      <c r="C71" s="2">
        <v>11</v>
      </c>
      <c r="D71" s="2" t="s">
        <v>364</v>
      </c>
      <c r="E71" s="2" t="s">
        <v>365</v>
      </c>
      <c r="F71" s="2" t="s">
        <v>19</v>
      </c>
      <c r="G71" s="2">
        <v>2003</v>
      </c>
      <c r="H71" s="2" t="s">
        <v>21</v>
      </c>
      <c r="I71" s="2" t="s">
        <v>19</v>
      </c>
      <c r="J71" s="2">
        <v>0</v>
      </c>
      <c r="K71" s="2">
        <v>2</v>
      </c>
      <c r="L71" s="2" t="s">
        <v>366</v>
      </c>
      <c r="M71" s="2" t="s">
        <v>367</v>
      </c>
      <c r="N71" s="2" t="s">
        <v>24</v>
      </c>
      <c r="O71" s="2">
        <v>774</v>
      </c>
      <c r="P71" s="2">
        <v>7</v>
      </c>
      <c r="Q71" s="2" t="s">
        <v>25</v>
      </c>
      <c r="R71" s="4">
        <v>43197</v>
      </c>
      <c r="S71" s="8">
        <f>VLOOKUP(M71,April14thPay!M:P,3,FALSE)</f>
        <v>774</v>
      </c>
      <c r="T71" s="8" t="b">
        <f t="shared" si="2"/>
        <v>1</v>
      </c>
      <c r="U71" s="8">
        <f>VLOOKUP(M71,April14thPay!M:P,4,FALSE)</f>
        <v>7</v>
      </c>
      <c r="V71" s="8" t="b">
        <f t="shared" si="3"/>
        <v>1</v>
      </c>
    </row>
    <row r="72" spans="1:22" x14ac:dyDescent="0.45">
      <c r="A72" s="2" t="s">
        <v>368</v>
      </c>
      <c r="B72" s="2">
        <v>99</v>
      </c>
      <c r="C72" s="2">
        <v>15</v>
      </c>
      <c r="D72" s="2" t="s">
        <v>19</v>
      </c>
      <c r="E72" s="2" t="s">
        <v>369</v>
      </c>
      <c r="F72" s="2" t="s">
        <v>19</v>
      </c>
      <c r="G72" s="2">
        <v>0</v>
      </c>
      <c r="H72" s="2" t="s">
        <v>21</v>
      </c>
      <c r="I72" s="2" t="s">
        <v>19</v>
      </c>
      <c r="J72" s="2">
        <v>0</v>
      </c>
      <c r="K72" s="2">
        <v>0</v>
      </c>
      <c r="L72" s="2" t="s">
        <v>370</v>
      </c>
      <c r="M72" s="2" t="s">
        <v>371</v>
      </c>
      <c r="N72" s="2" t="s">
        <v>24</v>
      </c>
      <c r="O72" s="2">
        <v>566</v>
      </c>
      <c r="P72" s="2">
        <v>7</v>
      </c>
      <c r="Q72" s="2" t="s">
        <v>25</v>
      </c>
      <c r="R72" s="4">
        <v>43197</v>
      </c>
      <c r="S72" s="8">
        <f>VLOOKUP(M72,April14thPay!M:P,3,FALSE)</f>
        <v>566</v>
      </c>
      <c r="T72" s="8" t="b">
        <f t="shared" si="2"/>
        <v>1</v>
      </c>
      <c r="U72" s="8">
        <f>VLOOKUP(M72,April14thPay!M:P,4,FALSE)</f>
        <v>7</v>
      </c>
      <c r="V72" s="8" t="b">
        <f t="shared" si="3"/>
        <v>1</v>
      </c>
    </row>
    <row r="73" spans="1:22" x14ac:dyDescent="0.45">
      <c r="A73" s="2" t="s">
        <v>372</v>
      </c>
      <c r="B73" s="2">
        <v>2</v>
      </c>
      <c r="C73" s="2">
        <v>6</v>
      </c>
      <c r="D73" s="2" t="s">
        <v>373</v>
      </c>
      <c r="E73" s="2" t="s">
        <v>374</v>
      </c>
      <c r="F73" s="2" t="s">
        <v>19</v>
      </c>
      <c r="G73" s="2">
        <v>2010</v>
      </c>
      <c r="H73" s="2" t="s">
        <v>21</v>
      </c>
      <c r="I73" s="2" t="s">
        <v>19</v>
      </c>
      <c r="J73" s="2">
        <v>0</v>
      </c>
      <c r="K73" s="2">
        <v>2</v>
      </c>
      <c r="L73" s="2" t="s">
        <v>375</v>
      </c>
      <c r="M73" s="2" t="s">
        <v>376</v>
      </c>
      <c r="N73" s="2" t="s">
        <v>24</v>
      </c>
      <c r="O73" s="2">
        <v>1065</v>
      </c>
      <c r="P73" s="2">
        <v>7</v>
      </c>
      <c r="Q73" s="2" t="s">
        <v>25</v>
      </c>
      <c r="R73" s="4">
        <v>43197</v>
      </c>
      <c r="S73" s="8">
        <f>VLOOKUP(M73,April14thPay!M:P,3,FALSE)</f>
        <v>1065</v>
      </c>
      <c r="T73" s="8" t="b">
        <f t="shared" si="2"/>
        <v>1</v>
      </c>
      <c r="U73" s="8">
        <f>VLOOKUP(M73,April14thPay!M:P,4,FALSE)</f>
        <v>7</v>
      </c>
      <c r="V73" s="8" t="b">
        <f t="shared" si="3"/>
        <v>1</v>
      </c>
    </row>
    <row r="74" spans="1:22" x14ac:dyDescent="0.45">
      <c r="A74" s="2" t="s">
        <v>377</v>
      </c>
      <c r="B74" s="2">
        <v>4</v>
      </c>
      <c r="C74" s="2">
        <v>1</v>
      </c>
      <c r="D74" s="2" t="s">
        <v>378</v>
      </c>
      <c r="E74" s="2" t="s">
        <v>379</v>
      </c>
      <c r="F74" s="2" t="s">
        <v>19</v>
      </c>
      <c r="G74" s="2">
        <v>1999</v>
      </c>
      <c r="H74" s="2" t="s">
        <v>21</v>
      </c>
      <c r="I74" s="2" t="s">
        <v>19</v>
      </c>
      <c r="J74" s="2">
        <v>0</v>
      </c>
      <c r="K74" s="2">
        <v>2</v>
      </c>
      <c r="L74" s="2" t="s">
        <v>380</v>
      </c>
      <c r="M74" s="2" t="s">
        <v>381</v>
      </c>
      <c r="N74" s="2" t="s">
        <v>24</v>
      </c>
      <c r="O74" s="2">
        <v>698</v>
      </c>
      <c r="P74" s="2">
        <v>7</v>
      </c>
      <c r="Q74" s="2" t="s">
        <v>25</v>
      </c>
      <c r="R74" s="4">
        <v>43197</v>
      </c>
      <c r="S74" s="8">
        <f>VLOOKUP(M74,April14thPay!M:P,3,FALSE)</f>
        <v>698</v>
      </c>
      <c r="T74" s="8" t="b">
        <f t="shared" si="2"/>
        <v>1</v>
      </c>
      <c r="U74" s="8">
        <f>VLOOKUP(M74,April14thPay!M:P,4,FALSE)</f>
        <v>7</v>
      </c>
      <c r="V74" s="8" t="b">
        <f t="shared" si="3"/>
        <v>1</v>
      </c>
    </row>
    <row r="75" spans="1:22" x14ac:dyDescent="0.45">
      <c r="A75" s="2" t="s">
        <v>382</v>
      </c>
      <c r="B75" s="2">
        <v>4</v>
      </c>
      <c r="C75" s="2">
        <v>1</v>
      </c>
      <c r="D75" s="2" t="s">
        <v>383</v>
      </c>
      <c r="E75" s="2" t="s">
        <v>384</v>
      </c>
      <c r="F75" s="2" t="s">
        <v>19</v>
      </c>
      <c r="G75" s="2">
        <v>2008</v>
      </c>
      <c r="H75" s="2" t="s">
        <v>21</v>
      </c>
      <c r="I75" s="2" t="s">
        <v>19</v>
      </c>
      <c r="J75" s="2">
        <v>0</v>
      </c>
      <c r="K75" s="2">
        <v>27</v>
      </c>
      <c r="L75" s="2" t="s">
        <v>385</v>
      </c>
      <c r="M75" s="2" t="s">
        <v>386</v>
      </c>
      <c r="N75" s="2" t="s">
        <v>24</v>
      </c>
      <c r="O75" s="2">
        <v>125</v>
      </c>
      <c r="P75" s="2">
        <v>7</v>
      </c>
      <c r="Q75" s="2" t="s">
        <v>25</v>
      </c>
      <c r="R75" s="4">
        <v>43197</v>
      </c>
      <c r="S75" s="8">
        <f>VLOOKUP(M75,April14thPay!M:P,3,FALSE)</f>
        <v>125</v>
      </c>
      <c r="T75" s="8" t="b">
        <f t="shared" si="2"/>
        <v>1</v>
      </c>
      <c r="U75" s="8">
        <f>VLOOKUP(M75,April14thPay!M:P,4,FALSE)</f>
        <v>7</v>
      </c>
      <c r="V75" s="8" t="b">
        <f t="shared" si="3"/>
        <v>1</v>
      </c>
    </row>
    <row r="76" spans="1:22" x14ac:dyDescent="0.45">
      <c r="A76" s="2" t="s">
        <v>387</v>
      </c>
      <c r="B76" s="2">
        <v>3</v>
      </c>
      <c r="C76" s="2">
        <v>3</v>
      </c>
      <c r="D76" s="2" t="s">
        <v>388</v>
      </c>
      <c r="E76" s="2" t="s">
        <v>389</v>
      </c>
      <c r="F76" s="2" t="s">
        <v>19</v>
      </c>
      <c r="G76" s="2">
        <v>2009</v>
      </c>
      <c r="H76" s="2" t="s">
        <v>21</v>
      </c>
      <c r="I76" s="2" t="s">
        <v>19</v>
      </c>
      <c r="J76" s="2">
        <v>0</v>
      </c>
      <c r="K76" s="2">
        <v>2</v>
      </c>
      <c r="L76" s="2" t="s">
        <v>390</v>
      </c>
      <c r="M76" s="2" t="s">
        <v>391</v>
      </c>
      <c r="N76" s="2" t="s">
        <v>24</v>
      </c>
      <c r="O76" s="2">
        <v>827</v>
      </c>
      <c r="P76" s="2">
        <v>7</v>
      </c>
      <c r="Q76" s="2" t="s">
        <v>25</v>
      </c>
      <c r="R76" s="4">
        <v>43197</v>
      </c>
      <c r="S76" s="8">
        <f>VLOOKUP(M76,April14thPay!M:P,3,FALSE)</f>
        <v>827</v>
      </c>
      <c r="T76" s="8" t="b">
        <f t="shared" si="2"/>
        <v>1</v>
      </c>
      <c r="U76" s="8">
        <f>VLOOKUP(M76,April14thPay!M:P,4,FALSE)</f>
        <v>7</v>
      </c>
      <c r="V76" s="8" t="b">
        <f t="shared" si="3"/>
        <v>1</v>
      </c>
    </row>
    <row r="77" spans="1:22" x14ac:dyDescent="0.45">
      <c r="A77" s="2" t="s">
        <v>392</v>
      </c>
      <c r="B77" s="2">
        <v>3</v>
      </c>
      <c r="C77" s="2">
        <v>11</v>
      </c>
      <c r="D77" s="2" t="s">
        <v>393</v>
      </c>
      <c r="E77" s="2" t="s">
        <v>394</v>
      </c>
      <c r="F77" s="2" t="s">
        <v>19</v>
      </c>
      <c r="G77" s="2">
        <v>2006</v>
      </c>
      <c r="H77" s="2" t="s">
        <v>21</v>
      </c>
      <c r="I77" s="2" t="s">
        <v>19</v>
      </c>
      <c r="J77" s="2">
        <v>0</v>
      </c>
      <c r="K77" s="2">
        <v>2</v>
      </c>
      <c r="L77" s="2" t="s">
        <v>395</v>
      </c>
      <c r="M77" s="2" t="s">
        <v>396</v>
      </c>
      <c r="N77" s="2" t="s">
        <v>24</v>
      </c>
      <c r="O77" s="2">
        <v>836</v>
      </c>
      <c r="P77" s="2">
        <v>7</v>
      </c>
      <c r="Q77" s="2" t="s">
        <v>25</v>
      </c>
      <c r="R77" s="4">
        <v>43197</v>
      </c>
      <c r="S77" s="8">
        <f>VLOOKUP(M77,April14thPay!M:P,3,FALSE)</f>
        <v>836</v>
      </c>
      <c r="T77" s="8" t="b">
        <f t="shared" si="2"/>
        <v>1</v>
      </c>
      <c r="U77" s="8">
        <f>VLOOKUP(M77,April14thPay!M:P,4,FALSE)</f>
        <v>7</v>
      </c>
      <c r="V77" s="8" t="b">
        <f t="shared" si="3"/>
        <v>1</v>
      </c>
    </row>
    <row r="78" spans="1:22" x14ac:dyDescent="0.45">
      <c r="A78" s="2" t="s">
        <v>397</v>
      </c>
      <c r="B78" s="2">
        <v>2</v>
      </c>
      <c r="C78" s="2">
        <v>1</v>
      </c>
      <c r="D78" s="2" t="s">
        <v>19</v>
      </c>
      <c r="E78" s="2" t="s">
        <v>398</v>
      </c>
      <c r="F78" s="2" t="s">
        <v>19</v>
      </c>
      <c r="G78" s="2">
        <v>0</v>
      </c>
      <c r="H78" s="2" t="s">
        <v>21</v>
      </c>
      <c r="I78" s="2" t="s">
        <v>19</v>
      </c>
      <c r="J78" s="2">
        <v>0</v>
      </c>
      <c r="K78" s="2">
        <v>0</v>
      </c>
      <c r="L78" s="2" t="s">
        <v>399</v>
      </c>
      <c r="M78" s="2" t="s">
        <v>400</v>
      </c>
      <c r="N78" s="2" t="s">
        <v>24</v>
      </c>
      <c r="O78" s="2">
        <v>188</v>
      </c>
      <c r="P78" s="2">
        <v>7</v>
      </c>
      <c r="Q78" s="2" t="s">
        <v>25</v>
      </c>
      <c r="R78" s="4">
        <v>43197</v>
      </c>
      <c r="S78" s="8">
        <f>VLOOKUP(M78,April14thPay!M:P,3,FALSE)</f>
        <v>188</v>
      </c>
      <c r="T78" s="8" t="b">
        <f t="shared" si="2"/>
        <v>1</v>
      </c>
      <c r="U78" s="8">
        <f>VLOOKUP(M78,April14thPay!M:P,4,FALSE)</f>
        <v>7</v>
      </c>
      <c r="V78" s="8" t="b">
        <f t="shared" si="3"/>
        <v>1</v>
      </c>
    </row>
    <row r="79" spans="1:22" x14ac:dyDescent="0.45">
      <c r="A79" s="2" t="s">
        <v>401</v>
      </c>
      <c r="B79" s="2">
        <v>3</v>
      </c>
      <c r="C79" s="2">
        <v>1</v>
      </c>
      <c r="D79" s="2" t="s">
        <v>402</v>
      </c>
      <c r="E79" s="2" t="s">
        <v>403</v>
      </c>
      <c r="F79" s="2" t="s">
        <v>19</v>
      </c>
      <c r="G79" s="2">
        <v>2017</v>
      </c>
      <c r="H79" s="2" t="s">
        <v>21</v>
      </c>
      <c r="I79" s="2" t="s">
        <v>19</v>
      </c>
      <c r="J79" s="2">
        <v>0</v>
      </c>
      <c r="K79" s="2">
        <v>21</v>
      </c>
      <c r="L79" s="2" t="s">
        <v>404</v>
      </c>
      <c r="M79" s="2" t="s">
        <v>405</v>
      </c>
      <c r="N79" s="2" t="s">
        <v>24</v>
      </c>
      <c r="O79" s="2">
        <v>986</v>
      </c>
      <c r="P79" s="2">
        <v>7</v>
      </c>
      <c r="Q79" s="2" t="s">
        <v>25</v>
      </c>
      <c r="R79" s="4">
        <v>43197</v>
      </c>
      <c r="S79" s="8">
        <f>VLOOKUP(M79,April14thPay!M:P,3,FALSE)</f>
        <v>986</v>
      </c>
      <c r="T79" s="8" t="b">
        <f t="shared" si="2"/>
        <v>1</v>
      </c>
      <c r="U79" s="8">
        <f>VLOOKUP(M79,April14thPay!M:P,4,FALSE)</f>
        <v>7</v>
      </c>
      <c r="V79" s="8" t="b">
        <f t="shared" si="3"/>
        <v>1</v>
      </c>
    </row>
    <row r="80" spans="1:22" x14ac:dyDescent="0.45">
      <c r="A80" s="2" t="s">
        <v>406</v>
      </c>
      <c r="B80" s="2">
        <v>3</v>
      </c>
      <c r="C80" s="2">
        <v>1</v>
      </c>
      <c r="D80" s="2" t="s">
        <v>407</v>
      </c>
      <c r="E80" s="2" t="s">
        <v>408</v>
      </c>
      <c r="F80" s="2" t="s">
        <v>19</v>
      </c>
      <c r="G80" s="2">
        <v>2006</v>
      </c>
      <c r="H80" s="2" t="s">
        <v>21</v>
      </c>
      <c r="I80" s="2" t="s">
        <v>19</v>
      </c>
      <c r="J80" s="2">
        <v>0</v>
      </c>
      <c r="K80" s="2">
        <v>20</v>
      </c>
      <c r="L80" s="2" t="s">
        <v>409</v>
      </c>
      <c r="M80" s="2" t="s">
        <v>410</v>
      </c>
      <c r="N80" s="2" t="s">
        <v>24</v>
      </c>
      <c r="O80" s="2">
        <v>1469</v>
      </c>
      <c r="P80" s="2">
        <v>7</v>
      </c>
      <c r="Q80" s="2" t="s">
        <v>25</v>
      </c>
      <c r="R80" s="4">
        <v>43197</v>
      </c>
      <c r="S80" s="8">
        <f>VLOOKUP(M80,April14thPay!M:P,3,FALSE)</f>
        <v>1469</v>
      </c>
      <c r="T80" s="8" t="b">
        <f t="shared" si="2"/>
        <v>1</v>
      </c>
      <c r="U80" s="8">
        <f>VLOOKUP(M80,April14thPay!M:P,4,FALSE)</f>
        <v>7</v>
      </c>
      <c r="V80" s="8" t="b">
        <f t="shared" si="3"/>
        <v>1</v>
      </c>
    </row>
    <row r="81" spans="1:22" x14ac:dyDescent="0.45">
      <c r="A81" s="2" t="s">
        <v>411</v>
      </c>
      <c r="B81" s="2">
        <v>2</v>
      </c>
      <c r="C81" s="2">
        <v>1</v>
      </c>
      <c r="D81" s="2" t="s">
        <v>412</v>
      </c>
      <c r="E81" s="2" t="s">
        <v>413</v>
      </c>
      <c r="F81" s="2" t="s">
        <v>19</v>
      </c>
      <c r="G81" s="2">
        <v>2012</v>
      </c>
      <c r="H81" s="2" t="s">
        <v>21</v>
      </c>
      <c r="I81" s="2" t="s">
        <v>19</v>
      </c>
      <c r="J81" s="2">
        <v>0</v>
      </c>
      <c r="K81" s="2">
        <v>2</v>
      </c>
      <c r="L81" s="2" t="s">
        <v>414</v>
      </c>
      <c r="M81" s="2" t="s">
        <v>415</v>
      </c>
      <c r="N81" s="2" t="s">
        <v>24</v>
      </c>
      <c r="O81" s="2">
        <v>619</v>
      </c>
      <c r="P81" s="2">
        <v>13</v>
      </c>
      <c r="Q81" s="2" t="s">
        <v>25</v>
      </c>
      <c r="R81" s="4">
        <v>43197</v>
      </c>
      <c r="S81" s="8">
        <f>VLOOKUP(M81,April14thPay!M:P,3,FALSE)</f>
        <v>619</v>
      </c>
      <c r="T81" s="8" t="b">
        <f t="shared" si="2"/>
        <v>1</v>
      </c>
      <c r="U81" s="8">
        <f>VLOOKUP(M81,April14thPay!M:P,4,FALSE)</f>
        <v>13</v>
      </c>
      <c r="V81" s="8" t="b">
        <f t="shared" si="3"/>
        <v>1</v>
      </c>
    </row>
    <row r="82" spans="1:22" x14ac:dyDescent="0.45">
      <c r="A82" s="2" t="s">
        <v>416</v>
      </c>
      <c r="B82" s="2">
        <v>4</v>
      </c>
      <c r="C82" s="2">
        <v>1</v>
      </c>
      <c r="D82" s="2" t="s">
        <v>417</v>
      </c>
      <c r="E82" s="2" t="s">
        <v>418</v>
      </c>
      <c r="F82" s="2" t="s">
        <v>19</v>
      </c>
      <c r="G82" s="2">
        <v>2013</v>
      </c>
      <c r="H82" s="2" t="s">
        <v>21</v>
      </c>
      <c r="I82" s="2" t="s">
        <v>19</v>
      </c>
      <c r="J82" s="2">
        <v>0</v>
      </c>
      <c r="K82" s="2">
        <v>2</v>
      </c>
      <c r="L82" s="2" t="s">
        <v>419</v>
      </c>
      <c r="M82" s="2" t="s">
        <v>420</v>
      </c>
      <c r="N82" s="2" t="s">
        <v>24</v>
      </c>
      <c r="O82" s="2">
        <v>1343</v>
      </c>
      <c r="P82" s="2">
        <v>13</v>
      </c>
      <c r="Q82" s="2" t="s">
        <v>25</v>
      </c>
      <c r="R82" s="4">
        <v>43197</v>
      </c>
      <c r="S82" s="8">
        <f>VLOOKUP(M82,April14thPay!M:P,3,FALSE)</f>
        <v>1343</v>
      </c>
      <c r="T82" s="8" t="b">
        <f t="shared" si="2"/>
        <v>1</v>
      </c>
      <c r="U82" s="8">
        <f>VLOOKUP(M82,April14thPay!M:P,4,FALSE)</f>
        <v>13</v>
      </c>
      <c r="V82" s="8" t="b">
        <f t="shared" si="3"/>
        <v>1</v>
      </c>
    </row>
    <row r="83" spans="1:22" x14ac:dyDescent="0.45">
      <c r="A83" s="2" t="s">
        <v>421</v>
      </c>
      <c r="B83" s="2">
        <v>2</v>
      </c>
      <c r="C83" s="2">
        <v>6</v>
      </c>
      <c r="D83" s="2" t="s">
        <v>19</v>
      </c>
      <c r="E83" s="2" t="s">
        <v>422</v>
      </c>
      <c r="F83" s="2" t="s">
        <v>19</v>
      </c>
      <c r="G83" s="2">
        <v>0</v>
      </c>
      <c r="H83" s="2" t="s">
        <v>21</v>
      </c>
      <c r="I83" s="2" t="s">
        <v>19</v>
      </c>
      <c r="J83" s="2">
        <v>0</v>
      </c>
      <c r="K83" s="2">
        <v>0</v>
      </c>
      <c r="L83" s="2" t="s">
        <v>423</v>
      </c>
      <c r="M83" s="2" t="s">
        <v>424</v>
      </c>
      <c r="N83" s="2" t="s">
        <v>24</v>
      </c>
      <c r="O83" s="2">
        <v>1641</v>
      </c>
      <c r="P83" s="2">
        <v>13</v>
      </c>
      <c r="Q83" s="2" t="s">
        <v>25</v>
      </c>
      <c r="R83" s="4">
        <v>43197</v>
      </c>
      <c r="S83" s="8">
        <f>VLOOKUP(M83,April14thPay!M:P,3,FALSE)</f>
        <v>1641</v>
      </c>
      <c r="T83" s="8" t="b">
        <f t="shared" si="2"/>
        <v>1</v>
      </c>
      <c r="U83" s="8">
        <f>VLOOKUP(M83,April14thPay!M:P,4,FALSE)</f>
        <v>13</v>
      </c>
      <c r="V83" s="8" t="b">
        <f t="shared" si="3"/>
        <v>1</v>
      </c>
    </row>
    <row r="84" spans="1:22" x14ac:dyDescent="0.45">
      <c r="A84" s="2" t="s">
        <v>425</v>
      </c>
      <c r="B84" s="2">
        <v>3</v>
      </c>
      <c r="C84" s="2">
        <v>1</v>
      </c>
      <c r="D84" s="2" t="s">
        <v>426</v>
      </c>
      <c r="E84" s="2" t="s">
        <v>427</v>
      </c>
      <c r="F84" s="2" t="s">
        <v>19</v>
      </c>
      <c r="G84" s="2">
        <v>2000</v>
      </c>
      <c r="H84" s="2" t="s">
        <v>21</v>
      </c>
      <c r="I84" s="2" t="s">
        <v>19</v>
      </c>
      <c r="J84" s="2">
        <v>0</v>
      </c>
      <c r="K84" s="2">
        <v>2</v>
      </c>
      <c r="L84" s="2" t="s">
        <v>428</v>
      </c>
      <c r="M84" s="2" t="s">
        <v>429</v>
      </c>
      <c r="N84" s="2" t="s">
        <v>24</v>
      </c>
      <c r="O84" s="2">
        <v>1450</v>
      </c>
      <c r="P84" s="2">
        <v>13</v>
      </c>
      <c r="Q84" s="2" t="s">
        <v>25</v>
      </c>
      <c r="R84" s="4">
        <v>43197</v>
      </c>
      <c r="S84" s="8">
        <f>VLOOKUP(M84,April14thPay!M:P,3,FALSE)</f>
        <v>1450</v>
      </c>
      <c r="T84" s="8" t="b">
        <f t="shared" si="2"/>
        <v>1</v>
      </c>
      <c r="U84" s="8">
        <f>VLOOKUP(M84,April14thPay!M:P,4,FALSE)</f>
        <v>13</v>
      </c>
      <c r="V84" s="8" t="b">
        <f t="shared" si="3"/>
        <v>1</v>
      </c>
    </row>
    <row r="85" spans="1:22" x14ac:dyDescent="0.45">
      <c r="A85" s="2" t="s">
        <v>430</v>
      </c>
      <c r="B85" s="2">
        <v>3</v>
      </c>
      <c r="C85" s="2">
        <v>2</v>
      </c>
      <c r="D85" s="2" t="s">
        <v>431</v>
      </c>
      <c r="E85" s="2" t="s">
        <v>432</v>
      </c>
      <c r="F85" s="2" t="s">
        <v>19</v>
      </c>
      <c r="G85" s="2">
        <v>2005</v>
      </c>
      <c r="H85" s="2" t="s">
        <v>21</v>
      </c>
      <c r="I85" s="2" t="s">
        <v>19</v>
      </c>
      <c r="J85" s="2">
        <v>0</v>
      </c>
      <c r="K85" s="2">
        <v>2</v>
      </c>
      <c r="L85" s="2" t="s">
        <v>433</v>
      </c>
      <c r="M85" s="2" t="s">
        <v>434</v>
      </c>
      <c r="N85" s="2" t="s">
        <v>24</v>
      </c>
      <c r="O85" s="2">
        <v>1964</v>
      </c>
      <c r="P85" s="2">
        <v>13</v>
      </c>
      <c r="Q85" s="2" t="s">
        <v>25</v>
      </c>
      <c r="R85" s="4">
        <v>43197</v>
      </c>
      <c r="S85" s="8">
        <f>VLOOKUP(M85,April14thPay!M:P,3,FALSE)</f>
        <v>1964</v>
      </c>
      <c r="T85" s="8" t="b">
        <f t="shared" si="2"/>
        <v>1</v>
      </c>
      <c r="U85" s="8">
        <f>VLOOKUP(M85,April14thPay!M:P,4,FALSE)</f>
        <v>13</v>
      </c>
      <c r="V85" s="8" t="b">
        <f t="shared" si="3"/>
        <v>1</v>
      </c>
    </row>
    <row r="86" spans="1:22" x14ac:dyDescent="0.45">
      <c r="A86" s="2" t="s">
        <v>435</v>
      </c>
      <c r="B86" s="2">
        <v>4</v>
      </c>
      <c r="C86" s="2">
        <v>1</v>
      </c>
      <c r="D86" s="2" t="s">
        <v>436</v>
      </c>
      <c r="E86" s="2" t="s">
        <v>437</v>
      </c>
      <c r="F86" s="2">
        <v>3</v>
      </c>
      <c r="G86" s="2">
        <v>2014</v>
      </c>
      <c r="H86" s="2" t="s">
        <v>203</v>
      </c>
      <c r="I86" s="2" t="s">
        <v>19</v>
      </c>
      <c r="J86" s="2">
        <v>3</v>
      </c>
      <c r="K86" s="2">
        <v>7</v>
      </c>
      <c r="L86" s="2" t="s">
        <v>438</v>
      </c>
      <c r="M86" s="2" t="s">
        <v>439</v>
      </c>
      <c r="N86" s="2" t="s">
        <v>24</v>
      </c>
      <c r="O86" s="2">
        <v>1452</v>
      </c>
      <c r="P86" s="2">
        <v>13</v>
      </c>
      <c r="Q86" s="2" t="s">
        <v>25</v>
      </c>
      <c r="R86" s="4">
        <v>43197</v>
      </c>
      <c r="S86" s="8">
        <f>VLOOKUP(M86,April14thPay!M:P,3,FALSE)</f>
        <v>1452</v>
      </c>
      <c r="T86" s="8" t="b">
        <f t="shared" si="2"/>
        <v>1</v>
      </c>
      <c r="U86" s="8">
        <f>VLOOKUP(M86,April14thPay!M:P,4,FALSE)</f>
        <v>13</v>
      </c>
      <c r="V86" s="8" t="b">
        <f t="shared" si="3"/>
        <v>1</v>
      </c>
    </row>
    <row r="87" spans="1:22" x14ac:dyDescent="0.45">
      <c r="A87" s="2" t="s">
        <v>440</v>
      </c>
      <c r="B87" s="2">
        <v>4</v>
      </c>
      <c r="C87" s="2">
        <v>1</v>
      </c>
      <c r="D87" s="2" t="s">
        <v>441</v>
      </c>
      <c r="E87" s="2" t="s">
        <v>442</v>
      </c>
      <c r="F87" s="2" t="s">
        <v>19</v>
      </c>
      <c r="G87" s="2">
        <v>2003</v>
      </c>
      <c r="H87" s="2" t="s">
        <v>21</v>
      </c>
      <c r="I87" s="2" t="s">
        <v>19</v>
      </c>
      <c r="J87" s="2">
        <v>0</v>
      </c>
      <c r="K87" s="2">
        <v>2</v>
      </c>
      <c r="L87" s="2" t="s">
        <v>443</v>
      </c>
      <c r="M87" s="2" t="s">
        <v>444</v>
      </c>
      <c r="N87" s="2" t="s">
        <v>24</v>
      </c>
      <c r="O87" s="2">
        <v>1999</v>
      </c>
      <c r="P87" s="2">
        <v>13</v>
      </c>
      <c r="Q87" s="2" t="s">
        <v>25</v>
      </c>
      <c r="R87" s="4">
        <v>43197</v>
      </c>
      <c r="S87" s="8">
        <f>VLOOKUP(M87,April14thPay!M:P,3,FALSE)</f>
        <v>1999</v>
      </c>
      <c r="T87" s="8" t="b">
        <f t="shared" si="2"/>
        <v>1</v>
      </c>
      <c r="U87" s="8">
        <f>VLOOKUP(M87,April14thPay!M:P,4,FALSE)</f>
        <v>13</v>
      </c>
      <c r="V87" s="8" t="b">
        <f t="shared" si="3"/>
        <v>1</v>
      </c>
    </row>
    <row r="88" spans="1:22" x14ac:dyDescent="0.45">
      <c r="A88" s="2" t="s">
        <v>445</v>
      </c>
      <c r="B88" s="2">
        <v>99</v>
      </c>
      <c r="C88" s="2">
        <v>1</v>
      </c>
      <c r="D88" s="2" t="s">
        <v>19</v>
      </c>
      <c r="E88" s="2" t="s">
        <v>446</v>
      </c>
      <c r="F88" s="2" t="s">
        <v>19</v>
      </c>
      <c r="G88" s="2">
        <v>0</v>
      </c>
      <c r="H88" s="2" t="s">
        <v>21</v>
      </c>
      <c r="I88" s="2" t="s">
        <v>19</v>
      </c>
      <c r="J88" s="2">
        <v>0</v>
      </c>
      <c r="K88" s="2">
        <v>2</v>
      </c>
      <c r="L88" s="2" t="s">
        <v>447</v>
      </c>
      <c r="M88" s="2" t="s">
        <v>448</v>
      </c>
      <c r="N88" s="2" t="s">
        <v>24</v>
      </c>
      <c r="O88" s="2">
        <v>1068</v>
      </c>
      <c r="P88" s="2">
        <v>13</v>
      </c>
      <c r="Q88" s="2" t="s">
        <v>25</v>
      </c>
      <c r="R88" s="4">
        <v>43197</v>
      </c>
      <c r="S88" s="8">
        <f>VLOOKUP(M88,April14thPay!M:P,3,FALSE)</f>
        <v>1068</v>
      </c>
      <c r="T88" s="8" t="b">
        <f t="shared" si="2"/>
        <v>1</v>
      </c>
      <c r="U88" s="8">
        <f>VLOOKUP(M88,April14thPay!M:P,4,FALSE)</f>
        <v>13</v>
      </c>
      <c r="V88" s="8" t="b">
        <f t="shared" si="3"/>
        <v>1</v>
      </c>
    </row>
    <row r="89" spans="1:22" x14ac:dyDescent="0.45">
      <c r="A89" s="2" t="s">
        <v>449</v>
      </c>
      <c r="B89" s="2">
        <v>99</v>
      </c>
      <c r="C89" s="2">
        <v>1</v>
      </c>
      <c r="D89" s="2">
        <v>0</v>
      </c>
      <c r="E89" s="2" t="s">
        <v>450</v>
      </c>
      <c r="F89" s="2" t="s">
        <v>19</v>
      </c>
      <c r="G89" s="2">
        <v>0</v>
      </c>
      <c r="H89" s="2" t="s">
        <v>21</v>
      </c>
      <c r="I89" s="2" t="s">
        <v>19</v>
      </c>
      <c r="J89" s="2">
        <v>0</v>
      </c>
      <c r="K89" s="2">
        <v>23</v>
      </c>
      <c r="L89" s="2" t="s">
        <v>451</v>
      </c>
      <c r="M89" s="2" t="s">
        <v>452</v>
      </c>
      <c r="N89" s="2" t="s">
        <v>24</v>
      </c>
      <c r="O89" s="2">
        <v>1503</v>
      </c>
      <c r="P89" s="2">
        <v>13</v>
      </c>
      <c r="Q89" s="2" t="s">
        <v>25</v>
      </c>
      <c r="R89" s="4">
        <v>43197</v>
      </c>
      <c r="S89" s="8">
        <f>VLOOKUP(M89,April14thPay!M:P,3,FALSE)</f>
        <v>1503</v>
      </c>
      <c r="T89" s="8" t="b">
        <f t="shared" si="2"/>
        <v>1</v>
      </c>
      <c r="U89" s="8">
        <f>VLOOKUP(M89,April14thPay!M:P,4,FALSE)</f>
        <v>13</v>
      </c>
      <c r="V89" s="8" t="b">
        <f t="shared" si="3"/>
        <v>1</v>
      </c>
    </row>
    <row r="90" spans="1:22" x14ac:dyDescent="0.45">
      <c r="A90" s="2" t="s">
        <v>453</v>
      </c>
      <c r="B90" s="2">
        <v>2</v>
      </c>
      <c r="C90" s="2">
        <v>3</v>
      </c>
      <c r="D90" s="2" t="s">
        <v>454</v>
      </c>
      <c r="E90" s="2" t="s">
        <v>455</v>
      </c>
      <c r="F90" s="2" t="s">
        <v>19</v>
      </c>
      <c r="G90" s="2">
        <v>2010</v>
      </c>
      <c r="H90" s="2" t="s">
        <v>21</v>
      </c>
      <c r="I90" s="2" t="s">
        <v>19</v>
      </c>
      <c r="J90" s="2">
        <v>0</v>
      </c>
      <c r="K90" s="2">
        <v>2</v>
      </c>
      <c r="L90" s="2" t="s">
        <v>456</v>
      </c>
      <c r="M90" s="2" t="s">
        <v>457</v>
      </c>
      <c r="N90" s="2" t="s">
        <v>24</v>
      </c>
      <c r="O90" s="2">
        <v>1857</v>
      </c>
      <c r="P90" s="2">
        <v>13</v>
      </c>
      <c r="Q90" s="2" t="s">
        <v>25</v>
      </c>
      <c r="R90" s="4">
        <v>43197</v>
      </c>
      <c r="S90" s="8">
        <f>VLOOKUP(M90,April14thPay!M:P,3,FALSE)</f>
        <v>1857</v>
      </c>
      <c r="T90" s="8" t="b">
        <f t="shared" si="2"/>
        <v>1</v>
      </c>
      <c r="U90" s="8">
        <f>VLOOKUP(M90,April14thPay!M:P,4,FALSE)</f>
        <v>13</v>
      </c>
      <c r="V90" s="8" t="b">
        <f t="shared" si="3"/>
        <v>1</v>
      </c>
    </row>
    <row r="91" spans="1:22" x14ac:dyDescent="0.45">
      <c r="A91" s="2" t="s">
        <v>458</v>
      </c>
      <c r="B91" s="2">
        <v>4</v>
      </c>
      <c r="C91" s="2">
        <v>3</v>
      </c>
      <c r="D91" s="2" t="s">
        <v>459</v>
      </c>
      <c r="E91" s="2" t="s">
        <v>460</v>
      </c>
      <c r="F91" s="2" t="s">
        <v>19</v>
      </c>
      <c r="G91" s="2">
        <v>2003</v>
      </c>
      <c r="H91" s="2" t="s">
        <v>21</v>
      </c>
      <c r="I91" s="2" t="s">
        <v>19</v>
      </c>
      <c r="J91" s="2">
        <v>0</v>
      </c>
      <c r="K91" s="2">
        <v>23</v>
      </c>
      <c r="L91" s="2" t="s">
        <v>461</v>
      </c>
      <c r="M91" s="2" t="s">
        <v>462</v>
      </c>
      <c r="N91" s="2" t="s">
        <v>24</v>
      </c>
      <c r="O91" s="2">
        <v>657</v>
      </c>
      <c r="P91" s="2">
        <v>13</v>
      </c>
      <c r="Q91" s="2" t="s">
        <v>25</v>
      </c>
      <c r="R91" s="4">
        <v>43197</v>
      </c>
      <c r="S91" s="8">
        <f>VLOOKUP(M91,April14thPay!M:P,3,FALSE)</f>
        <v>657</v>
      </c>
      <c r="T91" s="8" t="b">
        <f t="shared" si="2"/>
        <v>1</v>
      </c>
      <c r="U91" s="8">
        <f>VLOOKUP(M91,April14thPay!M:P,4,FALSE)</f>
        <v>13</v>
      </c>
      <c r="V91" s="8" t="b">
        <f t="shared" si="3"/>
        <v>1</v>
      </c>
    </row>
    <row r="92" spans="1:22" x14ac:dyDescent="0.45">
      <c r="A92" s="2" t="s">
        <v>463</v>
      </c>
      <c r="B92" s="2">
        <v>4</v>
      </c>
      <c r="C92" s="2">
        <v>1</v>
      </c>
      <c r="D92" s="2" t="s">
        <v>464</v>
      </c>
      <c r="E92" s="2" t="s">
        <v>465</v>
      </c>
      <c r="F92" s="2" t="s">
        <v>19</v>
      </c>
      <c r="G92" s="2">
        <v>1993</v>
      </c>
      <c r="H92" s="2" t="s">
        <v>21</v>
      </c>
      <c r="I92" s="2" t="s">
        <v>19</v>
      </c>
      <c r="J92" s="2">
        <v>0</v>
      </c>
      <c r="K92" s="2">
        <v>2</v>
      </c>
      <c r="L92" s="2" t="s">
        <v>466</v>
      </c>
      <c r="M92" s="2" t="s">
        <v>467</v>
      </c>
      <c r="N92" s="2" t="s">
        <v>24</v>
      </c>
      <c r="O92" s="2">
        <v>1620</v>
      </c>
      <c r="P92" s="2">
        <v>10</v>
      </c>
      <c r="Q92" s="2" t="s">
        <v>25</v>
      </c>
      <c r="R92" s="4">
        <v>43197</v>
      </c>
      <c r="S92" s="8">
        <f>VLOOKUP(M92,April14thPay!M:P,3,FALSE)</f>
        <v>1620</v>
      </c>
      <c r="T92" s="8" t="b">
        <f t="shared" si="2"/>
        <v>1</v>
      </c>
      <c r="U92" s="8">
        <f>VLOOKUP(M92,April14thPay!M:P,4,FALSE)</f>
        <v>10</v>
      </c>
      <c r="V92" s="8" t="b">
        <f t="shared" si="3"/>
        <v>1</v>
      </c>
    </row>
    <row r="93" spans="1:22" x14ac:dyDescent="0.45">
      <c r="A93" s="2" t="s">
        <v>468</v>
      </c>
      <c r="B93" s="2">
        <v>4</v>
      </c>
      <c r="C93" s="2">
        <v>3</v>
      </c>
      <c r="D93" s="2" t="s">
        <v>469</v>
      </c>
      <c r="E93" s="2" t="s">
        <v>470</v>
      </c>
      <c r="F93" s="2" t="s">
        <v>19</v>
      </c>
      <c r="G93" s="2">
        <v>2013</v>
      </c>
      <c r="H93" s="2" t="s">
        <v>21</v>
      </c>
      <c r="I93" s="2" t="s">
        <v>19</v>
      </c>
      <c r="J93" s="2">
        <v>0</v>
      </c>
      <c r="K93" s="2">
        <v>2</v>
      </c>
      <c r="L93" s="2" t="s">
        <v>471</v>
      </c>
      <c r="M93" s="2" t="s">
        <v>472</v>
      </c>
      <c r="N93" s="2" t="s">
        <v>24</v>
      </c>
      <c r="O93" s="2">
        <v>482</v>
      </c>
      <c r="P93" s="2">
        <v>10</v>
      </c>
      <c r="Q93" s="2" t="s">
        <v>25</v>
      </c>
      <c r="R93" s="4">
        <v>43197</v>
      </c>
      <c r="S93" s="8">
        <f>VLOOKUP(M93,April14thPay!M:P,3,FALSE)</f>
        <v>482</v>
      </c>
      <c r="T93" s="8" t="b">
        <f t="shared" si="2"/>
        <v>1</v>
      </c>
      <c r="U93" s="8">
        <f>VLOOKUP(M93,April14thPay!M:P,4,FALSE)</f>
        <v>10</v>
      </c>
      <c r="V93" s="8" t="b">
        <f t="shared" si="3"/>
        <v>1</v>
      </c>
    </row>
    <row r="94" spans="1:22" x14ac:dyDescent="0.45">
      <c r="A94" s="2" t="s">
        <v>473</v>
      </c>
      <c r="B94" s="2">
        <v>2</v>
      </c>
      <c r="C94" s="2">
        <v>2</v>
      </c>
      <c r="D94" s="2" t="s">
        <v>474</v>
      </c>
      <c r="E94" s="2" t="s">
        <v>475</v>
      </c>
      <c r="F94" s="2" t="s">
        <v>19</v>
      </c>
      <c r="G94" s="2">
        <v>2010</v>
      </c>
      <c r="H94" s="2" t="s">
        <v>21</v>
      </c>
      <c r="I94" s="2" t="s">
        <v>19</v>
      </c>
      <c r="J94" s="2">
        <v>0</v>
      </c>
      <c r="K94" s="2">
        <v>2</v>
      </c>
      <c r="L94" s="2" t="s">
        <v>476</v>
      </c>
      <c r="M94" s="2" t="s">
        <v>477</v>
      </c>
      <c r="N94" s="2" t="s">
        <v>24</v>
      </c>
      <c r="O94" s="2">
        <v>249</v>
      </c>
      <c r="P94" s="2">
        <v>10</v>
      </c>
      <c r="Q94" s="2" t="s">
        <v>25</v>
      </c>
      <c r="R94" s="4">
        <v>43197</v>
      </c>
      <c r="S94" s="8">
        <f>VLOOKUP(M94,April14thPay!M:P,3,FALSE)</f>
        <v>249</v>
      </c>
      <c r="T94" s="8" t="b">
        <f t="shared" si="2"/>
        <v>1</v>
      </c>
      <c r="U94" s="8">
        <f>VLOOKUP(M94,April14thPay!M:P,4,FALSE)</f>
        <v>10</v>
      </c>
      <c r="V94" s="8" t="b">
        <f t="shared" si="3"/>
        <v>1</v>
      </c>
    </row>
    <row r="95" spans="1:22" x14ac:dyDescent="0.45">
      <c r="A95" s="2" t="s">
        <v>478</v>
      </c>
      <c r="B95" s="2">
        <v>3</v>
      </c>
      <c r="C95" s="2">
        <v>4</v>
      </c>
      <c r="D95" s="2" t="s">
        <v>479</v>
      </c>
      <c r="E95" s="2" t="s">
        <v>480</v>
      </c>
      <c r="F95" s="2" t="s">
        <v>19</v>
      </c>
      <c r="G95" s="2">
        <v>2011</v>
      </c>
      <c r="H95" s="2" t="s">
        <v>21</v>
      </c>
      <c r="I95" s="2" t="s">
        <v>19</v>
      </c>
      <c r="J95" s="2">
        <v>0</v>
      </c>
      <c r="K95" s="2">
        <v>2</v>
      </c>
      <c r="L95" s="2" t="s">
        <v>481</v>
      </c>
      <c r="M95" s="2" t="s">
        <v>482</v>
      </c>
      <c r="N95" s="2" t="s">
        <v>24</v>
      </c>
      <c r="O95" s="2">
        <v>1907</v>
      </c>
      <c r="P95" s="2">
        <v>10</v>
      </c>
      <c r="Q95" s="2" t="s">
        <v>25</v>
      </c>
      <c r="R95" s="4">
        <v>43197</v>
      </c>
      <c r="S95" s="8">
        <f>VLOOKUP(M95,April14thPay!M:P,3,FALSE)</f>
        <v>1907</v>
      </c>
      <c r="T95" s="8" t="b">
        <f t="shared" si="2"/>
        <v>1</v>
      </c>
      <c r="U95" s="8">
        <f>VLOOKUP(M95,April14thPay!M:P,4,FALSE)</f>
        <v>10</v>
      </c>
      <c r="V95" s="8" t="b">
        <f t="shared" si="3"/>
        <v>1</v>
      </c>
    </row>
    <row r="96" spans="1:22" x14ac:dyDescent="0.45">
      <c r="A96" s="2" t="s">
        <v>483</v>
      </c>
      <c r="B96" s="2">
        <v>4</v>
      </c>
      <c r="C96" s="2">
        <v>1</v>
      </c>
      <c r="D96" s="2" t="s">
        <v>484</v>
      </c>
      <c r="E96" s="2" t="s">
        <v>485</v>
      </c>
      <c r="F96" s="2" t="s">
        <v>19</v>
      </c>
      <c r="G96" s="2">
        <v>2005</v>
      </c>
      <c r="H96" s="2" t="s">
        <v>21</v>
      </c>
      <c r="I96" s="2" t="s">
        <v>19</v>
      </c>
      <c r="J96" s="2">
        <v>0</v>
      </c>
      <c r="K96" s="2">
        <v>2</v>
      </c>
      <c r="L96" s="2" t="s">
        <v>486</v>
      </c>
      <c r="M96" s="2" t="s">
        <v>487</v>
      </c>
      <c r="N96" s="2" t="s">
        <v>24</v>
      </c>
      <c r="O96" s="2">
        <v>368</v>
      </c>
      <c r="P96" s="2">
        <v>10</v>
      </c>
      <c r="Q96" s="2" t="s">
        <v>25</v>
      </c>
      <c r="R96" s="4">
        <v>43197</v>
      </c>
      <c r="S96" s="8">
        <f>VLOOKUP(M96,April14thPay!M:P,3,FALSE)</f>
        <v>368</v>
      </c>
      <c r="T96" s="8" t="b">
        <f t="shared" si="2"/>
        <v>1</v>
      </c>
      <c r="U96" s="8">
        <f>VLOOKUP(M96,April14thPay!M:P,4,FALSE)</f>
        <v>10</v>
      </c>
      <c r="V96" s="8" t="b">
        <f t="shared" si="3"/>
        <v>1</v>
      </c>
    </row>
    <row r="97" spans="1:22" x14ac:dyDescent="0.45">
      <c r="A97" s="2" t="s">
        <v>488</v>
      </c>
      <c r="B97" s="2">
        <v>2</v>
      </c>
      <c r="C97" s="2">
        <v>3</v>
      </c>
      <c r="D97" s="2" t="s">
        <v>489</v>
      </c>
      <c r="E97" s="2" t="s">
        <v>490</v>
      </c>
      <c r="F97" s="2" t="s">
        <v>19</v>
      </c>
      <c r="G97" s="2">
        <v>2005</v>
      </c>
      <c r="H97" s="2" t="s">
        <v>21</v>
      </c>
      <c r="I97" s="2" t="s">
        <v>19</v>
      </c>
      <c r="J97" s="2">
        <v>0</v>
      </c>
      <c r="K97" s="2">
        <v>2</v>
      </c>
      <c r="L97" s="2" t="s">
        <v>491</v>
      </c>
      <c r="M97" s="2" t="s">
        <v>492</v>
      </c>
      <c r="N97" s="2" t="s">
        <v>24</v>
      </c>
      <c r="O97" s="2">
        <v>672</v>
      </c>
      <c r="P97" s="2">
        <v>10</v>
      </c>
      <c r="Q97" s="2" t="s">
        <v>25</v>
      </c>
      <c r="R97" s="4">
        <v>43197</v>
      </c>
      <c r="S97" s="8">
        <f>VLOOKUP(M97,April14thPay!M:P,3,FALSE)</f>
        <v>672</v>
      </c>
      <c r="T97" s="8" t="b">
        <f t="shared" si="2"/>
        <v>1</v>
      </c>
      <c r="U97" s="8">
        <f>VLOOKUP(M97,April14thPay!M:P,4,FALSE)</f>
        <v>10</v>
      </c>
      <c r="V97" s="8" t="b">
        <f t="shared" si="3"/>
        <v>1</v>
      </c>
    </row>
    <row r="98" spans="1:22" x14ac:dyDescent="0.45">
      <c r="A98" s="2" t="s">
        <v>493</v>
      </c>
      <c r="B98" s="2">
        <v>3</v>
      </c>
      <c r="C98" s="2">
        <v>12</v>
      </c>
      <c r="D98" s="2" t="s">
        <v>494</v>
      </c>
      <c r="E98" s="2" t="s">
        <v>495</v>
      </c>
      <c r="F98" s="2" t="s">
        <v>19</v>
      </c>
      <c r="G98" s="2">
        <v>2010</v>
      </c>
      <c r="H98" s="2" t="s">
        <v>21</v>
      </c>
      <c r="I98" s="2" t="s">
        <v>19</v>
      </c>
      <c r="J98" s="2">
        <v>0</v>
      </c>
      <c r="K98" s="2">
        <v>0</v>
      </c>
      <c r="L98" s="2" t="s">
        <v>496</v>
      </c>
      <c r="M98" s="2" t="s">
        <v>497</v>
      </c>
      <c r="N98" s="2" t="s">
        <v>24</v>
      </c>
      <c r="O98" s="2">
        <v>1057</v>
      </c>
      <c r="P98" s="2">
        <v>10</v>
      </c>
      <c r="Q98" s="2" t="s">
        <v>25</v>
      </c>
      <c r="R98" s="4">
        <v>43197</v>
      </c>
      <c r="S98" s="8">
        <f>VLOOKUP(M98,April14thPay!M:P,3,FALSE)</f>
        <v>1057</v>
      </c>
      <c r="T98" s="8" t="b">
        <f t="shared" si="2"/>
        <v>1</v>
      </c>
      <c r="U98" s="8">
        <f>VLOOKUP(M98,April14thPay!M:P,4,FALSE)</f>
        <v>10</v>
      </c>
      <c r="V98" s="8" t="b">
        <f t="shared" si="3"/>
        <v>1</v>
      </c>
    </row>
    <row r="99" spans="1:22" x14ac:dyDescent="0.45">
      <c r="A99" s="2" t="s">
        <v>498</v>
      </c>
      <c r="B99" s="2">
        <v>4</v>
      </c>
      <c r="C99" s="2">
        <v>99</v>
      </c>
      <c r="D99" s="2" t="s">
        <v>499</v>
      </c>
      <c r="E99" s="2" t="s">
        <v>500</v>
      </c>
      <c r="F99" s="2" t="s">
        <v>19</v>
      </c>
      <c r="G99" s="2">
        <v>2007</v>
      </c>
      <c r="H99" s="2" t="s">
        <v>21</v>
      </c>
      <c r="I99" s="2" t="s">
        <v>19</v>
      </c>
      <c r="J99" s="2">
        <v>0</v>
      </c>
      <c r="K99" s="2">
        <v>21</v>
      </c>
      <c r="L99" s="2" t="s">
        <v>501</v>
      </c>
      <c r="M99" s="2" t="s">
        <v>502</v>
      </c>
      <c r="N99" s="2" t="s">
        <v>24</v>
      </c>
      <c r="O99" s="2">
        <v>525</v>
      </c>
      <c r="P99" s="2">
        <v>10</v>
      </c>
      <c r="Q99" s="2" t="s">
        <v>25</v>
      </c>
      <c r="R99" s="4">
        <v>43197</v>
      </c>
      <c r="S99" s="8">
        <f>VLOOKUP(M99,April14thPay!M:P,3,FALSE)</f>
        <v>525</v>
      </c>
      <c r="T99" s="8" t="b">
        <f t="shared" si="2"/>
        <v>1</v>
      </c>
      <c r="U99" s="8">
        <f>VLOOKUP(M99,April14thPay!M:P,4,FALSE)</f>
        <v>10</v>
      </c>
      <c r="V99" s="8" t="b">
        <f t="shared" si="3"/>
        <v>1</v>
      </c>
    </row>
    <row r="100" spans="1:22" x14ac:dyDescent="0.45">
      <c r="A100" s="2" t="s">
        <v>503</v>
      </c>
      <c r="B100" s="2">
        <v>4</v>
      </c>
      <c r="C100" s="2">
        <v>3</v>
      </c>
      <c r="D100" s="2" t="s">
        <v>504</v>
      </c>
      <c r="E100" s="2" t="s">
        <v>505</v>
      </c>
      <c r="F100" s="2" t="s">
        <v>19</v>
      </c>
      <c r="G100" s="2">
        <v>2017</v>
      </c>
      <c r="H100" s="2" t="s">
        <v>21</v>
      </c>
      <c r="I100" s="2" t="s">
        <v>19</v>
      </c>
      <c r="J100" s="2">
        <v>0</v>
      </c>
      <c r="K100" s="2">
        <v>2</v>
      </c>
      <c r="L100" s="2" t="s">
        <v>506</v>
      </c>
      <c r="M100" s="2" t="s">
        <v>507</v>
      </c>
      <c r="N100" s="2" t="s">
        <v>24</v>
      </c>
      <c r="O100" s="2">
        <v>1052</v>
      </c>
      <c r="P100" s="2">
        <v>10</v>
      </c>
      <c r="Q100" s="2" t="s">
        <v>25</v>
      </c>
      <c r="R100" s="4">
        <v>43197</v>
      </c>
      <c r="S100" s="8">
        <f>VLOOKUP(M100,April14thPay!M:P,3,FALSE)</f>
        <v>1052</v>
      </c>
      <c r="T100" s="8" t="b">
        <f t="shared" si="2"/>
        <v>1</v>
      </c>
      <c r="U100" s="8">
        <f>VLOOKUP(M100,April14thPay!M:P,4,FALSE)</f>
        <v>10</v>
      </c>
      <c r="V100" s="8" t="b">
        <f t="shared" si="3"/>
        <v>1</v>
      </c>
    </row>
    <row r="101" spans="1:22" x14ac:dyDescent="0.45">
      <c r="A101" s="2" t="s">
        <v>508</v>
      </c>
      <c r="B101" s="2">
        <v>5</v>
      </c>
      <c r="C101" s="2">
        <v>99</v>
      </c>
      <c r="D101" s="2" t="s">
        <v>509</v>
      </c>
      <c r="E101" s="2" t="s">
        <v>510</v>
      </c>
      <c r="F101" s="2" t="s">
        <v>19</v>
      </c>
      <c r="G101" s="2">
        <v>2004</v>
      </c>
      <c r="H101" s="2" t="s">
        <v>21</v>
      </c>
      <c r="I101" s="2" t="s">
        <v>19</v>
      </c>
      <c r="J101" s="2">
        <v>0</v>
      </c>
      <c r="K101" s="2">
        <v>23</v>
      </c>
      <c r="L101" s="2" t="s">
        <v>511</v>
      </c>
      <c r="M101" s="2" t="s">
        <v>512</v>
      </c>
      <c r="N101" s="2" t="s">
        <v>24</v>
      </c>
      <c r="O101" s="2">
        <v>1832</v>
      </c>
      <c r="P101" s="2">
        <v>10</v>
      </c>
      <c r="Q101" s="2" t="s">
        <v>25</v>
      </c>
      <c r="R101" s="4">
        <v>43197</v>
      </c>
      <c r="S101" s="8">
        <f>VLOOKUP(M101,April14thPay!M:P,3,FALSE)</f>
        <v>1832</v>
      </c>
      <c r="T101" s="8" t="b">
        <f t="shared" si="2"/>
        <v>1</v>
      </c>
      <c r="U101" s="8">
        <f>VLOOKUP(M101,April14thPay!M:P,4,FALSE)</f>
        <v>10</v>
      </c>
      <c r="V101" s="8" t="b">
        <f t="shared" si="3"/>
        <v>1</v>
      </c>
    </row>
    <row r="102" spans="1:22" x14ac:dyDescent="0.45">
      <c r="A102" s="2" t="s">
        <v>513</v>
      </c>
      <c r="B102" s="2">
        <v>3</v>
      </c>
      <c r="C102" s="2">
        <v>1</v>
      </c>
      <c r="D102" s="2" t="s">
        <v>514</v>
      </c>
      <c r="E102" s="2" t="s">
        <v>515</v>
      </c>
      <c r="F102" s="2" t="s">
        <v>19</v>
      </c>
      <c r="G102" s="2">
        <v>2006</v>
      </c>
      <c r="H102" s="2" t="s">
        <v>21</v>
      </c>
      <c r="I102" s="2" t="s">
        <v>19</v>
      </c>
      <c r="J102" s="2">
        <v>0</v>
      </c>
      <c r="K102" s="2">
        <v>2</v>
      </c>
      <c r="L102" s="2" t="s">
        <v>516</v>
      </c>
      <c r="M102" s="2" t="s">
        <v>517</v>
      </c>
      <c r="N102" s="2" t="s">
        <v>24</v>
      </c>
      <c r="O102" s="2">
        <v>691</v>
      </c>
      <c r="P102" s="2">
        <v>10</v>
      </c>
      <c r="Q102" s="2" t="s">
        <v>25</v>
      </c>
      <c r="R102" s="4">
        <v>43197</v>
      </c>
      <c r="S102" s="8">
        <f>VLOOKUP(M102,April14thPay!M:P,3,FALSE)</f>
        <v>691</v>
      </c>
      <c r="T102" s="8" t="b">
        <f t="shared" si="2"/>
        <v>1</v>
      </c>
      <c r="U102" s="8">
        <f>VLOOKUP(M102,April14thPay!M:P,4,FALSE)</f>
        <v>10</v>
      </c>
      <c r="V102" s="8" t="b">
        <f t="shared" si="3"/>
        <v>1</v>
      </c>
    </row>
    <row r="103" spans="1:22" x14ac:dyDescent="0.45">
      <c r="A103" s="2" t="s">
        <v>518</v>
      </c>
      <c r="B103" s="2">
        <v>4</v>
      </c>
      <c r="C103" s="2">
        <v>9</v>
      </c>
      <c r="D103" s="2" t="s">
        <v>519</v>
      </c>
      <c r="E103" s="2" t="s">
        <v>520</v>
      </c>
      <c r="F103" s="2" t="s">
        <v>19</v>
      </c>
      <c r="G103" s="2">
        <v>2004</v>
      </c>
      <c r="H103" s="2" t="s">
        <v>21</v>
      </c>
      <c r="I103" s="2" t="s">
        <v>19</v>
      </c>
      <c r="J103" s="2">
        <v>0</v>
      </c>
      <c r="K103" s="2">
        <v>2</v>
      </c>
      <c r="L103" s="2" t="s">
        <v>521</v>
      </c>
      <c r="M103" s="2" t="s">
        <v>522</v>
      </c>
      <c r="N103" s="2" t="s">
        <v>24</v>
      </c>
      <c r="O103" s="2">
        <v>948</v>
      </c>
      <c r="P103" s="2">
        <v>10</v>
      </c>
      <c r="Q103" s="2" t="s">
        <v>25</v>
      </c>
      <c r="R103" s="4">
        <v>43197</v>
      </c>
      <c r="S103" s="8">
        <f>VLOOKUP(M103,April14thPay!M:P,3,FALSE)</f>
        <v>948</v>
      </c>
      <c r="T103" s="8" t="b">
        <f t="shared" si="2"/>
        <v>1</v>
      </c>
      <c r="U103" s="8">
        <f>VLOOKUP(M103,April14thPay!M:P,4,FALSE)</f>
        <v>10</v>
      </c>
      <c r="V103" s="8" t="b">
        <f t="shared" si="3"/>
        <v>1</v>
      </c>
    </row>
    <row r="104" spans="1:22" x14ac:dyDescent="0.45">
      <c r="A104" s="2" t="s">
        <v>523</v>
      </c>
      <c r="B104" s="2">
        <v>4</v>
      </c>
      <c r="C104" s="2">
        <v>1</v>
      </c>
      <c r="D104" s="2" t="s">
        <v>524</v>
      </c>
      <c r="E104" s="2" t="s">
        <v>525</v>
      </c>
      <c r="F104" s="2" t="s">
        <v>19</v>
      </c>
      <c r="G104" s="2">
        <v>2008</v>
      </c>
      <c r="H104" s="2" t="s">
        <v>21</v>
      </c>
      <c r="I104" s="2" t="s">
        <v>19</v>
      </c>
      <c r="J104" s="2">
        <v>0</v>
      </c>
      <c r="K104" s="2">
        <v>2</v>
      </c>
      <c r="L104" s="2" t="s">
        <v>526</v>
      </c>
      <c r="M104" s="2" t="s">
        <v>527</v>
      </c>
      <c r="N104" s="2" t="s">
        <v>24</v>
      </c>
      <c r="O104" s="2">
        <v>530</v>
      </c>
      <c r="P104" s="2">
        <v>10</v>
      </c>
      <c r="Q104" s="2" t="s">
        <v>25</v>
      </c>
      <c r="R104" s="4">
        <v>43197</v>
      </c>
      <c r="S104" s="8">
        <f>VLOOKUP(M104,April14thPay!M:P,3,FALSE)</f>
        <v>530</v>
      </c>
      <c r="T104" s="8" t="b">
        <f t="shared" si="2"/>
        <v>1</v>
      </c>
      <c r="U104" s="8">
        <f>VLOOKUP(M104,April14thPay!M:P,4,FALSE)</f>
        <v>10</v>
      </c>
      <c r="V104" s="8" t="b">
        <f t="shared" si="3"/>
        <v>1</v>
      </c>
    </row>
    <row r="105" spans="1:22" x14ac:dyDescent="0.45">
      <c r="A105" s="2" t="s">
        <v>528</v>
      </c>
      <c r="B105" s="2">
        <v>3</v>
      </c>
      <c r="C105" s="2">
        <v>3</v>
      </c>
      <c r="D105" s="2" t="s">
        <v>529</v>
      </c>
      <c r="E105" s="2" t="s">
        <v>530</v>
      </c>
      <c r="F105" s="2" t="s">
        <v>19</v>
      </c>
      <c r="G105" s="2">
        <v>2008</v>
      </c>
      <c r="H105" s="2" t="s">
        <v>21</v>
      </c>
      <c r="I105" s="2" t="s">
        <v>19</v>
      </c>
      <c r="J105" s="2">
        <v>0</v>
      </c>
      <c r="K105" s="2">
        <v>2</v>
      </c>
      <c r="L105" s="2" t="s">
        <v>531</v>
      </c>
      <c r="M105" s="2" t="s">
        <v>532</v>
      </c>
      <c r="N105" s="2" t="s">
        <v>24</v>
      </c>
      <c r="O105" s="2">
        <v>775</v>
      </c>
      <c r="P105" s="2">
        <v>17</v>
      </c>
      <c r="Q105" s="2" t="s">
        <v>25</v>
      </c>
      <c r="R105" s="4">
        <v>43197</v>
      </c>
      <c r="S105" s="8">
        <f>VLOOKUP(M105,April14thPay!M:P,3,FALSE)</f>
        <v>775</v>
      </c>
      <c r="T105" s="8" t="b">
        <f t="shared" si="2"/>
        <v>1</v>
      </c>
      <c r="U105" s="8">
        <f>VLOOKUP(M105,April14thPay!M:P,4,FALSE)</f>
        <v>17</v>
      </c>
      <c r="V105" s="8" t="b">
        <f t="shared" si="3"/>
        <v>1</v>
      </c>
    </row>
    <row r="106" spans="1:22" x14ac:dyDescent="0.45">
      <c r="A106" s="2" t="s">
        <v>533</v>
      </c>
      <c r="B106" s="2">
        <v>4</v>
      </c>
      <c r="C106" s="2">
        <v>3</v>
      </c>
      <c r="D106" s="2" t="s">
        <v>534</v>
      </c>
      <c r="E106" s="2" t="s">
        <v>535</v>
      </c>
      <c r="F106" s="2" t="s">
        <v>19</v>
      </c>
      <c r="G106" s="2">
        <v>2003</v>
      </c>
      <c r="H106" s="2" t="s">
        <v>21</v>
      </c>
      <c r="I106" s="2" t="s">
        <v>19</v>
      </c>
      <c r="J106" s="2">
        <v>0</v>
      </c>
      <c r="K106" s="2">
        <v>2</v>
      </c>
      <c r="L106" s="2" t="s">
        <v>536</v>
      </c>
      <c r="M106" s="2" t="s">
        <v>537</v>
      </c>
      <c r="N106" s="2" t="s">
        <v>24</v>
      </c>
      <c r="O106" s="2">
        <v>1267</v>
      </c>
      <c r="P106" s="2">
        <v>17</v>
      </c>
      <c r="Q106" s="2" t="s">
        <v>25</v>
      </c>
      <c r="R106" s="4">
        <v>43197</v>
      </c>
      <c r="S106" s="8">
        <f>VLOOKUP(M106,April14thPay!M:P,3,FALSE)</f>
        <v>1267</v>
      </c>
      <c r="T106" s="8" t="b">
        <f t="shared" si="2"/>
        <v>1</v>
      </c>
      <c r="U106" s="8">
        <f>VLOOKUP(M106,April14thPay!M:P,4,FALSE)</f>
        <v>17</v>
      </c>
      <c r="V106" s="8" t="b">
        <f t="shared" si="3"/>
        <v>1</v>
      </c>
    </row>
    <row r="107" spans="1:22" x14ac:dyDescent="0.45">
      <c r="A107" s="2" t="s">
        <v>538</v>
      </c>
      <c r="B107" s="2">
        <v>2</v>
      </c>
      <c r="C107" s="2">
        <v>3</v>
      </c>
      <c r="D107" s="2" t="s">
        <v>539</v>
      </c>
      <c r="E107" s="2" t="s">
        <v>540</v>
      </c>
      <c r="F107" s="2">
        <v>3</v>
      </c>
      <c r="G107" s="2">
        <v>2015</v>
      </c>
      <c r="H107" s="2" t="s">
        <v>203</v>
      </c>
      <c r="I107" s="2" t="s">
        <v>19</v>
      </c>
      <c r="J107" s="2">
        <v>5</v>
      </c>
      <c r="K107" s="2">
        <v>7</v>
      </c>
      <c r="L107" s="2" t="s">
        <v>541</v>
      </c>
      <c r="M107" s="2" t="s">
        <v>542</v>
      </c>
      <c r="N107" s="2" t="s">
        <v>24</v>
      </c>
      <c r="O107" s="2">
        <v>1196</v>
      </c>
      <c r="P107" s="2">
        <v>17</v>
      </c>
      <c r="Q107" s="2" t="s">
        <v>25</v>
      </c>
      <c r="R107" s="4">
        <v>43197</v>
      </c>
      <c r="S107" s="8">
        <f>VLOOKUP(M107,April14thPay!M:P,3,FALSE)</f>
        <v>1196</v>
      </c>
      <c r="T107" s="8" t="b">
        <f t="shared" si="2"/>
        <v>1</v>
      </c>
      <c r="U107" s="8">
        <f>VLOOKUP(M107,April14thPay!M:P,4,FALSE)</f>
        <v>17</v>
      </c>
      <c r="V107" s="8" t="b">
        <f t="shared" si="3"/>
        <v>1</v>
      </c>
    </row>
    <row r="108" spans="1:22" x14ac:dyDescent="0.45">
      <c r="A108" s="2" t="s">
        <v>543</v>
      </c>
      <c r="B108" s="2">
        <v>4</v>
      </c>
      <c r="C108" s="2">
        <v>2</v>
      </c>
      <c r="D108" s="2" t="s">
        <v>544</v>
      </c>
      <c r="E108" s="2" t="s">
        <v>545</v>
      </c>
      <c r="F108" s="2" t="s">
        <v>19</v>
      </c>
      <c r="G108" s="2">
        <v>2012</v>
      </c>
      <c r="H108" s="2" t="s">
        <v>21</v>
      </c>
      <c r="I108" s="2" t="s">
        <v>19</v>
      </c>
      <c r="J108" s="2">
        <v>0</v>
      </c>
      <c r="K108" s="2">
        <v>2</v>
      </c>
      <c r="L108" s="2" t="s">
        <v>546</v>
      </c>
      <c r="M108" s="2" t="s">
        <v>547</v>
      </c>
      <c r="N108" s="2" t="s">
        <v>24</v>
      </c>
      <c r="O108" s="2">
        <v>1711</v>
      </c>
      <c r="P108" s="2">
        <v>17</v>
      </c>
      <c r="Q108" s="2" t="s">
        <v>25</v>
      </c>
      <c r="R108" s="4">
        <v>43197</v>
      </c>
      <c r="S108" s="8">
        <f>VLOOKUP(M108,April14thPay!M:P,3,FALSE)</f>
        <v>1711</v>
      </c>
      <c r="T108" s="8" t="b">
        <f t="shared" si="2"/>
        <v>1</v>
      </c>
      <c r="U108" s="8">
        <f>VLOOKUP(M108,April14thPay!M:P,4,FALSE)</f>
        <v>17</v>
      </c>
      <c r="V108" s="8" t="b">
        <f t="shared" si="3"/>
        <v>1</v>
      </c>
    </row>
    <row r="109" spans="1:22" x14ac:dyDescent="0.45">
      <c r="A109" s="2" t="s">
        <v>548</v>
      </c>
      <c r="B109" s="2">
        <v>4</v>
      </c>
      <c r="C109" s="2">
        <v>4</v>
      </c>
      <c r="D109" s="2" t="s">
        <v>549</v>
      </c>
      <c r="E109" s="2" t="s">
        <v>550</v>
      </c>
      <c r="F109" s="2" t="s">
        <v>19</v>
      </c>
      <c r="G109" s="2">
        <v>2017</v>
      </c>
      <c r="H109" s="2" t="s">
        <v>21</v>
      </c>
      <c r="I109" s="2" t="s">
        <v>19</v>
      </c>
      <c r="J109" s="2">
        <v>0</v>
      </c>
      <c r="K109" s="2">
        <v>2</v>
      </c>
      <c r="L109" s="2" t="s">
        <v>551</v>
      </c>
      <c r="M109" s="2" t="s">
        <v>552</v>
      </c>
      <c r="N109" s="2" t="s">
        <v>24</v>
      </c>
      <c r="O109" s="2">
        <v>1412</v>
      </c>
      <c r="P109" s="2">
        <v>17</v>
      </c>
      <c r="Q109" s="2" t="s">
        <v>25</v>
      </c>
      <c r="R109" s="4">
        <v>43197</v>
      </c>
      <c r="S109" s="8">
        <f>VLOOKUP(M109,April14thPay!M:P,3,FALSE)</f>
        <v>1412</v>
      </c>
      <c r="T109" s="8" t="b">
        <f t="shared" si="2"/>
        <v>1</v>
      </c>
      <c r="U109" s="8">
        <f>VLOOKUP(M109,April14thPay!M:P,4,FALSE)</f>
        <v>17</v>
      </c>
      <c r="V109" s="8" t="b">
        <f t="shared" si="3"/>
        <v>1</v>
      </c>
    </row>
    <row r="110" spans="1:22" x14ac:dyDescent="0.45">
      <c r="A110" s="2" t="s">
        <v>553</v>
      </c>
      <c r="B110" s="2">
        <v>2</v>
      </c>
      <c r="C110" s="2">
        <v>3</v>
      </c>
      <c r="D110" s="2" t="s">
        <v>554</v>
      </c>
      <c r="E110" s="2" t="s">
        <v>555</v>
      </c>
      <c r="F110" s="2" t="s">
        <v>19</v>
      </c>
      <c r="G110" s="2">
        <v>2010</v>
      </c>
      <c r="H110" s="2" t="s">
        <v>21</v>
      </c>
      <c r="I110" s="2" t="s">
        <v>19</v>
      </c>
      <c r="J110" s="2">
        <v>0</v>
      </c>
      <c r="K110" s="2">
        <v>2</v>
      </c>
      <c r="L110" s="2" t="s">
        <v>556</v>
      </c>
      <c r="M110" s="2" t="s">
        <v>557</v>
      </c>
      <c r="N110" s="2" t="s">
        <v>24</v>
      </c>
      <c r="O110" s="2">
        <v>1075</v>
      </c>
      <c r="P110" s="2">
        <v>17</v>
      </c>
      <c r="Q110" s="2" t="s">
        <v>25</v>
      </c>
      <c r="R110" s="4">
        <v>43197</v>
      </c>
      <c r="S110" s="8">
        <f>VLOOKUP(M110,April14thPay!M:P,3,FALSE)</f>
        <v>1075</v>
      </c>
      <c r="T110" s="8" t="b">
        <f t="shared" si="2"/>
        <v>1</v>
      </c>
      <c r="U110" s="8">
        <f>VLOOKUP(M110,April14thPay!M:P,4,FALSE)</f>
        <v>17</v>
      </c>
      <c r="V110" s="8" t="b">
        <f t="shared" si="3"/>
        <v>1</v>
      </c>
    </row>
    <row r="111" spans="1:22" x14ac:dyDescent="0.45">
      <c r="A111" s="2" t="s">
        <v>558</v>
      </c>
      <c r="B111" s="2">
        <v>4</v>
      </c>
      <c r="C111" s="2">
        <v>1</v>
      </c>
      <c r="D111" s="2" t="s">
        <v>559</v>
      </c>
      <c r="E111" s="2" t="s">
        <v>560</v>
      </c>
      <c r="F111" s="2" t="s">
        <v>19</v>
      </c>
      <c r="G111" s="2">
        <v>2011</v>
      </c>
      <c r="H111" s="2" t="s">
        <v>21</v>
      </c>
      <c r="I111" s="2" t="s">
        <v>19</v>
      </c>
      <c r="J111" s="2">
        <v>0</v>
      </c>
      <c r="K111" s="2">
        <v>2</v>
      </c>
      <c r="L111" s="2" t="s">
        <v>561</v>
      </c>
      <c r="M111" s="2" t="s">
        <v>562</v>
      </c>
      <c r="N111" s="2" t="s">
        <v>24</v>
      </c>
      <c r="O111" s="2">
        <v>1770</v>
      </c>
      <c r="P111" s="2">
        <v>17</v>
      </c>
      <c r="Q111" s="2" t="s">
        <v>25</v>
      </c>
      <c r="R111" s="4">
        <v>43197</v>
      </c>
      <c r="S111" s="8">
        <f>VLOOKUP(M111,April14thPay!M:P,3,FALSE)</f>
        <v>1770</v>
      </c>
      <c r="T111" s="8" t="b">
        <f t="shared" si="2"/>
        <v>1</v>
      </c>
      <c r="U111" s="8">
        <f>VLOOKUP(M111,April14thPay!M:P,4,FALSE)</f>
        <v>17</v>
      </c>
      <c r="V111" s="8" t="b">
        <f t="shared" si="3"/>
        <v>1</v>
      </c>
    </row>
    <row r="112" spans="1:22" x14ac:dyDescent="0.45">
      <c r="A112" s="2" t="s">
        <v>563</v>
      </c>
      <c r="B112" s="2">
        <v>3</v>
      </c>
      <c r="C112" s="2">
        <v>2</v>
      </c>
      <c r="D112" s="2" t="s">
        <v>564</v>
      </c>
      <c r="E112" s="2" t="s">
        <v>565</v>
      </c>
      <c r="F112" s="2" t="s">
        <v>19</v>
      </c>
      <c r="G112" s="2">
        <v>2011</v>
      </c>
      <c r="H112" s="2" t="s">
        <v>21</v>
      </c>
      <c r="I112" s="2" t="s">
        <v>19</v>
      </c>
      <c r="J112" s="2">
        <v>0</v>
      </c>
      <c r="K112" s="2">
        <v>2</v>
      </c>
      <c r="L112" s="2" t="s">
        <v>566</v>
      </c>
      <c r="M112" s="2" t="s">
        <v>567</v>
      </c>
      <c r="N112" s="2" t="s">
        <v>24</v>
      </c>
      <c r="O112" s="2">
        <v>676</v>
      </c>
      <c r="P112" s="2">
        <v>17</v>
      </c>
      <c r="Q112" s="2" t="s">
        <v>25</v>
      </c>
      <c r="R112" s="4">
        <v>43197</v>
      </c>
      <c r="S112" s="8">
        <f>VLOOKUP(M112,April14thPay!M:P,3,FALSE)</f>
        <v>676</v>
      </c>
      <c r="T112" s="8" t="b">
        <f t="shared" si="2"/>
        <v>1</v>
      </c>
      <c r="U112" s="8">
        <f>VLOOKUP(M112,April14thPay!M:P,4,FALSE)</f>
        <v>17</v>
      </c>
      <c r="V112" s="8" t="b">
        <f t="shared" si="3"/>
        <v>1</v>
      </c>
    </row>
    <row r="113" spans="1:22" x14ac:dyDescent="0.45">
      <c r="A113" s="2" t="s">
        <v>568</v>
      </c>
      <c r="B113" s="2">
        <v>1</v>
      </c>
      <c r="C113" s="2">
        <v>1</v>
      </c>
      <c r="D113" s="2" t="s">
        <v>569</v>
      </c>
      <c r="E113" s="2" t="s">
        <v>570</v>
      </c>
      <c r="F113" s="2" t="s">
        <v>19</v>
      </c>
      <c r="G113" s="2">
        <v>2016</v>
      </c>
      <c r="H113" s="2" t="s">
        <v>21</v>
      </c>
      <c r="I113" s="2" t="s">
        <v>19</v>
      </c>
      <c r="J113" s="2">
        <v>0</v>
      </c>
      <c r="K113" s="2">
        <v>20</v>
      </c>
      <c r="L113" s="2" t="s">
        <v>571</v>
      </c>
      <c r="M113" s="2" t="s">
        <v>572</v>
      </c>
      <c r="N113" s="2" t="s">
        <v>24</v>
      </c>
      <c r="O113" s="2">
        <v>154</v>
      </c>
      <c r="P113" s="2">
        <v>17</v>
      </c>
      <c r="Q113" s="2" t="s">
        <v>25</v>
      </c>
      <c r="R113" s="4">
        <v>43197</v>
      </c>
      <c r="S113" s="8">
        <f>VLOOKUP(M113,April14thPay!M:P,3,FALSE)</f>
        <v>154</v>
      </c>
      <c r="T113" s="8" t="b">
        <f t="shared" si="2"/>
        <v>1</v>
      </c>
      <c r="U113" s="8">
        <f>VLOOKUP(M113,April14thPay!M:P,4,FALSE)</f>
        <v>17</v>
      </c>
      <c r="V113" s="8" t="b">
        <f t="shared" si="3"/>
        <v>1</v>
      </c>
    </row>
    <row r="114" spans="1:22" x14ac:dyDescent="0.45">
      <c r="A114" s="2" t="s">
        <v>573</v>
      </c>
      <c r="B114" s="2">
        <v>5</v>
      </c>
      <c r="C114" s="2">
        <v>7</v>
      </c>
      <c r="D114" s="2" t="s">
        <v>574</v>
      </c>
      <c r="E114" s="2" t="s">
        <v>575</v>
      </c>
      <c r="F114" s="2" t="s">
        <v>19</v>
      </c>
      <c r="G114" s="2">
        <v>2007</v>
      </c>
      <c r="H114" s="2" t="s">
        <v>21</v>
      </c>
      <c r="I114" s="2" t="s">
        <v>19</v>
      </c>
      <c r="J114" s="2">
        <v>0</v>
      </c>
      <c r="K114" s="2">
        <v>2</v>
      </c>
      <c r="L114" s="2" t="s">
        <v>576</v>
      </c>
      <c r="M114" s="2" t="s">
        <v>577</v>
      </c>
      <c r="N114" s="2" t="s">
        <v>24</v>
      </c>
      <c r="O114" s="2">
        <v>291</v>
      </c>
      <c r="P114" s="2">
        <v>17</v>
      </c>
      <c r="Q114" s="2" t="s">
        <v>25</v>
      </c>
      <c r="R114" s="4">
        <v>43197</v>
      </c>
      <c r="S114" s="8">
        <f>VLOOKUP(M114,April14thPay!M:P,3,FALSE)</f>
        <v>291</v>
      </c>
      <c r="T114" s="8" t="b">
        <f t="shared" si="2"/>
        <v>1</v>
      </c>
      <c r="U114" s="8">
        <f>VLOOKUP(M114,April14thPay!M:P,4,FALSE)</f>
        <v>17</v>
      </c>
      <c r="V114" s="8" t="b">
        <f t="shared" si="3"/>
        <v>1</v>
      </c>
    </row>
    <row r="115" spans="1:22" x14ac:dyDescent="0.45">
      <c r="A115" s="2" t="s">
        <v>578</v>
      </c>
      <c r="B115" s="2">
        <v>3</v>
      </c>
      <c r="C115" s="2">
        <v>3</v>
      </c>
      <c r="D115" s="2" t="s">
        <v>579</v>
      </c>
      <c r="E115" s="2" t="s">
        <v>580</v>
      </c>
      <c r="F115" s="2">
        <v>88</v>
      </c>
      <c r="G115" s="2">
        <v>2004</v>
      </c>
      <c r="H115" s="2" t="s">
        <v>203</v>
      </c>
      <c r="I115" s="2" t="s">
        <v>19</v>
      </c>
      <c r="J115" s="2">
        <v>2</v>
      </c>
      <c r="K115" s="2">
        <v>6</v>
      </c>
      <c r="L115" s="2" t="s">
        <v>581</v>
      </c>
      <c r="M115" s="2" t="s">
        <v>582</v>
      </c>
      <c r="N115" s="2" t="s">
        <v>24</v>
      </c>
      <c r="O115" s="2">
        <v>391</v>
      </c>
      <c r="P115" s="2">
        <v>17</v>
      </c>
      <c r="Q115" s="2" t="s">
        <v>25</v>
      </c>
      <c r="R115" s="4">
        <v>43197</v>
      </c>
      <c r="S115" s="8">
        <f>VLOOKUP(M115,April14thPay!M:P,3,FALSE)</f>
        <v>391</v>
      </c>
      <c r="T115" s="8" t="b">
        <f t="shared" si="2"/>
        <v>1</v>
      </c>
      <c r="U115" s="8">
        <f>VLOOKUP(M115,April14thPay!M:P,4,FALSE)</f>
        <v>17</v>
      </c>
      <c r="V115" s="8" t="b">
        <f t="shared" si="3"/>
        <v>1</v>
      </c>
    </row>
    <row r="116" spans="1:22" x14ac:dyDescent="0.45">
      <c r="A116" s="2" t="s">
        <v>583</v>
      </c>
      <c r="B116" s="2">
        <v>3</v>
      </c>
      <c r="C116" s="2">
        <v>3</v>
      </c>
      <c r="D116" s="2" t="s">
        <v>584</v>
      </c>
      <c r="E116" s="2" t="s">
        <v>585</v>
      </c>
      <c r="F116" s="2" t="s">
        <v>19</v>
      </c>
      <c r="G116" s="2">
        <v>2016</v>
      </c>
      <c r="H116" s="2" t="s">
        <v>21</v>
      </c>
      <c r="I116" s="2" t="s">
        <v>19</v>
      </c>
      <c r="J116" s="2">
        <v>0</v>
      </c>
      <c r="K116" s="2">
        <v>23</v>
      </c>
      <c r="L116" s="2" t="s">
        <v>586</v>
      </c>
      <c r="M116" s="2" t="s">
        <v>587</v>
      </c>
      <c r="N116" s="2" t="s">
        <v>24</v>
      </c>
      <c r="O116" s="2">
        <v>1094</v>
      </c>
      <c r="P116" s="2">
        <v>17</v>
      </c>
      <c r="Q116" s="2" t="s">
        <v>25</v>
      </c>
      <c r="R116" s="4">
        <v>43197</v>
      </c>
      <c r="S116" s="8">
        <f>VLOOKUP(M116,April14thPay!M:P,3,FALSE)</f>
        <v>1094</v>
      </c>
      <c r="T116" s="8" t="b">
        <f t="shared" si="2"/>
        <v>1</v>
      </c>
      <c r="U116" s="8">
        <f>VLOOKUP(M116,April14thPay!M:P,4,FALSE)</f>
        <v>17</v>
      </c>
      <c r="V116" s="8" t="b">
        <f t="shared" si="3"/>
        <v>1</v>
      </c>
    </row>
    <row r="117" spans="1:22" x14ac:dyDescent="0.45">
      <c r="A117" s="2" t="s">
        <v>588</v>
      </c>
      <c r="B117" s="2">
        <v>2</v>
      </c>
      <c r="C117" s="2">
        <v>13</v>
      </c>
      <c r="D117" s="2" t="s">
        <v>589</v>
      </c>
      <c r="E117" s="2" t="s">
        <v>590</v>
      </c>
      <c r="F117" s="2">
        <v>5</v>
      </c>
      <c r="G117" s="2">
        <v>2017</v>
      </c>
      <c r="H117" s="2" t="s">
        <v>203</v>
      </c>
      <c r="I117" s="2" t="s">
        <v>19</v>
      </c>
      <c r="J117" s="2">
        <v>5</v>
      </c>
      <c r="K117" s="2">
        <v>7</v>
      </c>
      <c r="L117" s="2" t="s">
        <v>591</v>
      </c>
      <c r="M117" s="2" t="s">
        <v>592</v>
      </c>
      <c r="N117" s="2" t="s">
        <v>24</v>
      </c>
      <c r="O117" s="2">
        <v>898</v>
      </c>
      <c r="P117" s="2">
        <v>5</v>
      </c>
      <c r="Q117" s="2" t="s">
        <v>25</v>
      </c>
      <c r="R117" s="4">
        <v>43197</v>
      </c>
      <c r="S117" s="8">
        <f>VLOOKUP(M117,April14thPay!M:P,3,FALSE)</f>
        <v>898</v>
      </c>
      <c r="T117" s="8" t="b">
        <f t="shared" si="2"/>
        <v>1</v>
      </c>
      <c r="U117" s="8">
        <f>VLOOKUP(M117,April14thPay!M:P,4,FALSE)</f>
        <v>5</v>
      </c>
      <c r="V117" s="8" t="b">
        <f t="shared" si="3"/>
        <v>1</v>
      </c>
    </row>
    <row r="118" spans="1:22" x14ac:dyDescent="0.45">
      <c r="A118" s="2" t="s">
        <v>593</v>
      </c>
      <c r="B118" s="2">
        <v>3</v>
      </c>
      <c r="C118" s="2">
        <v>3</v>
      </c>
      <c r="D118" s="2" t="s">
        <v>594</v>
      </c>
      <c r="E118" s="2" t="s">
        <v>595</v>
      </c>
      <c r="F118" s="2" t="s">
        <v>19</v>
      </c>
      <c r="G118" s="2">
        <v>2013</v>
      </c>
      <c r="H118" s="2" t="s">
        <v>21</v>
      </c>
      <c r="I118" s="2" t="s">
        <v>19</v>
      </c>
      <c r="J118" s="2">
        <v>0</v>
      </c>
      <c r="K118" s="2">
        <v>2</v>
      </c>
      <c r="L118" s="2" t="s">
        <v>596</v>
      </c>
      <c r="M118" s="2" t="s">
        <v>597</v>
      </c>
      <c r="N118" s="2" t="s">
        <v>24</v>
      </c>
      <c r="O118" s="2">
        <v>1098</v>
      </c>
      <c r="P118" s="2">
        <v>5</v>
      </c>
      <c r="Q118" s="2" t="s">
        <v>25</v>
      </c>
      <c r="R118" s="4">
        <v>43197</v>
      </c>
      <c r="S118" s="8">
        <f>VLOOKUP(M118,April14thPay!M:P,3,FALSE)</f>
        <v>1098</v>
      </c>
      <c r="T118" s="8" t="b">
        <f t="shared" si="2"/>
        <v>1</v>
      </c>
      <c r="U118" s="8">
        <f>VLOOKUP(M118,April14thPay!M:P,4,FALSE)</f>
        <v>5</v>
      </c>
      <c r="V118" s="8" t="b">
        <f t="shared" si="3"/>
        <v>1</v>
      </c>
    </row>
    <row r="119" spans="1:22" x14ac:dyDescent="0.45">
      <c r="A119" s="2" t="s">
        <v>598</v>
      </c>
      <c r="B119" s="2">
        <v>3</v>
      </c>
      <c r="C119" s="2">
        <v>1</v>
      </c>
      <c r="D119" s="2" t="s">
        <v>599</v>
      </c>
      <c r="E119" s="2" t="s">
        <v>600</v>
      </c>
      <c r="F119" s="2" t="s">
        <v>19</v>
      </c>
      <c r="G119" s="2">
        <v>2016</v>
      </c>
      <c r="H119" s="2" t="s">
        <v>21</v>
      </c>
      <c r="I119" s="2" t="s">
        <v>19</v>
      </c>
      <c r="J119" s="2">
        <v>0</v>
      </c>
      <c r="K119" s="2">
        <v>2</v>
      </c>
      <c r="L119" s="2" t="s">
        <v>601</v>
      </c>
      <c r="M119" s="2" t="s">
        <v>602</v>
      </c>
      <c r="N119" s="2" t="s">
        <v>24</v>
      </c>
      <c r="O119" s="2">
        <v>1549</v>
      </c>
      <c r="P119" s="2">
        <v>5</v>
      </c>
      <c r="Q119" s="2" t="s">
        <v>25</v>
      </c>
      <c r="R119" s="4">
        <v>43197</v>
      </c>
      <c r="S119" s="8">
        <f>VLOOKUP(M119,April14thPay!M:P,3,FALSE)</f>
        <v>1549</v>
      </c>
      <c r="T119" s="8" t="b">
        <f t="shared" si="2"/>
        <v>1</v>
      </c>
      <c r="U119" s="8">
        <f>VLOOKUP(M119,April14thPay!M:P,4,FALSE)</f>
        <v>5</v>
      </c>
      <c r="V119" s="8" t="b">
        <f t="shared" si="3"/>
        <v>1</v>
      </c>
    </row>
    <row r="120" spans="1:22" x14ac:dyDescent="0.45">
      <c r="A120" s="2" t="s">
        <v>603</v>
      </c>
      <c r="B120" s="2">
        <v>2</v>
      </c>
      <c r="C120" s="2">
        <v>1</v>
      </c>
      <c r="D120" s="2" t="s">
        <v>604</v>
      </c>
      <c r="E120" s="2" t="s">
        <v>605</v>
      </c>
      <c r="F120" s="2" t="s">
        <v>19</v>
      </c>
      <c r="G120" s="2">
        <v>2016</v>
      </c>
      <c r="H120" s="2" t="s">
        <v>21</v>
      </c>
      <c r="I120" s="2" t="s">
        <v>19</v>
      </c>
      <c r="J120" s="2">
        <v>0</v>
      </c>
      <c r="K120" s="2">
        <v>2</v>
      </c>
      <c r="L120" s="2" t="s">
        <v>606</v>
      </c>
      <c r="M120" s="2" t="s">
        <v>607</v>
      </c>
      <c r="N120" s="2" t="s">
        <v>24</v>
      </c>
      <c r="O120" s="2">
        <v>1996</v>
      </c>
      <c r="P120" s="2">
        <v>5</v>
      </c>
      <c r="Q120" s="2" t="s">
        <v>25</v>
      </c>
      <c r="R120" s="4">
        <v>43197</v>
      </c>
      <c r="S120" s="8">
        <f>VLOOKUP(M120,April14thPay!M:P,3,FALSE)</f>
        <v>1996</v>
      </c>
      <c r="T120" s="8" t="b">
        <f t="shared" si="2"/>
        <v>1</v>
      </c>
      <c r="U120" s="8">
        <f>VLOOKUP(M120,April14thPay!M:P,4,FALSE)</f>
        <v>5</v>
      </c>
      <c r="V120" s="8" t="b">
        <f t="shared" si="3"/>
        <v>1</v>
      </c>
    </row>
    <row r="121" spans="1:22" x14ac:dyDescent="0.45">
      <c r="A121" s="2" t="s">
        <v>608</v>
      </c>
      <c r="B121" s="2">
        <v>4</v>
      </c>
      <c r="C121" s="2">
        <v>1</v>
      </c>
      <c r="D121" s="2" t="s">
        <v>609</v>
      </c>
      <c r="E121" s="2" t="s">
        <v>610</v>
      </c>
      <c r="F121" s="2" t="s">
        <v>19</v>
      </c>
      <c r="G121" s="2">
        <v>2012</v>
      </c>
      <c r="H121" s="2" t="s">
        <v>21</v>
      </c>
      <c r="I121" s="2" t="s">
        <v>19</v>
      </c>
      <c r="J121" s="2">
        <v>0</v>
      </c>
      <c r="K121" s="2">
        <v>23</v>
      </c>
      <c r="L121" s="2" t="s">
        <v>611</v>
      </c>
      <c r="M121" s="2" t="s">
        <v>612</v>
      </c>
      <c r="N121" s="2" t="s">
        <v>24</v>
      </c>
      <c r="O121" s="2">
        <v>1428</v>
      </c>
      <c r="P121" s="2">
        <v>5</v>
      </c>
      <c r="Q121" s="2" t="s">
        <v>25</v>
      </c>
      <c r="R121" s="4">
        <v>43197</v>
      </c>
      <c r="S121" s="8">
        <f>VLOOKUP(M121,April14thPay!M:P,3,FALSE)</f>
        <v>1428</v>
      </c>
      <c r="T121" s="8" t="b">
        <f t="shared" si="2"/>
        <v>1</v>
      </c>
      <c r="U121" s="8">
        <f>VLOOKUP(M121,April14thPay!M:P,4,FALSE)</f>
        <v>5</v>
      </c>
      <c r="V121" s="8" t="b">
        <f t="shared" si="3"/>
        <v>1</v>
      </c>
    </row>
    <row r="122" spans="1:22" x14ac:dyDescent="0.45">
      <c r="A122" s="2" t="s">
        <v>613</v>
      </c>
      <c r="B122" s="2">
        <v>4</v>
      </c>
      <c r="C122" s="2">
        <v>1</v>
      </c>
      <c r="D122" s="2" t="s">
        <v>614</v>
      </c>
      <c r="E122" s="2" t="s">
        <v>615</v>
      </c>
      <c r="F122" s="2" t="s">
        <v>19</v>
      </c>
      <c r="G122" s="2">
        <v>2006</v>
      </c>
      <c r="H122" s="2" t="s">
        <v>21</v>
      </c>
      <c r="I122" s="2" t="s">
        <v>19</v>
      </c>
      <c r="J122" s="2">
        <v>0</v>
      </c>
      <c r="K122" s="2">
        <v>23</v>
      </c>
      <c r="L122" s="2" t="s">
        <v>616</v>
      </c>
      <c r="M122" s="2" t="s">
        <v>617</v>
      </c>
      <c r="N122" s="2" t="s">
        <v>24</v>
      </c>
      <c r="O122" s="2">
        <v>863</v>
      </c>
      <c r="P122" s="2">
        <v>5</v>
      </c>
      <c r="Q122" s="2" t="s">
        <v>25</v>
      </c>
      <c r="R122" s="4">
        <v>43197</v>
      </c>
      <c r="S122" s="8">
        <f>VLOOKUP(M122,April14thPay!M:P,3,FALSE)</f>
        <v>863</v>
      </c>
      <c r="T122" s="8" t="b">
        <f t="shared" si="2"/>
        <v>1</v>
      </c>
      <c r="U122" s="8">
        <f>VLOOKUP(M122,April14thPay!M:P,4,FALSE)</f>
        <v>5</v>
      </c>
      <c r="V122" s="8" t="b">
        <f t="shared" si="3"/>
        <v>1</v>
      </c>
    </row>
    <row r="123" spans="1:22" x14ac:dyDescent="0.45">
      <c r="A123" s="2" t="s">
        <v>618</v>
      </c>
      <c r="B123" s="2">
        <v>99</v>
      </c>
      <c r="C123" s="2">
        <v>99</v>
      </c>
      <c r="D123" s="2" t="s">
        <v>19</v>
      </c>
      <c r="E123" s="2" t="s">
        <v>619</v>
      </c>
      <c r="F123" s="2" t="s">
        <v>19</v>
      </c>
      <c r="G123" s="2">
        <v>0</v>
      </c>
      <c r="H123" s="2" t="s">
        <v>21</v>
      </c>
      <c r="I123" s="2" t="s">
        <v>19</v>
      </c>
      <c r="J123" s="2">
        <v>0</v>
      </c>
      <c r="K123" s="2">
        <v>0</v>
      </c>
      <c r="L123" s="2" t="s">
        <v>620</v>
      </c>
      <c r="M123" s="2" t="s">
        <v>621</v>
      </c>
      <c r="N123" s="2" t="s">
        <v>24</v>
      </c>
      <c r="O123" s="2">
        <v>1302</v>
      </c>
      <c r="P123" s="2">
        <v>5</v>
      </c>
      <c r="Q123" s="2" t="s">
        <v>25</v>
      </c>
      <c r="R123" s="4">
        <v>43197</v>
      </c>
      <c r="S123" s="8">
        <f>VLOOKUP(M123,April14thPay!M:P,3,FALSE)</f>
        <v>1302</v>
      </c>
      <c r="T123" s="8" t="b">
        <f t="shared" si="2"/>
        <v>1</v>
      </c>
      <c r="U123" s="8">
        <f>VLOOKUP(M123,April14thPay!M:P,4,FALSE)</f>
        <v>5</v>
      </c>
      <c r="V123" s="8" t="b">
        <f t="shared" si="3"/>
        <v>1</v>
      </c>
    </row>
    <row r="124" spans="1:22" x14ac:dyDescent="0.45">
      <c r="A124" s="2" t="s">
        <v>622</v>
      </c>
      <c r="B124" s="2">
        <v>2</v>
      </c>
      <c r="C124" s="2">
        <v>10</v>
      </c>
      <c r="D124" s="2" t="s">
        <v>623</v>
      </c>
      <c r="E124" s="2" t="s">
        <v>624</v>
      </c>
      <c r="F124" s="2" t="s">
        <v>19</v>
      </c>
      <c r="G124" s="2">
        <v>2010</v>
      </c>
      <c r="H124" s="2" t="s">
        <v>21</v>
      </c>
      <c r="I124" s="2" t="s">
        <v>19</v>
      </c>
      <c r="J124" s="2">
        <v>0</v>
      </c>
      <c r="K124" s="2">
        <v>2</v>
      </c>
      <c r="L124" s="2" t="s">
        <v>625</v>
      </c>
      <c r="M124" s="2" t="s">
        <v>626</v>
      </c>
      <c r="N124" s="2" t="s">
        <v>24</v>
      </c>
      <c r="O124" s="2">
        <v>670</v>
      </c>
      <c r="P124" s="2">
        <v>5</v>
      </c>
      <c r="Q124" s="2" t="s">
        <v>25</v>
      </c>
      <c r="R124" s="4">
        <v>43197</v>
      </c>
      <c r="S124" s="8">
        <f>VLOOKUP(M124,April14thPay!M:P,3,FALSE)</f>
        <v>670</v>
      </c>
      <c r="T124" s="8" t="b">
        <f t="shared" si="2"/>
        <v>1</v>
      </c>
      <c r="U124" s="8">
        <f>VLOOKUP(M124,April14thPay!M:P,4,FALSE)</f>
        <v>5</v>
      </c>
      <c r="V124" s="8" t="b">
        <f t="shared" si="3"/>
        <v>1</v>
      </c>
    </row>
    <row r="125" spans="1:22" x14ac:dyDescent="0.45">
      <c r="A125" s="2" t="s">
        <v>627</v>
      </c>
      <c r="B125" s="2">
        <v>4</v>
      </c>
      <c r="C125" s="2">
        <v>10</v>
      </c>
      <c r="D125" s="2" t="s">
        <v>628</v>
      </c>
      <c r="E125" s="2" t="s">
        <v>629</v>
      </c>
      <c r="F125" s="2" t="s">
        <v>19</v>
      </c>
      <c r="G125" s="2">
        <v>2012</v>
      </c>
      <c r="H125" s="2" t="s">
        <v>21</v>
      </c>
      <c r="I125" s="2" t="s">
        <v>19</v>
      </c>
      <c r="J125" s="2">
        <v>0</v>
      </c>
      <c r="K125" s="2">
        <v>21</v>
      </c>
      <c r="L125" s="2" t="s">
        <v>630</v>
      </c>
      <c r="M125" s="2" t="s">
        <v>631</v>
      </c>
      <c r="N125" s="2" t="s">
        <v>24</v>
      </c>
      <c r="O125" s="2">
        <v>886</v>
      </c>
      <c r="P125" s="2">
        <v>2</v>
      </c>
      <c r="Q125" s="2" t="s">
        <v>25</v>
      </c>
      <c r="R125" s="4">
        <v>43197</v>
      </c>
      <c r="S125" s="8">
        <f>VLOOKUP(M125,April14thPay!M:P,3,FALSE)</f>
        <v>886</v>
      </c>
      <c r="T125" s="8" t="b">
        <f t="shared" si="2"/>
        <v>1</v>
      </c>
      <c r="U125" s="8">
        <f>VLOOKUP(M125,April14thPay!M:P,4,FALSE)</f>
        <v>2</v>
      </c>
      <c r="V125" s="8" t="b">
        <f t="shared" si="3"/>
        <v>1</v>
      </c>
    </row>
    <row r="126" spans="1:22" x14ac:dyDescent="0.45">
      <c r="A126" s="2" t="s">
        <v>632</v>
      </c>
      <c r="B126" s="2">
        <v>4</v>
      </c>
      <c r="C126" s="2">
        <v>1</v>
      </c>
      <c r="D126" s="2" t="s">
        <v>633</v>
      </c>
      <c r="E126" s="2" t="s">
        <v>634</v>
      </c>
      <c r="F126" s="2" t="s">
        <v>19</v>
      </c>
      <c r="G126" s="2">
        <v>2008</v>
      </c>
      <c r="H126" s="2" t="s">
        <v>21</v>
      </c>
      <c r="I126" s="2" t="s">
        <v>19</v>
      </c>
      <c r="J126" s="2">
        <v>0</v>
      </c>
      <c r="K126" s="2">
        <v>2</v>
      </c>
      <c r="L126" s="2" t="s">
        <v>635</v>
      </c>
      <c r="M126" s="2" t="s">
        <v>636</v>
      </c>
      <c r="N126" s="2" t="s">
        <v>24</v>
      </c>
      <c r="O126" s="2">
        <v>1119</v>
      </c>
      <c r="P126" s="2">
        <v>2</v>
      </c>
      <c r="Q126" s="2" t="s">
        <v>25</v>
      </c>
      <c r="R126" s="4">
        <v>43197</v>
      </c>
      <c r="S126" s="8">
        <f>VLOOKUP(M126,April14thPay!M:P,3,FALSE)</f>
        <v>1119</v>
      </c>
      <c r="T126" s="8" t="b">
        <f t="shared" si="2"/>
        <v>1</v>
      </c>
      <c r="U126" s="8">
        <f>VLOOKUP(M126,April14thPay!M:P,4,FALSE)</f>
        <v>2</v>
      </c>
      <c r="V126" s="8" t="b">
        <f t="shared" si="3"/>
        <v>1</v>
      </c>
    </row>
    <row r="127" spans="1:22" x14ac:dyDescent="0.45">
      <c r="A127" s="2" t="s">
        <v>637</v>
      </c>
      <c r="B127" s="2">
        <v>4</v>
      </c>
      <c r="C127" s="2">
        <v>1</v>
      </c>
      <c r="D127" s="2" t="s">
        <v>638</v>
      </c>
      <c r="E127" s="2" t="s">
        <v>639</v>
      </c>
      <c r="F127" s="2" t="s">
        <v>19</v>
      </c>
      <c r="G127" s="2">
        <v>2013</v>
      </c>
      <c r="H127" s="2" t="s">
        <v>21</v>
      </c>
      <c r="I127" s="2" t="s">
        <v>19</v>
      </c>
      <c r="J127" s="2">
        <v>0</v>
      </c>
      <c r="K127" s="2">
        <v>2</v>
      </c>
      <c r="L127" s="2" t="s">
        <v>640</v>
      </c>
      <c r="M127" s="2" t="s">
        <v>641</v>
      </c>
      <c r="N127" s="2" t="s">
        <v>24</v>
      </c>
      <c r="O127" s="2">
        <v>306</v>
      </c>
      <c r="P127" s="2">
        <v>2</v>
      </c>
      <c r="Q127" s="2" t="s">
        <v>25</v>
      </c>
      <c r="R127" s="4">
        <v>43197</v>
      </c>
      <c r="S127" s="8">
        <f>VLOOKUP(M127,April14thPay!M:P,3,FALSE)</f>
        <v>306</v>
      </c>
      <c r="T127" s="8" t="b">
        <f t="shared" si="2"/>
        <v>1</v>
      </c>
      <c r="U127" s="8">
        <f>VLOOKUP(M127,April14thPay!M:P,4,FALSE)</f>
        <v>2</v>
      </c>
      <c r="V127" s="8" t="b">
        <f t="shared" si="3"/>
        <v>1</v>
      </c>
    </row>
    <row r="128" spans="1:22" x14ac:dyDescent="0.45">
      <c r="A128" s="2" t="s">
        <v>642</v>
      </c>
      <c r="B128" s="2">
        <v>99</v>
      </c>
      <c r="C128" s="2">
        <v>11</v>
      </c>
      <c r="D128" s="2" t="s">
        <v>643</v>
      </c>
      <c r="E128" s="2" t="s">
        <v>644</v>
      </c>
      <c r="F128" s="2" t="s">
        <v>19</v>
      </c>
      <c r="G128" s="2">
        <v>0</v>
      </c>
      <c r="H128" s="2" t="s">
        <v>21</v>
      </c>
      <c r="I128" s="2" t="s">
        <v>19</v>
      </c>
      <c r="J128" s="2">
        <v>0</v>
      </c>
      <c r="K128" s="2">
        <v>0</v>
      </c>
      <c r="L128" s="2" t="s">
        <v>645</v>
      </c>
      <c r="M128" s="2" t="s">
        <v>646</v>
      </c>
      <c r="N128" s="2" t="s">
        <v>24</v>
      </c>
      <c r="O128" s="2">
        <v>862</v>
      </c>
      <c r="P128" s="2">
        <v>2</v>
      </c>
      <c r="Q128" s="2" t="s">
        <v>25</v>
      </c>
      <c r="R128" s="4">
        <v>43197</v>
      </c>
      <c r="S128" s="8">
        <f>VLOOKUP(M128,April14thPay!M:P,3,FALSE)</f>
        <v>862</v>
      </c>
      <c r="T128" s="8" t="b">
        <f t="shared" si="2"/>
        <v>1</v>
      </c>
      <c r="U128" s="8">
        <f>VLOOKUP(M128,April14thPay!M:P,4,FALSE)</f>
        <v>2</v>
      </c>
      <c r="V128" s="8" t="b">
        <f t="shared" si="3"/>
        <v>1</v>
      </c>
    </row>
    <row r="129" spans="1:22" x14ac:dyDescent="0.45">
      <c r="A129" s="2" t="s">
        <v>647</v>
      </c>
      <c r="B129" s="2">
        <v>4</v>
      </c>
      <c r="C129" s="2">
        <v>1</v>
      </c>
      <c r="D129" s="2" t="s">
        <v>648</v>
      </c>
      <c r="E129" s="2" t="s">
        <v>649</v>
      </c>
      <c r="F129" s="2" t="s">
        <v>19</v>
      </c>
      <c r="G129" s="2">
        <v>2011</v>
      </c>
      <c r="H129" s="2" t="s">
        <v>21</v>
      </c>
      <c r="I129" s="2" t="s">
        <v>19</v>
      </c>
      <c r="J129" s="2">
        <v>0</v>
      </c>
      <c r="K129" s="2">
        <v>2</v>
      </c>
      <c r="L129" s="6" t="s">
        <v>650</v>
      </c>
      <c r="M129" s="2" t="s">
        <v>651</v>
      </c>
      <c r="N129" s="2" t="s">
        <v>24</v>
      </c>
      <c r="O129" s="2">
        <v>1550</v>
      </c>
      <c r="P129" s="2">
        <v>2</v>
      </c>
      <c r="Q129" s="2" t="s">
        <v>25</v>
      </c>
      <c r="R129" s="4">
        <v>43197</v>
      </c>
      <c r="S129" s="8">
        <f>VLOOKUP(M129,April14thPay!M:P,3,FALSE)</f>
        <v>1550</v>
      </c>
      <c r="T129" s="8" t="b">
        <f t="shared" si="2"/>
        <v>1</v>
      </c>
      <c r="U129" s="8">
        <f>VLOOKUP(M129,April14thPay!M:P,4,FALSE)</f>
        <v>2</v>
      </c>
      <c r="V129" s="8" t="b">
        <f t="shared" si="3"/>
        <v>1</v>
      </c>
    </row>
    <row r="130" spans="1:22" x14ac:dyDescent="0.45">
      <c r="A130" s="2" t="s">
        <v>652</v>
      </c>
      <c r="B130" s="2">
        <v>4</v>
      </c>
      <c r="C130" s="2">
        <v>10</v>
      </c>
      <c r="D130" s="2" t="s">
        <v>653</v>
      </c>
      <c r="E130" s="2" t="s">
        <v>654</v>
      </c>
      <c r="F130" s="2" t="s">
        <v>19</v>
      </c>
      <c r="G130" s="2">
        <v>2012</v>
      </c>
      <c r="H130" s="2" t="s">
        <v>21</v>
      </c>
      <c r="I130" s="2" t="s">
        <v>19</v>
      </c>
      <c r="J130" s="2">
        <v>0</v>
      </c>
      <c r="K130" s="2">
        <v>2</v>
      </c>
      <c r="L130" s="2" t="s">
        <v>655</v>
      </c>
      <c r="M130" s="2" t="s">
        <v>656</v>
      </c>
      <c r="N130" s="2" t="s">
        <v>24</v>
      </c>
      <c r="O130" s="2">
        <v>1914</v>
      </c>
      <c r="P130" s="2">
        <v>2</v>
      </c>
      <c r="Q130" s="2" t="s">
        <v>25</v>
      </c>
      <c r="R130" s="4">
        <v>43197</v>
      </c>
      <c r="S130" s="8">
        <f>VLOOKUP(M130,April14thPay!M:P,3,FALSE)</f>
        <v>1914</v>
      </c>
      <c r="T130" s="8" t="b">
        <f t="shared" si="2"/>
        <v>1</v>
      </c>
      <c r="U130" s="8">
        <f>VLOOKUP(M130,April14thPay!M:P,4,FALSE)</f>
        <v>2</v>
      </c>
      <c r="V130" s="8" t="b">
        <f t="shared" si="3"/>
        <v>1</v>
      </c>
    </row>
    <row r="131" spans="1:22" x14ac:dyDescent="0.45">
      <c r="A131" s="2" t="s">
        <v>657</v>
      </c>
      <c r="B131" s="2">
        <v>4</v>
      </c>
      <c r="C131" s="2">
        <v>1</v>
      </c>
      <c r="D131" s="2" t="s">
        <v>658</v>
      </c>
      <c r="E131" s="2" t="s">
        <v>659</v>
      </c>
      <c r="F131" s="2" t="s">
        <v>19</v>
      </c>
      <c r="G131" s="2">
        <v>2010</v>
      </c>
      <c r="H131" s="2" t="s">
        <v>21</v>
      </c>
      <c r="I131" s="2" t="s">
        <v>19</v>
      </c>
      <c r="J131" s="2">
        <v>0</v>
      </c>
      <c r="K131" s="2">
        <v>2</v>
      </c>
      <c r="L131" s="2" t="s">
        <v>660</v>
      </c>
      <c r="M131" s="2" t="s">
        <v>661</v>
      </c>
      <c r="N131" s="2" t="s">
        <v>24</v>
      </c>
      <c r="O131" s="2">
        <v>574</v>
      </c>
      <c r="P131" s="2">
        <v>2</v>
      </c>
      <c r="Q131" s="2" t="s">
        <v>25</v>
      </c>
      <c r="R131" s="4">
        <v>43197</v>
      </c>
      <c r="S131" s="8">
        <f>VLOOKUP(M131,April14thPay!M:P,3,FALSE)</f>
        <v>574</v>
      </c>
      <c r="T131" s="8" t="b">
        <f t="shared" ref="T131:T194" si="4">O131=S131</f>
        <v>1</v>
      </c>
      <c r="U131" s="8">
        <f>VLOOKUP(M131,April14thPay!M:P,4,FALSE)</f>
        <v>2</v>
      </c>
      <c r="V131" s="8" t="b">
        <f t="shared" ref="V131:V194" si="5">P131=U131</f>
        <v>1</v>
      </c>
    </row>
    <row r="132" spans="1:22" x14ac:dyDescent="0.45">
      <c r="A132" s="2" t="s">
        <v>662</v>
      </c>
      <c r="B132" s="2">
        <v>2</v>
      </c>
      <c r="C132" s="2">
        <v>3</v>
      </c>
      <c r="D132" s="2" t="s">
        <v>663</v>
      </c>
      <c r="E132" s="2" t="s">
        <v>664</v>
      </c>
      <c r="F132" s="2" t="s">
        <v>19</v>
      </c>
      <c r="G132" s="2">
        <v>2013</v>
      </c>
      <c r="H132" s="2" t="s">
        <v>21</v>
      </c>
      <c r="I132" s="2" t="s">
        <v>19</v>
      </c>
      <c r="J132" s="2">
        <v>0</v>
      </c>
      <c r="K132" s="2">
        <v>23</v>
      </c>
      <c r="L132" s="2" t="s">
        <v>665</v>
      </c>
      <c r="M132" s="2" t="s">
        <v>666</v>
      </c>
      <c r="N132" s="2" t="s">
        <v>24</v>
      </c>
      <c r="O132" s="2">
        <v>1659</v>
      </c>
      <c r="P132" s="2">
        <v>2</v>
      </c>
      <c r="Q132" s="2" t="s">
        <v>25</v>
      </c>
      <c r="R132" s="4">
        <v>43197</v>
      </c>
      <c r="S132" s="8">
        <f>VLOOKUP(M132,April14thPay!M:P,3,FALSE)</f>
        <v>1659</v>
      </c>
      <c r="T132" s="8" t="b">
        <f t="shared" si="4"/>
        <v>1</v>
      </c>
      <c r="U132" s="8">
        <f>VLOOKUP(M132,April14thPay!M:P,4,FALSE)</f>
        <v>2</v>
      </c>
      <c r="V132" s="8" t="b">
        <f t="shared" si="5"/>
        <v>1</v>
      </c>
    </row>
    <row r="133" spans="1:22" x14ac:dyDescent="0.45">
      <c r="A133" s="2" t="s">
        <v>667</v>
      </c>
      <c r="B133" s="2">
        <v>4</v>
      </c>
      <c r="C133" s="2">
        <v>1</v>
      </c>
      <c r="D133" s="2" t="s">
        <v>668</v>
      </c>
      <c r="E133" s="2" t="s">
        <v>669</v>
      </c>
      <c r="F133" s="2" t="s">
        <v>19</v>
      </c>
      <c r="G133" s="2">
        <v>2009</v>
      </c>
      <c r="H133" s="2" t="s">
        <v>21</v>
      </c>
      <c r="I133" s="2" t="s">
        <v>19</v>
      </c>
      <c r="J133" s="2">
        <v>0</v>
      </c>
      <c r="K133" s="2">
        <v>23</v>
      </c>
      <c r="L133" s="2" t="s">
        <v>670</v>
      </c>
      <c r="M133" s="2" t="s">
        <v>671</v>
      </c>
      <c r="N133" s="2" t="s">
        <v>24</v>
      </c>
      <c r="O133" s="2">
        <v>1028</v>
      </c>
      <c r="P133" s="2">
        <v>2</v>
      </c>
      <c r="Q133" s="2" t="s">
        <v>25</v>
      </c>
      <c r="R133" s="4">
        <v>43197</v>
      </c>
      <c r="S133" s="8">
        <f>VLOOKUP(M133,April14thPay!M:P,3,FALSE)</f>
        <v>1028</v>
      </c>
      <c r="T133" s="8" t="b">
        <f t="shared" si="4"/>
        <v>1</v>
      </c>
      <c r="U133" s="8">
        <f>VLOOKUP(M133,April14thPay!M:P,4,FALSE)</f>
        <v>2</v>
      </c>
      <c r="V133" s="8" t="b">
        <f t="shared" si="5"/>
        <v>1</v>
      </c>
    </row>
    <row r="134" spans="1:22" x14ac:dyDescent="0.45">
      <c r="A134" s="2" t="s">
        <v>672</v>
      </c>
      <c r="B134" s="2">
        <v>4</v>
      </c>
      <c r="C134" s="2">
        <v>1</v>
      </c>
      <c r="D134" s="2" t="s">
        <v>673</v>
      </c>
      <c r="E134" s="2" t="s">
        <v>674</v>
      </c>
      <c r="F134" s="2" t="s">
        <v>19</v>
      </c>
      <c r="G134" s="2">
        <v>2006</v>
      </c>
      <c r="H134" s="2" t="s">
        <v>21</v>
      </c>
      <c r="I134" s="2" t="s">
        <v>19</v>
      </c>
      <c r="J134" s="2">
        <v>0</v>
      </c>
      <c r="K134" s="2">
        <v>20</v>
      </c>
      <c r="L134" s="2" t="s">
        <v>675</v>
      </c>
      <c r="M134" s="2" t="s">
        <v>676</v>
      </c>
      <c r="N134" s="2" t="s">
        <v>24</v>
      </c>
      <c r="O134" s="2">
        <v>1868</v>
      </c>
      <c r="P134" s="2">
        <v>2</v>
      </c>
      <c r="Q134" s="2" t="s">
        <v>25</v>
      </c>
      <c r="R134" s="4">
        <v>43197</v>
      </c>
      <c r="S134" s="8">
        <f>VLOOKUP(M134,April14thPay!M:P,3,FALSE)</f>
        <v>1868</v>
      </c>
      <c r="T134" s="8" t="b">
        <f t="shared" si="4"/>
        <v>1</v>
      </c>
      <c r="U134" s="8">
        <f>VLOOKUP(M134,April14thPay!M:P,4,FALSE)</f>
        <v>2</v>
      </c>
      <c r="V134" s="8" t="b">
        <f t="shared" si="5"/>
        <v>1</v>
      </c>
    </row>
    <row r="135" spans="1:22" x14ac:dyDescent="0.45">
      <c r="A135" s="2" t="s">
        <v>677</v>
      </c>
      <c r="B135" s="2">
        <v>5</v>
      </c>
      <c r="C135" s="2">
        <v>1</v>
      </c>
      <c r="D135" s="2" t="s">
        <v>678</v>
      </c>
      <c r="E135" s="2" t="s">
        <v>679</v>
      </c>
      <c r="F135" s="2" t="s">
        <v>19</v>
      </c>
      <c r="G135" s="2">
        <v>2017</v>
      </c>
      <c r="H135" s="2" t="s">
        <v>21</v>
      </c>
      <c r="I135" s="2" t="s">
        <v>19</v>
      </c>
      <c r="J135" s="2">
        <v>0</v>
      </c>
      <c r="K135" s="2">
        <v>23</v>
      </c>
      <c r="L135" s="2" t="s">
        <v>680</v>
      </c>
      <c r="M135" s="2" t="s">
        <v>681</v>
      </c>
      <c r="N135" s="2" t="s">
        <v>24</v>
      </c>
      <c r="O135" s="2">
        <v>1170</v>
      </c>
      <c r="P135" s="2">
        <v>2</v>
      </c>
      <c r="Q135" s="2" t="s">
        <v>25</v>
      </c>
      <c r="R135" s="4">
        <v>43197</v>
      </c>
      <c r="S135" s="8">
        <f>VLOOKUP(M135,April14thPay!M:P,3,FALSE)</f>
        <v>1170</v>
      </c>
      <c r="T135" s="8" t="b">
        <f t="shared" si="4"/>
        <v>1</v>
      </c>
      <c r="U135" s="8">
        <f>VLOOKUP(M135,April14thPay!M:P,4,FALSE)</f>
        <v>2</v>
      </c>
      <c r="V135" s="8" t="b">
        <f t="shared" si="5"/>
        <v>1</v>
      </c>
    </row>
    <row r="136" spans="1:22" x14ac:dyDescent="0.45">
      <c r="A136" s="2" t="s">
        <v>682</v>
      </c>
      <c r="B136" s="2">
        <v>2</v>
      </c>
      <c r="C136" s="2">
        <v>17</v>
      </c>
      <c r="D136" s="2" t="s">
        <v>683</v>
      </c>
      <c r="E136" s="2" t="s">
        <v>684</v>
      </c>
      <c r="F136" s="2" t="s">
        <v>19</v>
      </c>
      <c r="G136" s="2">
        <v>2010</v>
      </c>
      <c r="H136" s="2" t="s">
        <v>21</v>
      </c>
      <c r="I136" s="2" t="s">
        <v>19</v>
      </c>
      <c r="J136" s="2">
        <v>0</v>
      </c>
      <c r="K136" s="2">
        <v>18</v>
      </c>
      <c r="L136" s="2" t="s">
        <v>685</v>
      </c>
      <c r="M136" s="2" t="s">
        <v>686</v>
      </c>
      <c r="N136" s="2" t="s">
        <v>24</v>
      </c>
      <c r="O136" s="2">
        <v>114</v>
      </c>
      <c r="P136" s="2">
        <v>2</v>
      </c>
      <c r="Q136" s="2" t="s">
        <v>25</v>
      </c>
      <c r="R136" s="4">
        <v>43197</v>
      </c>
      <c r="S136" s="8">
        <f>VLOOKUP(M136,April14thPay!M:P,3,FALSE)</f>
        <v>114</v>
      </c>
      <c r="T136" s="8" t="b">
        <f t="shared" si="4"/>
        <v>1</v>
      </c>
      <c r="U136" s="8">
        <f>VLOOKUP(M136,April14thPay!M:P,4,FALSE)</f>
        <v>2</v>
      </c>
      <c r="V136" s="8" t="b">
        <f t="shared" si="5"/>
        <v>1</v>
      </c>
    </row>
    <row r="137" spans="1:22" x14ac:dyDescent="0.45">
      <c r="A137" s="2" t="s">
        <v>687</v>
      </c>
      <c r="B137" s="2">
        <v>4</v>
      </c>
      <c r="C137" s="2">
        <v>2</v>
      </c>
      <c r="D137" s="2" t="s">
        <v>688</v>
      </c>
      <c r="E137" s="2" t="s">
        <v>689</v>
      </c>
      <c r="F137" s="2" t="s">
        <v>19</v>
      </c>
      <c r="G137" s="2">
        <v>2010</v>
      </c>
      <c r="H137" s="2" t="s">
        <v>21</v>
      </c>
      <c r="I137" s="2" t="s">
        <v>19</v>
      </c>
      <c r="J137" s="2">
        <v>0</v>
      </c>
      <c r="K137" s="2">
        <v>2</v>
      </c>
      <c r="L137" s="2" t="s">
        <v>690</v>
      </c>
      <c r="M137" s="2" t="s">
        <v>691</v>
      </c>
      <c r="N137" s="2" t="s">
        <v>24</v>
      </c>
      <c r="O137" s="2">
        <v>1610</v>
      </c>
      <c r="P137" s="2">
        <v>2</v>
      </c>
      <c r="Q137" s="2" t="s">
        <v>25</v>
      </c>
      <c r="R137" s="4">
        <v>43197</v>
      </c>
      <c r="S137" s="8">
        <f>VLOOKUP(M137,April14thPay!M:P,3,FALSE)</f>
        <v>1610</v>
      </c>
      <c r="T137" s="8" t="b">
        <f t="shared" si="4"/>
        <v>1</v>
      </c>
      <c r="U137" s="8">
        <f>VLOOKUP(M137,April14thPay!M:P,4,FALSE)</f>
        <v>2</v>
      </c>
      <c r="V137" s="8" t="b">
        <f t="shared" si="5"/>
        <v>1</v>
      </c>
    </row>
    <row r="138" spans="1:22" x14ac:dyDescent="0.45">
      <c r="A138" s="2" t="s">
        <v>692</v>
      </c>
      <c r="B138" s="2">
        <v>1</v>
      </c>
      <c r="C138" s="2">
        <v>3</v>
      </c>
      <c r="D138" s="2" t="s">
        <v>693</v>
      </c>
      <c r="E138" s="2" t="s">
        <v>694</v>
      </c>
      <c r="F138" s="2" t="s">
        <v>19</v>
      </c>
      <c r="G138" s="2">
        <v>2015</v>
      </c>
      <c r="H138" s="2" t="s">
        <v>21</v>
      </c>
      <c r="I138" s="2" t="s">
        <v>19</v>
      </c>
      <c r="J138" s="2">
        <v>0</v>
      </c>
      <c r="K138" s="2">
        <v>2</v>
      </c>
      <c r="L138" s="2" t="s">
        <v>695</v>
      </c>
      <c r="M138" s="2" t="s">
        <v>696</v>
      </c>
      <c r="N138" s="2" t="s">
        <v>24</v>
      </c>
      <c r="O138" s="2">
        <v>1309</v>
      </c>
      <c r="P138" s="2">
        <v>2</v>
      </c>
      <c r="Q138" s="2" t="s">
        <v>25</v>
      </c>
      <c r="R138" s="4">
        <v>43197</v>
      </c>
      <c r="S138" s="8">
        <f>VLOOKUP(M138,April14thPay!M:P,3,FALSE)</f>
        <v>1309</v>
      </c>
      <c r="T138" s="8" t="b">
        <f t="shared" si="4"/>
        <v>1</v>
      </c>
      <c r="U138" s="8">
        <f>VLOOKUP(M138,April14thPay!M:P,4,FALSE)</f>
        <v>2</v>
      </c>
      <c r="V138" s="8" t="b">
        <f t="shared" si="5"/>
        <v>1</v>
      </c>
    </row>
    <row r="139" spans="1:22" x14ac:dyDescent="0.45">
      <c r="A139" s="2" t="s">
        <v>697</v>
      </c>
      <c r="B139" s="2">
        <v>99</v>
      </c>
      <c r="C139" s="2">
        <v>11</v>
      </c>
      <c r="D139" s="2" t="s">
        <v>698</v>
      </c>
      <c r="E139" s="2" t="s">
        <v>699</v>
      </c>
      <c r="F139" s="2" t="s">
        <v>19</v>
      </c>
      <c r="G139" s="2">
        <v>2004</v>
      </c>
      <c r="H139" s="2" t="s">
        <v>21</v>
      </c>
      <c r="I139" s="2" t="s">
        <v>19</v>
      </c>
      <c r="J139" s="2">
        <v>0</v>
      </c>
      <c r="K139" s="2">
        <v>23</v>
      </c>
      <c r="L139" s="2" t="s">
        <v>700</v>
      </c>
      <c r="M139" s="2" t="s">
        <v>701</v>
      </c>
      <c r="N139" s="2" t="s">
        <v>24</v>
      </c>
      <c r="O139" s="2">
        <v>432</v>
      </c>
      <c r="P139" s="2">
        <v>2</v>
      </c>
      <c r="Q139" s="2" t="s">
        <v>25</v>
      </c>
      <c r="R139" s="4">
        <v>43197</v>
      </c>
      <c r="S139" s="8">
        <f>VLOOKUP(M139,April14thPay!M:P,3,FALSE)</f>
        <v>432</v>
      </c>
      <c r="T139" s="8" t="b">
        <f t="shared" si="4"/>
        <v>1</v>
      </c>
      <c r="U139" s="8">
        <f>VLOOKUP(M139,April14thPay!M:P,4,FALSE)</f>
        <v>2</v>
      </c>
      <c r="V139" s="8" t="b">
        <f t="shared" si="5"/>
        <v>1</v>
      </c>
    </row>
    <row r="140" spans="1:22" x14ac:dyDescent="0.45">
      <c r="A140" s="2" t="s">
        <v>702</v>
      </c>
      <c r="B140" s="2">
        <v>3</v>
      </c>
      <c r="C140" s="2">
        <v>3</v>
      </c>
      <c r="D140" s="2" t="s">
        <v>703</v>
      </c>
      <c r="E140" s="2" t="s">
        <v>704</v>
      </c>
      <c r="F140" s="2" t="s">
        <v>19</v>
      </c>
      <c r="G140" s="2">
        <v>2000</v>
      </c>
      <c r="H140" s="2" t="s">
        <v>21</v>
      </c>
      <c r="I140" s="2" t="s">
        <v>19</v>
      </c>
      <c r="J140" s="2">
        <v>0</v>
      </c>
      <c r="K140" s="2">
        <v>2</v>
      </c>
      <c r="L140" s="2" t="s">
        <v>705</v>
      </c>
      <c r="M140" s="2" t="s">
        <v>706</v>
      </c>
      <c r="N140" s="2" t="s">
        <v>24</v>
      </c>
      <c r="O140" s="2">
        <v>641</v>
      </c>
      <c r="P140" s="2">
        <v>2</v>
      </c>
      <c r="Q140" s="2" t="s">
        <v>25</v>
      </c>
      <c r="R140" s="4">
        <v>43197</v>
      </c>
      <c r="S140" s="8">
        <f>VLOOKUP(M140,April14thPay!M:P,3,FALSE)</f>
        <v>641</v>
      </c>
      <c r="T140" s="8" t="b">
        <f t="shared" si="4"/>
        <v>1</v>
      </c>
      <c r="U140" s="8">
        <f>VLOOKUP(M140,April14thPay!M:P,4,FALSE)</f>
        <v>2</v>
      </c>
      <c r="V140" s="8" t="b">
        <f t="shared" si="5"/>
        <v>1</v>
      </c>
    </row>
    <row r="141" spans="1:22" x14ac:dyDescent="0.45">
      <c r="A141" s="2" t="s">
        <v>707</v>
      </c>
      <c r="B141" s="2">
        <v>4</v>
      </c>
      <c r="C141" s="2">
        <v>1</v>
      </c>
      <c r="D141" s="2" t="s">
        <v>708</v>
      </c>
      <c r="E141" s="2" t="s">
        <v>709</v>
      </c>
      <c r="F141" s="2" t="s">
        <v>19</v>
      </c>
      <c r="G141" s="2">
        <v>2015</v>
      </c>
      <c r="H141" s="2" t="s">
        <v>21</v>
      </c>
      <c r="I141" s="2" t="s">
        <v>19</v>
      </c>
      <c r="J141" s="2">
        <v>0</v>
      </c>
      <c r="K141" s="2">
        <v>2</v>
      </c>
      <c r="L141" s="2" t="s">
        <v>710</v>
      </c>
      <c r="M141" s="2" t="s">
        <v>711</v>
      </c>
      <c r="N141" s="2" t="s">
        <v>24</v>
      </c>
      <c r="O141" s="2">
        <v>1419</v>
      </c>
      <c r="P141" s="2">
        <v>2</v>
      </c>
      <c r="Q141" s="2" t="s">
        <v>25</v>
      </c>
      <c r="R141" s="4">
        <v>43197</v>
      </c>
      <c r="S141" s="8">
        <f>VLOOKUP(M141,April14thPay!M:P,3,FALSE)</f>
        <v>1419</v>
      </c>
      <c r="T141" s="8" t="b">
        <f t="shared" si="4"/>
        <v>1</v>
      </c>
      <c r="U141" s="8">
        <f>VLOOKUP(M141,April14thPay!M:P,4,FALSE)</f>
        <v>2</v>
      </c>
      <c r="V141" s="8" t="b">
        <f t="shared" si="5"/>
        <v>1</v>
      </c>
    </row>
    <row r="142" spans="1:22" x14ac:dyDescent="0.45">
      <c r="A142" s="2" t="s">
        <v>712</v>
      </c>
      <c r="B142" s="2">
        <v>3</v>
      </c>
      <c r="C142" s="2">
        <v>2</v>
      </c>
      <c r="D142" s="2" t="s">
        <v>713</v>
      </c>
      <c r="E142" s="2" t="s">
        <v>714</v>
      </c>
      <c r="F142" s="2" t="s">
        <v>19</v>
      </c>
      <c r="G142" s="2">
        <v>2012</v>
      </c>
      <c r="H142" s="2" t="s">
        <v>21</v>
      </c>
      <c r="I142" s="2" t="s">
        <v>19</v>
      </c>
      <c r="J142" s="2">
        <v>0</v>
      </c>
      <c r="K142" s="2">
        <v>88</v>
      </c>
      <c r="L142" s="2" t="s">
        <v>715</v>
      </c>
      <c r="M142" s="2" t="s">
        <v>716</v>
      </c>
      <c r="N142" s="2" t="s">
        <v>24</v>
      </c>
      <c r="O142" s="2">
        <v>840</v>
      </c>
      <c r="P142" s="2">
        <v>2</v>
      </c>
      <c r="Q142" s="2" t="s">
        <v>25</v>
      </c>
      <c r="R142" s="4">
        <v>43197</v>
      </c>
      <c r="S142" s="8">
        <f>VLOOKUP(M142,April14thPay!M:P,3,FALSE)</f>
        <v>840</v>
      </c>
      <c r="T142" s="8" t="b">
        <f t="shared" si="4"/>
        <v>1</v>
      </c>
      <c r="U142" s="8">
        <f>VLOOKUP(M142,April14thPay!M:P,4,FALSE)</f>
        <v>2</v>
      </c>
      <c r="V142" s="8" t="b">
        <f t="shared" si="5"/>
        <v>1</v>
      </c>
    </row>
    <row r="143" spans="1:22" x14ac:dyDescent="0.45">
      <c r="A143" s="2" t="s">
        <v>717</v>
      </c>
      <c r="B143" s="2">
        <v>4</v>
      </c>
      <c r="C143" s="2">
        <v>1</v>
      </c>
      <c r="D143" s="2" t="s">
        <v>718</v>
      </c>
      <c r="E143" s="2" t="s">
        <v>719</v>
      </c>
      <c r="F143" s="2" t="s">
        <v>19</v>
      </c>
      <c r="G143" s="2">
        <v>2006</v>
      </c>
      <c r="H143" s="2" t="s">
        <v>21</v>
      </c>
      <c r="I143" s="2" t="s">
        <v>19</v>
      </c>
      <c r="J143" s="2">
        <v>0</v>
      </c>
      <c r="K143" s="2">
        <v>2</v>
      </c>
      <c r="L143" s="2" t="s">
        <v>720</v>
      </c>
      <c r="M143" s="2" t="s">
        <v>721</v>
      </c>
      <c r="N143" s="2" t="s">
        <v>24</v>
      </c>
      <c r="O143" s="2">
        <v>1560</v>
      </c>
      <c r="P143" s="2">
        <v>2</v>
      </c>
      <c r="Q143" s="2" t="s">
        <v>25</v>
      </c>
      <c r="R143" s="4">
        <v>43197</v>
      </c>
      <c r="S143" s="8">
        <f>VLOOKUP(M143,April14thPay!M:P,3,FALSE)</f>
        <v>1560</v>
      </c>
      <c r="T143" s="8" t="b">
        <f t="shared" si="4"/>
        <v>1</v>
      </c>
      <c r="U143" s="8">
        <f>VLOOKUP(M143,April14thPay!M:P,4,FALSE)</f>
        <v>2</v>
      </c>
      <c r="V143" s="8" t="b">
        <f t="shared" si="5"/>
        <v>1</v>
      </c>
    </row>
    <row r="144" spans="1:22" x14ac:dyDescent="0.45">
      <c r="A144" s="2" t="s">
        <v>722</v>
      </c>
      <c r="B144" s="2">
        <v>2</v>
      </c>
      <c r="C144" s="2">
        <v>10</v>
      </c>
      <c r="D144" s="2" t="s">
        <v>723</v>
      </c>
      <c r="E144" s="2" t="s">
        <v>724</v>
      </c>
      <c r="F144" s="2" t="s">
        <v>19</v>
      </c>
      <c r="G144" s="2">
        <v>2016</v>
      </c>
      <c r="H144" s="2" t="s">
        <v>21</v>
      </c>
      <c r="I144" s="2" t="s">
        <v>19</v>
      </c>
      <c r="J144" s="2">
        <v>0</v>
      </c>
      <c r="K144" s="2">
        <v>2</v>
      </c>
      <c r="L144" s="2" t="s">
        <v>725</v>
      </c>
      <c r="M144" s="2" t="s">
        <v>726</v>
      </c>
      <c r="N144" s="2" t="s">
        <v>24</v>
      </c>
      <c r="O144" s="2">
        <v>1020</v>
      </c>
      <c r="P144" s="2">
        <v>2</v>
      </c>
      <c r="Q144" s="2" t="s">
        <v>25</v>
      </c>
      <c r="R144" s="4">
        <v>43197</v>
      </c>
      <c r="S144" s="8">
        <f>VLOOKUP(M144,April14thPay!M:P,3,FALSE)</f>
        <v>1020</v>
      </c>
      <c r="T144" s="8" t="b">
        <f t="shared" si="4"/>
        <v>1</v>
      </c>
      <c r="U144" s="8">
        <f>VLOOKUP(M144,April14thPay!M:P,4,FALSE)</f>
        <v>2</v>
      </c>
      <c r="V144" s="8" t="b">
        <f t="shared" si="5"/>
        <v>1</v>
      </c>
    </row>
    <row r="145" spans="1:22" x14ac:dyDescent="0.45">
      <c r="A145" s="2" t="s">
        <v>727</v>
      </c>
      <c r="B145" s="2">
        <v>4</v>
      </c>
      <c r="C145" s="2">
        <v>15</v>
      </c>
      <c r="D145" s="2" t="s">
        <v>728</v>
      </c>
      <c r="E145" s="2" t="s">
        <v>729</v>
      </c>
      <c r="F145" s="2" t="s">
        <v>19</v>
      </c>
      <c r="G145" s="2">
        <v>2002</v>
      </c>
      <c r="H145" s="2" t="s">
        <v>21</v>
      </c>
      <c r="I145" s="2" t="s">
        <v>19</v>
      </c>
      <c r="J145" s="2">
        <v>0</v>
      </c>
      <c r="K145" s="2">
        <v>23</v>
      </c>
      <c r="L145" s="2" t="s">
        <v>730</v>
      </c>
      <c r="M145" s="2" t="s">
        <v>731</v>
      </c>
      <c r="N145" s="2" t="s">
        <v>24</v>
      </c>
      <c r="O145" s="2">
        <v>1742</v>
      </c>
      <c r="P145" s="2">
        <v>2</v>
      </c>
      <c r="Q145" s="2" t="s">
        <v>25</v>
      </c>
      <c r="R145" s="4">
        <v>43197</v>
      </c>
      <c r="S145" s="8">
        <f>VLOOKUP(M145,April14thPay!M:P,3,FALSE)</f>
        <v>1742</v>
      </c>
      <c r="T145" s="8" t="b">
        <f t="shared" si="4"/>
        <v>1</v>
      </c>
      <c r="U145" s="8">
        <f>VLOOKUP(M145,April14thPay!M:P,4,FALSE)</f>
        <v>2</v>
      </c>
      <c r="V145" s="8" t="b">
        <f t="shared" si="5"/>
        <v>1</v>
      </c>
    </row>
    <row r="146" spans="1:22" x14ac:dyDescent="0.45">
      <c r="A146" s="2" t="s">
        <v>732</v>
      </c>
      <c r="B146" s="2">
        <v>3</v>
      </c>
      <c r="C146" s="2">
        <v>6</v>
      </c>
      <c r="D146" s="2" t="s">
        <v>733</v>
      </c>
      <c r="E146" s="2" t="s">
        <v>734</v>
      </c>
      <c r="F146" s="2" t="s">
        <v>19</v>
      </c>
      <c r="G146" s="2">
        <v>2016</v>
      </c>
      <c r="H146" s="2" t="s">
        <v>21</v>
      </c>
      <c r="I146" s="2" t="s">
        <v>19</v>
      </c>
      <c r="J146" s="2">
        <v>0</v>
      </c>
      <c r="K146" s="2">
        <v>2</v>
      </c>
      <c r="L146" s="2" t="s">
        <v>735</v>
      </c>
      <c r="M146" s="2" t="s">
        <v>736</v>
      </c>
      <c r="N146" s="2" t="s">
        <v>24</v>
      </c>
      <c r="O146" s="2">
        <v>1471</v>
      </c>
      <c r="P146" s="2">
        <v>2</v>
      </c>
      <c r="Q146" s="2" t="s">
        <v>25</v>
      </c>
      <c r="R146" s="4">
        <v>43197</v>
      </c>
      <c r="S146" s="8">
        <f>VLOOKUP(M146,April14thPay!M:P,3,FALSE)</f>
        <v>1471</v>
      </c>
      <c r="T146" s="8" t="b">
        <f t="shared" si="4"/>
        <v>1</v>
      </c>
      <c r="U146" s="8">
        <f>VLOOKUP(M146,April14thPay!M:P,4,FALSE)</f>
        <v>2</v>
      </c>
      <c r="V146" s="8" t="b">
        <f t="shared" si="5"/>
        <v>1</v>
      </c>
    </row>
    <row r="147" spans="1:22" x14ac:dyDescent="0.45">
      <c r="A147" s="2" t="s">
        <v>737</v>
      </c>
      <c r="B147" s="2">
        <v>4</v>
      </c>
      <c r="C147" s="2">
        <v>2</v>
      </c>
      <c r="D147" s="2" t="s">
        <v>738</v>
      </c>
      <c r="E147" s="2" t="s">
        <v>739</v>
      </c>
      <c r="F147" s="2" t="s">
        <v>19</v>
      </c>
      <c r="G147" s="2">
        <v>2011</v>
      </c>
      <c r="H147" s="2" t="s">
        <v>21</v>
      </c>
      <c r="I147" s="2" t="s">
        <v>19</v>
      </c>
      <c r="J147" s="2">
        <v>0</v>
      </c>
      <c r="K147" s="2">
        <v>2</v>
      </c>
      <c r="L147" s="2" t="s">
        <v>740</v>
      </c>
      <c r="M147" s="2" t="s">
        <v>741</v>
      </c>
      <c r="N147" s="2" t="s">
        <v>24</v>
      </c>
      <c r="O147" s="2">
        <v>1443</v>
      </c>
      <c r="P147" s="2">
        <v>9</v>
      </c>
      <c r="Q147" s="2" t="s">
        <v>25</v>
      </c>
      <c r="R147" s="4">
        <v>43197</v>
      </c>
      <c r="S147" s="8">
        <f>VLOOKUP(M147,April14thPay!M:P,3,FALSE)</f>
        <v>1443</v>
      </c>
      <c r="T147" s="8" t="b">
        <f t="shared" si="4"/>
        <v>1</v>
      </c>
      <c r="U147" s="8">
        <f>VLOOKUP(M147,April14thPay!M:P,4,FALSE)</f>
        <v>9</v>
      </c>
      <c r="V147" s="8" t="b">
        <f t="shared" si="5"/>
        <v>1</v>
      </c>
    </row>
    <row r="148" spans="1:22" x14ac:dyDescent="0.45">
      <c r="A148" s="2" t="s">
        <v>742</v>
      </c>
      <c r="B148" s="2">
        <v>4</v>
      </c>
      <c r="C148" s="2">
        <v>10</v>
      </c>
      <c r="D148" s="2" t="s">
        <v>743</v>
      </c>
      <c r="E148" s="2" t="s">
        <v>744</v>
      </c>
      <c r="F148" s="2" t="s">
        <v>19</v>
      </c>
      <c r="G148" s="2">
        <v>2007</v>
      </c>
      <c r="H148" s="2" t="s">
        <v>21</v>
      </c>
      <c r="I148" s="2" t="s">
        <v>19</v>
      </c>
      <c r="J148" s="2">
        <v>0</v>
      </c>
      <c r="K148" s="2">
        <v>23</v>
      </c>
      <c r="L148" s="2" t="s">
        <v>745</v>
      </c>
      <c r="M148" s="2" t="s">
        <v>746</v>
      </c>
      <c r="N148" s="2" t="s">
        <v>24</v>
      </c>
      <c r="O148" s="2">
        <v>1288</v>
      </c>
      <c r="P148" s="2">
        <v>9</v>
      </c>
      <c r="Q148" s="2" t="s">
        <v>25</v>
      </c>
      <c r="R148" s="4">
        <v>43197</v>
      </c>
      <c r="S148" s="8">
        <f>VLOOKUP(M148,April14thPay!M:P,3,FALSE)</f>
        <v>1288</v>
      </c>
      <c r="T148" s="8" t="b">
        <f t="shared" si="4"/>
        <v>1</v>
      </c>
      <c r="U148" s="8">
        <f>VLOOKUP(M148,April14thPay!M:P,4,FALSE)</f>
        <v>9</v>
      </c>
      <c r="V148" s="8" t="b">
        <f t="shared" si="5"/>
        <v>1</v>
      </c>
    </row>
    <row r="149" spans="1:22" x14ac:dyDescent="0.45">
      <c r="A149" s="2" t="s">
        <v>747</v>
      </c>
      <c r="B149" s="2">
        <v>3</v>
      </c>
      <c r="C149" s="2">
        <v>1</v>
      </c>
      <c r="D149" s="2" t="s">
        <v>748</v>
      </c>
      <c r="E149" s="2" t="s">
        <v>749</v>
      </c>
      <c r="F149" s="2" t="s">
        <v>19</v>
      </c>
      <c r="G149" s="2">
        <v>2007</v>
      </c>
      <c r="H149" s="2" t="s">
        <v>21</v>
      </c>
      <c r="I149" s="2" t="s">
        <v>19</v>
      </c>
      <c r="J149" s="2">
        <v>0</v>
      </c>
      <c r="K149" s="2">
        <v>2</v>
      </c>
      <c r="L149" s="2" t="s">
        <v>750</v>
      </c>
      <c r="M149" s="2" t="s">
        <v>751</v>
      </c>
      <c r="N149" s="2" t="s">
        <v>24</v>
      </c>
      <c r="O149" s="2">
        <v>1996</v>
      </c>
      <c r="P149" s="2">
        <v>9</v>
      </c>
      <c r="Q149" s="2" t="s">
        <v>25</v>
      </c>
      <c r="R149" s="4">
        <v>43197</v>
      </c>
      <c r="S149" s="8">
        <f>VLOOKUP(M149,April14thPay!M:P,3,FALSE)</f>
        <v>1996</v>
      </c>
      <c r="T149" s="8" t="b">
        <f t="shared" si="4"/>
        <v>1</v>
      </c>
      <c r="U149" s="8">
        <f>VLOOKUP(M149,April14thPay!M:P,4,FALSE)</f>
        <v>9</v>
      </c>
      <c r="V149" s="8" t="b">
        <f t="shared" si="5"/>
        <v>1</v>
      </c>
    </row>
    <row r="150" spans="1:22" x14ac:dyDescent="0.45">
      <c r="A150" s="2" t="s">
        <v>752</v>
      </c>
      <c r="B150" s="2">
        <v>4</v>
      </c>
      <c r="C150" s="2">
        <v>1</v>
      </c>
      <c r="D150" s="2" t="s">
        <v>753</v>
      </c>
      <c r="E150" s="2" t="s">
        <v>754</v>
      </c>
      <c r="F150" s="2" t="s">
        <v>19</v>
      </c>
      <c r="G150" s="2">
        <v>2015</v>
      </c>
      <c r="H150" s="2" t="s">
        <v>21</v>
      </c>
      <c r="I150" s="2" t="s">
        <v>19</v>
      </c>
      <c r="J150" s="2">
        <v>0</v>
      </c>
      <c r="K150" s="2">
        <v>23</v>
      </c>
      <c r="L150" s="2" t="s">
        <v>755</v>
      </c>
      <c r="M150" s="2" t="s">
        <v>756</v>
      </c>
      <c r="N150" s="2" t="s">
        <v>24</v>
      </c>
      <c r="O150" s="2">
        <v>1260</v>
      </c>
      <c r="P150" s="2">
        <v>9</v>
      </c>
      <c r="Q150" s="2" t="s">
        <v>25</v>
      </c>
      <c r="R150" s="4">
        <v>43197</v>
      </c>
      <c r="S150" s="8">
        <f>VLOOKUP(M150,April14thPay!M:P,3,FALSE)</f>
        <v>1260</v>
      </c>
      <c r="T150" s="8" t="b">
        <f t="shared" si="4"/>
        <v>1</v>
      </c>
      <c r="U150" s="8">
        <f>VLOOKUP(M150,April14thPay!M:P,4,FALSE)</f>
        <v>9</v>
      </c>
      <c r="V150" s="8" t="b">
        <f t="shared" si="5"/>
        <v>1</v>
      </c>
    </row>
    <row r="151" spans="1:22" x14ac:dyDescent="0.45">
      <c r="A151" s="2" t="s">
        <v>757</v>
      </c>
      <c r="B151" s="2">
        <v>4</v>
      </c>
      <c r="C151" s="2">
        <v>1</v>
      </c>
      <c r="D151" s="2" t="s">
        <v>758</v>
      </c>
      <c r="E151" s="2" t="s">
        <v>759</v>
      </c>
      <c r="F151" s="2" t="s">
        <v>19</v>
      </c>
      <c r="G151" s="2">
        <v>2017</v>
      </c>
      <c r="H151" s="2" t="s">
        <v>21</v>
      </c>
      <c r="I151" s="2" t="s">
        <v>19</v>
      </c>
      <c r="J151" s="2">
        <v>0</v>
      </c>
      <c r="K151" s="2">
        <v>2</v>
      </c>
      <c r="L151" s="2" t="s">
        <v>760</v>
      </c>
      <c r="M151" s="6" t="s">
        <v>761</v>
      </c>
      <c r="N151" s="2" t="s">
        <v>24</v>
      </c>
      <c r="O151" s="2">
        <v>614</v>
      </c>
      <c r="P151" s="2">
        <v>9</v>
      </c>
      <c r="Q151" s="2" t="s">
        <v>25</v>
      </c>
      <c r="R151" s="4">
        <v>43197</v>
      </c>
      <c r="S151" s="8">
        <f>VLOOKUP(M151,April14thPay!M:P,3,FALSE)</f>
        <v>614</v>
      </c>
      <c r="T151" s="8" t="b">
        <f t="shared" si="4"/>
        <v>1</v>
      </c>
      <c r="U151" s="8">
        <f>VLOOKUP(M151,April14thPay!M:P,4,FALSE)</f>
        <v>9</v>
      </c>
      <c r="V151" s="8" t="b">
        <f t="shared" si="5"/>
        <v>1</v>
      </c>
    </row>
    <row r="152" spans="1:22" x14ac:dyDescent="0.45">
      <c r="A152" s="2" t="s">
        <v>762</v>
      </c>
      <c r="B152" s="2">
        <v>99</v>
      </c>
      <c r="C152" s="2">
        <v>4</v>
      </c>
      <c r="D152" s="2" t="s">
        <v>19</v>
      </c>
      <c r="E152" s="2" t="s">
        <v>763</v>
      </c>
      <c r="F152" s="2" t="s">
        <v>19</v>
      </c>
      <c r="G152" s="2">
        <v>0</v>
      </c>
      <c r="H152" s="2" t="s">
        <v>21</v>
      </c>
      <c r="I152" s="2" t="s">
        <v>19</v>
      </c>
      <c r="J152" s="2">
        <v>0</v>
      </c>
      <c r="K152" s="2">
        <v>0</v>
      </c>
      <c r="L152" s="2" t="s">
        <v>764</v>
      </c>
      <c r="M152" s="2" t="s">
        <v>765</v>
      </c>
      <c r="N152" s="2" t="s">
        <v>24</v>
      </c>
      <c r="O152" s="2">
        <v>1041</v>
      </c>
      <c r="P152" s="2">
        <v>9</v>
      </c>
      <c r="Q152" s="2" t="s">
        <v>25</v>
      </c>
      <c r="R152" s="4">
        <v>43197</v>
      </c>
      <c r="S152" s="8">
        <f>VLOOKUP(M152,April14thPay!M:P,3,FALSE)</f>
        <v>1041</v>
      </c>
      <c r="T152" s="8" t="b">
        <f t="shared" si="4"/>
        <v>1</v>
      </c>
      <c r="U152" s="8">
        <f>VLOOKUP(M152,April14thPay!M:P,4,FALSE)</f>
        <v>9</v>
      </c>
      <c r="V152" s="8" t="b">
        <f t="shared" si="5"/>
        <v>1</v>
      </c>
    </row>
    <row r="153" spans="1:22" x14ac:dyDescent="0.45">
      <c r="A153" s="2" t="s">
        <v>766</v>
      </c>
      <c r="B153" s="2">
        <v>4</v>
      </c>
      <c r="C153" s="2">
        <v>1</v>
      </c>
      <c r="D153" s="2" t="s">
        <v>767</v>
      </c>
      <c r="E153" s="2" t="s">
        <v>768</v>
      </c>
      <c r="F153" s="2" t="s">
        <v>19</v>
      </c>
      <c r="G153" s="2">
        <v>2003</v>
      </c>
      <c r="H153" s="2" t="s">
        <v>21</v>
      </c>
      <c r="I153" s="2" t="s">
        <v>19</v>
      </c>
      <c r="J153" s="2">
        <v>0</v>
      </c>
      <c r="K153" s="2">
        <v>20</v>
      </c>
      <c r="L153" s="2" t="s">
        <v>769</v>
      </c>
      <c r="M153" s="2" t="s">
        <v>770</v>
      </c>
      <c r="N153" s="2" t="s">
        <v>24</v>
      </c>
      <c r="O153" s="2">
        <v>345</v>
      </c>
      <c r="P153" s="2">
        <v>9</v>
      </c>
      <c r="Q153" s="2" t="s">
        <v>25</v>
      </c>
      <c r="R153" s="4">
        <v>43197</v>
      </c>
      <c r="S153" s="8">
        <f>VLOOKUP(M153,April14thPay!M:P,3,FALSE)</f>
        <v>345</v>
      </c>
      <c r="T153" s="8" t="b">
        <f t="shared" si="4"/>
        <v>1</v>
      </c>
      <c r="U153" s="8">
        <f>VLOOKUP(M153,April14thPay!M:P,4,FALSE)</f>
        <v>9</v>
      </c>
      <c r="V153" s="8" t="b">
        <f t="shared" si="5"/>
        <v>1</v>
      </c>
    </row>
    <row r="154" spans="1:22" x14ac:dyDescent="0.45">
      <c r="A154" s="2" t="s">
        <v>771</v>
      </c>
      <c r="B154" s="2">
        <v>4</v>
      </c>
      <c r="C154" s="2">
        <v>1</v>
      </c>
      <c r="D154" s="2" t="s">
        <v>772</v>
      </c>
      <c r="E154" s="2" t="s">
        <v>773</v>
      </c>
      <c r="F154" s="2" t="s">
        <v>19</v>
      </c>
      <c r="G154" s="2">
        <v>2003</v>
      </c>
      <c r="H154" s="2" t="s">
        <v>21</v>
      </c>
      <c r="I154" s="2" t="s">
        <v>19</v>
      </c>
      <c r="J154" s="2">
        <v>0</v>
      </c>
      <c r="K154" s="2">
        <v>2</v>
      </c>
      <c r="L154" s="2" t="s">
        <v>774</v>
      </c>
      <c r="M154" s="2" t="s">
        <v>775</v>
      </c>
      <c r="N154" s="2" t="s">
        <v>24</v>
      </c>
      <c r="O154" s="2">
        <v>148</v>
      </c>
      <c r="P154" s="2">
        <v>9</v>
      </c>
      <c r="Q154" s="2" t="s">
        <v>25</v>
      </c>
      <c r="R154" s="4">
        <v>43197</v>
      </c>
      <c r="S154" s="8">
        <f>VLOOKUP(M154,April14thPay!M:P,3,FALSE)</f>
        <v>148</v>
      </c>
      <c r="T154" s="8" t="b">
        <f t="shared" si="4"/>
        <v>1</v>
      </c>
      <c r="U154" s="8">
        <f>VLOOKUP(M154,April14thPay!M:P,4,FALSE)</f>
        <v>9</v>
      </c>
      <c r="V154" s="8" t="b">
        <f t="shared" si="5"/>
        <v>1</v>
      </c>
    </row>
    <row r="155" spans="1:22" x14ac:dyDescent="0.45">
      <c r="A155" s="2" t="s">
        <v>776</v>
      </c>
      <c r="B155" s="2">
        <v>4</v>
      </c>
      <c r="C155" s="2">
        <v>12</v>
      </c>
      <c r="D155" s="2" t="s">
        <v>777</v>
      </c>
      <c r="E155" s="2" t="s">
        <v>778</v>
      </c>
      <c r="F155" s="2" t="s">
        <v>19</v>
      </c>
      <c r="G155" s="2">
        <v>2015</v>
      </c>
      <c r="H155" s="2" t="s">
        <v>21</v>
      </c>
      <c r="I155" s="2" t="s">
        <v>19</v>
      </c>
      <c r="J155" s="2">
        <v>0</v>
      </c>
      <c r="K155" s="2">
        <v>2</v>
      </c>
      <c r="L155" s="2" t="s">
        <v>779</v>
      </c>
      <c r="M155" s="2" t="s">
        <v>780</v>
      </c>
      <c r="N155" s="2" t="s">
        <v>24</v>
      </c>
      <c r="O155" s="2">
        <v>1687</v>
      </c>
      <c r="P155" s="2">
        <v>9</v>
      </c>
      <c r="Q155" s="2" t="s">
        <v>25</v>
      </c>
      <c r="R155" s="4">
        <v>43197</v>
      </c>
      <c r="S155" s="8">
        <f>VLOOKUP(M155,April14thPay!M:P,3,FALSE)</f>
        <v>1687</v>
      </c>
      <c r="T155" s="8" t="b">
        <f t="shared" si="4"/>
        <v>1</v>
      </c>
      <c r="U155" s="8">
        <f>VLOOKUP(M155,April14thPay!M:P,4,FALSE)</f>
        <v>9</v>
      </c>
      <c r="V155" s="8" t="b">
        <f t="shared" si="5"/>
        <v>1</v>
      </c>
    </row>
    <row r="156" spans="1:22" x14ac:dyDescent="0.45">
      <c r="A156" s="2" t="s">
        <v>781</v>
      </c>
      <c r="B156" s="2">
        <v>4</v>
      </c>
      <c r="C156" s="2">
        <v>10</v>
      </c>
      <c r="D156" s="2" t="s">
        <v>782</v>
      </c>
      <c r="E156" s="2" t="s">
        <v>783</v>
      </c>
      <c r="F156" s="2" t="s">
        <v>19</v>
      </c>
      <c r="G156" s="2">
        <v>1992</v>
      </c>
      <c r="H156" s="2" t="s">
        <v>21</v>
      </c>
      <c r="I156" s="2" t="s">
        <v>19</v>
      </c>
      <c r="J156" s="2">
        <v>0</v>
      </c>
      <c r="K156" s="2">
        <v>2</v>
      </c>
      <c r="L156" s="2" t="s">
        <v>784</v>
      </c>
      <c r="M156" s="2" t="s">
        <v>785</v>
      </c>
      <c r="N156" s="2" t="s">
        <v>24</v>
      </c>
      <c r="O156" s="2">
        <v>1765</v>
      </c>
      <c r="P156" s="2">
        <v>9</v>
      </c>
      <c r="Q156" s="2" t="s">
        <v>25</v>
      </c>
      <c r="R156" s="4">
        <v>43197</v>
      </c>
      <c r="S156" s="8">
        <f>VLOOKUP(M156,April14thPay!M:P,3,FALSE)</f>
        <v>1765</v>
      </c>
      <c r="T156" s="8" t="b">
        <f t="shared" si="4"/>
        <v>1</v>
      </c>
      <c r="U156" s="8">
        <f>VLOOKUP(M156,April14thPay!M:P,4,FALSE)</f>
        <v>9</v>
      </c>
      <c r="V156" s="8" t="b">
        <f t="shared" si="5"/>
        <v>1</v>
      </c>
    </row>
    <row r="157" spans="1:22" x14ac:dyDescent="0.45">
      <c r="A157" s="2" t="s">
        <v>786</v>
      </c>
      <c r="B157" s="2">
        <v>2</v>
      </c>
      <c r="C157" s="2">
        <v>10</v>
      </c>
      <c r="D157" s="2" t="s">
        <v>787</v>
      </c>
      <c r="E157" s="2" t="s">
        <v>788</v>
      </c>
      <c r="F157" s="2" t="s">
        <v>19</v>
      </c>
      <c r="G157" s="2">
        <v>2007</v>
      </c>
      <c r="H157" s="2" t="s">
        <v>21</v>
      </c>
      <c r="I157" s="2" t="s">
        <v>19</v>
      </c>
      <c r="J157" s="2">
        <v>0</v>
      </c>
      <c r="K157" s="2">
        <v>20</v>
      </c>
      <c r="L157" s="2" t="s">
        <v>789</v>
      </c>
      <c r="M157" s="2" t="s">
        <v>790</v>
      </c>
      <c r="N157" s="2" t="s">
        <v>24</v>
      </c>
      <c r="O157" s="2">
        <v>664</v>
      </c>
      <c r="P157" s="2">
        <v>9</v>
      </c>
      <c r="Q157" s="2" t="s">
        <v>25</v>
      </c>
      <c r="R157" s="4">
        <v>43197</v>
      </c>
      <c r="S157" s="8">
        <f>VLOOKUP(M157,April14thPay!M:P,3,FALSE)</f>
        <v>664</v>
      </c>
      <c r="T157" s="8" t="b">
        <f t="shared" si="4"/>
        <v>1</v>
      </c>
      <c r="U157" s="8">
        <f>VLOOKUP(M157,April14thPay!M:P,4,FALSE)</f>
        <v>9</v>
      </c>
      <c r="V157" s="8" t="b">
        <f t="shared" si="5"/>
        <v>1</v>
      </c>
    </row>
    <row r="158" spans="1:22" x14ac:dyDescent="0.45">
      <c r="A158" s="2" t="s">
        <v>791</v>
      </c>
      <c r="B158" s="2">
        <v>4</v>
      </c>
      <c r="C158" s="2">
        <v>3</v>
      </c>
      <c r="D158" s="2" t="s">
        <v>792</v>
      </c>
      <c r="E158" s="2" t="s">
        <v>793</v>
      </c>
      <c r="F158" s="2" t="s">
        <v>19</v>
      </c>
      <c r="G158" s="2">
        <v>2008</v>
      </c>
      <c r="H158" s="2" t="s">
        <v>21</v>
      </c>
      <c r="I158" s="2" t="s">
        <v>19</v>
      </c>
      <c r="J158" s="2">
        <v>0</v>
      </c>
      <c r="K158" s="2">
        <v>21</v>
      </c>
      <c r="L158" s="2" t="s">
        <v>794</v>
      </c>
      <c r="M158" s="2" t="s">
        <v>795</v>
      </c>
      <c r="N158" s="2" t="s">
        <v>24</v>
      </c>
      <c r="O158" s="2">
        <v>1289</v>
      </c>
      <c r="P158" s="2">
        <v>9</v>
      </c>
      <c r="Q158" s="2" t="s">
        <v>25</v>
      </c>
      <c r="R158" s="4">
        <v>43197</v>
      </c>
      <c r="S158" s="8">
        <f>VLOOKUP(M158,April14thPay!M:P,3,FALSE)</f>
        <v>1289</v>
      </c>
      <c r="T158" s="8" t="b">
        <f t="shared" si="4"/>
        <v>1</v>
      </c>
      <c r="U158" s="8">
        <f>VLOOKUP(M158,April14thPay!M:P,4,FALSE)</f>
        <v>9</v>
      </c>
      <c r="V158" s="8" t="b">
        <f t="shared" si="5"/>
        <v>1</v>
      </c>
    </row>
    <row r="159" spans="1:22" x14ac:dyDescent="0.45">
      <c r="A159" s="2" t="s">
        <v>796</v>
      </c>
      <c r="B159" s="2">
        <v>4</v>
      </c>
      <c r="C159" s="2">
        <v>1</v>
      </c>
      <c r="D159" s="2" t="s">
        <v>797</v>
      </c>
      <c r="E159" s="2" t="s">
        <v>798</v>
      </c>
      <c r="F159" s="2" t="s">
        <v>19</v>
      </c>
      <c r="G159" s="2">
        <v>2005</v>
      </c>
      <c r="H159" s="2" t="s">
        <v>21</v>
      </c>
      <c r="I159" s="2" t="s">
        <v>19</v>
      </c>
      <c r="J159" s="2">
        <v>0</v>
      </c>
      <c r="K159" s="2">
        <v>2</v>
      </c>
      <c r="L159" s="2" t="s">
        <v>799</v>
      </c>
      <c r="M159" s="2" t="s">
        <v>800</v>
      </c>
      <c r="N159" s="2" t="s">
        <v>24</v>
      </c>
      <c r="O159" s="2">
        <v>1254</v>
      </c>
      <c r="P159" s="2">
        <v>9</v>
      </c>
      <c r="Q159" s="2" t="s">
        <v>25</v>
      </c>
      <c r="R159" s="4">
        <v>43197</v>
      </c>
      <c r="S159" s="8">
        <f>VLOOKUP(M159,April14thPay!M:P,3,FALSE)</f>
        <v>1254</v>
      </c>
      <c r="T159" s="8" t="b">
        <f t="shared" si="4"/>
        <v>1</v>
      </c>
      <c r="U159" s="8">
        <f>VLOOKUP(M159,April14thPay!M:P,4,FALSE)</f>
        <v>9</v>
      </c>
      <c r="V159" s="8" t="b">
        <f t="shared" si="5"/>
        <v>1</v>
      </c>
    </row>
    <row r="160" spans="1:22" x14ac:dyDescent="0.45">
      <c r="A160" s="2" t="s">
        <v>801</v>
      </c>
      <c r="B160" s="2">
        <v>2</v>
      </c>
      <c r="C160" s="2">
        <v>1</v>
      </c>
      <c r="D160" s="2" t="s">
        <v>802</v>
      </c>
      <c r="E160" s="2" t="s">
        <v>803</v>
      </c>
      <c r="F160" s="2" t="s">
        <v>19</v>
      </c>
      <c r="G160" s="2">
        <v>2016</v>
      </c>
      <c r="H160" s="2" t="s">
        <v>21</v>
      </c>
      <c r="I160" s="2" t="s">
        <v>19</v>
      </c>
      <c r="J160" s="2">
        <v>0</v>
      </c>
      <c r="K160" s="2">
        <v>2</v>
      </c>
      <c r="L160" s="2" t="s">
        <v>804</v>
      </c>
      <c r="M160" s="2" t="s">
        <v>805</v>
      </c>
      <c r="N160" s="2" t="s">
        <v>24</v>
      </c>
      <c r="O160" s="2">
        <v>552</v>
      </c>
      <c r="P160" s="2">
        <v>9</v>
      </c>
      <c r="Q160" s="2" t="s">
        <v>25</v>
      </c>
      <c r="R160" s="4">
        <v>43197</v>
      </c>
      <c r="S160" s="8">
        <f>VLOOKUP(M160,April14thPay!M:P,3,FALSE)</f>
        <v>552</v>
      </c>
      <c r="T160" s="8" t="b">
        <f t="shared" si="4"/>
        <v>1</v>
      </c>
      <c r="U160" s="8">
        <f>VLOOKUP(M160,April14thPay!M:P,4,FALSE)</f>
        <v>9</v>
      </c>
      <c r="V160" s="8" t="b">
        <f t="shared" si="5"/>
        <v>1</v>
      </c>
    </row>
    <row r="161" spans="1:22" x14ac:dyDescent="0.45">
      <c r="A161" s="2" t="s">
        <v>806</v>
      </c>
      <c r="B161" s="2">
        <v>4</v>
      </c>
      <c r="C161" s="2">
        <v>1</v>
      </c>
      <c r="D161" s="2" t="s">
        <v>807</v>
      </c>
      <c r="E161" s="2" t="s">
        <v>808</v>
      </c>
      <c r="F161" s="2" t="s">
        <v>19</v>
      </c>
      <c r="G161" s="2">
        <v>2013</v>
      </c>
      <c r="H161" s="2" t="s">
        <v>21</v>
      </c>
      <c r="I161" s="2" t="s">
        <v>19</v>
      </c>
      <c r="J161" s="2">
        <v>0</v>
      </c>
      <c r="K161" s="2">
        <v>2</v>
      </c>
      <c r="L161" s="2" t="s">
        <v>809</v>
      </c>
      <c r="M161" s="2" t="s">
        <v>810</v>
      </c>
      <c r="N161" s="2" t="s">
        <v>24</v>
      </c>
      <c r="O161" s="2">
        <v>564</v>
      </c>
      <c r="P161" s="2">
        <v>9</v>
      </c>
      <c r="Q161" s="2" t="s">
        <v>25</v>
      </c>
      <c r="R161" s="4">
        <v>43197</v>
      </c>
      <c r="S161" s="8">
        <f>VLOOKUP(M161,April14thPay!M:P,3,FALSE)</f>
        <v>564</v>
      </c>
      <c r="T161" s="8" t="b">
        <f t="shared" si="4"/>
        <v>1</v>
      </c>
      <c r="U161" s="8">
        <f>VLOOKUP(M161,April14thPay!M:P,4,FALSE)</f>
        <v>9</v>
      </c>
      <c r="V161" s="8" t="b">
        <f t="shared" si="5"/>
        <v>1</v>
      </c>
    </row>
    <row r="162" spans="1:22" x14ac:dyDescent="0.45">
      <c r="A162" s="2" t="s">
        <v>811</v>
      </c>
      <c r="B162" s="2">
        <v>3</v>
      </c>
      <c r="C162" s="2">
        <v>13</v>
      </c>
      <c r="D162" s="2" t="s">
        <v>812</v>
      </c>
      <c r="E162" s="2" t="s">
        <v>813</v>
      </c>
      <c r="F162" s="2">
        <v>3</v>
      </c>
      <c r="G162" s="2">
        <v>2016</v>
      </c>
      <c r="H162" s="2" t="s">
        <v>203</v>
      </c>
      <c r="I162" s="2" t="s">
        <v>19</v>
      </c>
      <c r="J162" s="2">
        <v>3</v>
      </c>
      <c r="K162" s="2">
        <v>7</v>
      </c>
      <c r="L162" s="2" t="s">
        <v>814</v>
      </c>
      <c r="M162" s="2" t="s">
        <v>815</v>
      </c>
      <c r="N162" s="2" t="s">
        <v>24</v>
      </c>
      <c r="O162" s="2">
        <v>890</v>
      </c>
      <c r="P162" s="2">
        <v>9</v>
      </c>
      <c r="Q162" s="2" t="s">
        <v>25</v>
      </c>
      <c r="R162" s="4">
        <v>43197</v>
      </c>
      <c r="S162" s="8">
        <f>VLOOKUP(M162,April14thPay!M:P,3,FALSE)</f>
        <v>890</v>
      </c>
      <c r="T162" s="8" t="b">
        <f t="shared" si="4"/>
        <v>1</v>
      </c>
      <c r="U162" s="8">
        <f>VLOOKUP(M162,April14thPay!M:P,4,FALSE)</f>
        <v>9</v>
      </c>
      <c r="V162" s="8" t="b">
        <f t="shared" si="5"/>
        <v>1</v>
      </c>
    </row>
    <row r="163" spans="1:22" x14ac:dyDescent="0.45">
      <c r="A163" s="2" t="s">
        <v>816</v>
      </c>
      <c r="B163" s="2">
        <v>4</v>
      </c>
      <c r="C163" s="2">
        <v>3</v>
      </c>
      <c r="D163" s="2" t="s">
        <v>817</v>
      </c>
      <c r="E163" s="2" t="s">
        <v>818</v>
      </c>
      <c r="F163" s="2" t="s">
        <v>19</v>
      </c>
      <c r="G163" s="2">
        <v>2003</v>
      </c>
      <c r="H163" s="2" t="s">
        <v>21</v>
      </c>
      <c r="I163" s="2" t="s">
        <v>19</v>
      </c>
      <c r="J163" s="2">
        <v>0</v>
      </c>
      <c r="K163" s="2">
        <v>23</v>
      </c>
      <c r="L163" s="2" t="s">
        <v>819</v>
      </c>
      <c r="M163" s="2" t="s">
        <v>820</v>
      </c>
      <c r="N163" s="2" t="s">
        <v>24</v>
      </c>
      <c r="O163" s="2">
        <v>441</v>
      </c>
      <c r="P163" s="2">
        <v>9</v>
      </c>
      <c r="Q163" s="2" t="s">
        <v>25</v>
      </c>
      <c r="R163" s="4">
        <v>43197</v>
      </c>
      <c r="S163" s="8">
        <f>VLOOKUP(M163,April14thPay!M:P,3,FALSE)</f>
        <v>441</v>
      </c>
      <c r="T163" s="8" t="b">
        <f t="shared" si="4"/>
        <v>1</v>
      </c>
      <c r="U163" s="8">
        <f>VLOOKUP(M163,April14thPay!M:P,4,FALSE)</f>
        <v>9</v>
      </c>
      <c r="V163" s="8" t="b">
        <f t="shared" si="5"/>
        <v>1</v>
      </c>
    </row>
    <row r="164" spans="1:22" x14ac:dyDescent="0.45">
      <c r="A164" s="2" t="s">
        <v>821</v>
      </c>
      <c r="B164" s="2">
        <v>3</v>
      </c>
      <c r="C164" s="2">
        <v>1</v>
      </c>
      <c r="D164" s="2" t="s">
        <v>822</v>
      </c>
      <c r="E164" s="2" t="s">
        <v>823</v>
      </c>
      <c r="F164" s="2" t="s">
        <v>19</v>
      </c>
      <c r="G164" s="2">
        <v>2011</v>
      </c>
      <c r="H164" s="2" t="s">
        <v>21</v>
      </c>
      <c r="I164" s="2" t="s">
        <v>19</v>
      </c>
      <c r="J164" s="2">
        <v>0</v>
      </c>
      <c r="K164" s="2">
        <v>2</v>
      </c>
      <c r="L164" s="2" t="s">
        <v>824</v>
      </c>
      <c r="M164" s="2" t="s">
        <v>825</v>
      </c>
      <c r="N164" s="2" t="s">
        <v>24</v>
      </c>
      <c r="O164" s="2">
        <v>1417</v>
      </c>
      <c r="P164" s="2">
        <v>15</v>
      </c>
      <c r="Q164" s="2" t="s">
        <v>25</v>
      </c>
      <c r="R164" s="4">
        <v>43197</v>
      </c>
      <c r="S164" s="8">
        <f>VLOOKUP(M164,April14thPay!M:P,3,FALSE)</f>
        <v>1417</v>
      </c>
      <c r="T164" s="8" t="b">
        <f t="shared" si="4"/>
        <v>1</v>
      </c>
      <c r="U164" s="8">
        <f>VLOOKUP(M164,April14thPay!M:P,4,FALSE)</f>
        <v>15</v>
      </c>
      <c r="V164" s="8" t="b">
        <f t="shared" si="5"/>
        <v>1</v>
      </c>
    </row>
    <row r="165" spans="1:22" x14ac:dyDescent="0.45">
      <c r="A165" s="2" t="s">
        <v>826</v>
      </c>
      <c r="B165" s="2">
        <v>4</v>
      </c>
      <c r="C165" s="2">
        <v>1</v>
      </c>
      <c r="D165" s="2" t="s">
        <v>827</v>
      </c>
      <c r="E165" s="2" t="s">
        <v>828</v>
      </c>
      <c r="F165" s="2" t="s">
        <v>19</v>
      </c>
      <c r="G165" s="2">
        <v>2007</v>
      </c>
      <c r="H165" s="2" t="s">
        <v>21</v>
      </c>
      <c r="I165" s="2" t="s">
        <v>19</v>
      </c>
      <c r="J165" s="2">
        <v>0</v>
      </c>
      <c r="K165" s="2">
        <v>2</v>
      </c>
      <c r="L165" s="2" t="s">
        <v>829</v>
      </c>
      <c r="M165" s="2" t="s">
        <v>830</v>
      </c>
      <c r="N165" s="2" t="s">
        <v>24</v>
      </c>
      <c r="O165" s="2">
        <v>1368</v>
      </c>
      <c r="P165" s="2">
        <v>15</v>
      </c>
      <c r="Q165" s="2" t="s">
        <v>25</v>
      </c>
      <c r="R165" s="4">
        <v>43197</v>
      </c>
      <c r="S165" s="8">
        <f>VLOOKUP(M165,April14thPay!M:P,3,FALSE)</f>
        <v>1368</v>
      </c>
      <c r="T165" s="8" t="b">
        <f t="shared" si="4"/>
        <v>1</v>
      </c>
      <c r="U165" s="8">
        <f>VLOOKUP(M165,April14thPay!M:P,4,FALSE)</f>
        <v>15</v>
      </c>
      <c r="V165" s="8" t="b">
        <f t="shared" si="5"/>
        <v>1</v>
      </c>
    </row>
    <row r="166" spans="1:22" x14ac:dyDescent="0.45">
      <c r="A166" s="2" t="s">
        <v>831</v>
      </c>
      <c r="B166" s="2">
        <v>99</v>
      </c>
      <c r="C166" s="2">
        <v>1</v>
      </c>
      <c r="D166" s="2" t="s">
        <v>832</v>
      </c>
      <c r="E166" s="2" t="s">
        <v>833</v>
      </c>
      <c r="F166" s="2" t="s">
        <v>19</v>
      </c>
      <c r="G166" s="2">
        <v>1998</v>
      </c>
      <c r="H166" s="2" t="s">
        <v>21</v>
      </c>
      <c r="I166" s="2" t="s">
        <v>19</v>
      </c>
      <c r="J166" s="2">
        <v>0</v>
      </c>
      <c r="K166" s="2">
        <v>2</v>
      </c>
      <c r="L166" s="2" t="s">
        <v>834</v>
      </c>
      <c r="M166" s="2" t="s">
        <v>835</v>
      </c>
      <c r="N166" s="2" t="s">
        <v>24</v>
      </c>
      <c r="O166" s="2">
        <v>1228</v>
      </c>
      <c r="P166" s="2">
        <v>15</v>
      </c>
      <c r="Q166" s="2" t="s">
        <v>25</v>
      </c>
      <c r="R166" s="4">
        <v>43197</v>
      </c>
      <c r="S166" s="8">
        <f>VLOOKUP(M166,April14thPay!M:P,3,FALSE)</f>
        <v>1228</v>
      </c>
      <c r="T166" s="8" t="b">
        <f t="shared" si="4"/>
        <v>1</v>
      </c>
      <c r="U166" s="8">
        <f>VLOOKUP(M166,April14thPay!M:P,4,FALSE)</f>
        <v>15</v>
      </c>
      <c r="V166" s="8" t="b">
        <f t="shared" si="5"/>
        <v>1</v>
      </c>
    </row>
    <row r="167" spans="1:22" x14ac:dyDescent="0.45">
      <c r="A167" s="2" t="s">
        <v>836</v>
      </c>
      <c r="B167" s="2">
        <v>2</v>
      </c>
      <c r="C167" s="2">
        <v>6</v>
      </c>
      <c r="D167" s="2" t="s">
        <v>837</v>
      </c>
      <c r="E167" s="2" t="s">
        <v>838</v>
      </c>
      <c r="F167" s="2" t="s">
        <v>19</v>
      </c>
      <c r="G167" s="2">
        <v>2003</v>
      </c>
      <c r="H167" s="2" t="s">
        <v>21</v>
      </c>
      <c r="I167" s="2" t="s">
        <v>19</v>
      </c>
      <c r="J167" s="2">
        <v>0</v>
      </c>
      <c r="K167" s="2">
        <v>2</v>
      </c>
      <c r="L167" s="2" t="s">
        <v>839</v>
      </c>
      <c r="M167" s="2" t="s">
        <v>840</v>
      </c>
      <c r="N167" s="2" t="s">
        <v>24</v>
      </c>
      <c r="O167" s="2">
        <v>348</v>
      </c>
      <c r="P167" s="2">
        <v>15</v>
      </c>
      <c r="Q167" s="2" t="s">
        <v>25</v>
      </c>
      <c r="R167" s="4">
        <v>43197</v>
      </c>
      <c r="S167" s="8">
        <f>VLOOKUP(M167,April14thPay!M:P,3,FALSE)</f>
        <v>348</v>
      </c>
      <c r="T167" s="8" t="b">
        <f t="shared" si="4"/>
        <v>1</v>
      </c>
      <c r="U167" s="8">
        <f>VLOOKUP(M167,April14thPay!M:P,4,FALSE)</f>
        <v>15</v>
      </c>
      <c r="V167" s="8" t="b">
        <f t="shared" si="5"/>
        <v>1</v>
      </c>
    </row>
    <row r="168" spans="1:22" x14ac:dyDescent="0.45">
      <c r="A168" s="2" t="s">
        <v>841</v>
      </c>
      <c r="B168" s="2">
        <v>4</v>
      </c>
      <c r="C168" s="2">
        <v>3</v>
      </c>
      <c r="D168" s="2" t="s">
        <v>842</v>
      </c>
      <c r="E168" s="2" t="s">
        <v>843</v>
      </c>
      <c r="F168" s="2" t="s">
        <v>19</v>
      </c>
      <c r="G168" s="2">
        <v>2008</v>
      </c>
      <c r="H168" s="2" t="s">
        <v>21</v>
      </c>
      <c r="I168" s="2" t="s">
        <v>19</v>
      </c>
      <c r="J168" s="2">
        <v>0</v>
      </c>
      <c r="K168" s="2">
        <v>2</v>
      </c>
      <c r="L168" s="2" t="s">
        <v>844</v>
      </c>
      <c r="M168" s="2" t="s">
        <v>845</v>
      </c>
      <c r="N168" s="2" t="s">
        <v>24</v>
      </c>
      <c r="O168" s="2">
        <v>531</v>
      </c>
      <c r="P168" s="2">
        <v>15</v>
      </c>
      <c r="Q168" s="2" t="s">
        <v>25</v>
      </c>
      <c r="R168" s="4">
        <v>43197</v>
      </c>
      <c r="S168" s="8">
        <f>VLOOKUP(M168,April14thPay!M:P,3,FALSE)</f>
        <v>531</v>
      </c>
      <c r="T168" s="8" t="b">
        <f t="shared" si="4"/>
        <v>1</v>
      </c>
      <c r="U168" s="8">
        <f>VLOOKUP(M168,April14thPay!M:P,4,FALSE)</f>
        <v>15</v>
      </c>
      <c r="V168" s="8" t="b">
        <f t="shared" si="5"/>
        <v>1</v>
      </c>
    </row>
    <row r="169" spans="1:22" x14ac:dyDescent="0.45">
      <c r="A169" s="2" t="s">
        <v>846</v>
      </c>
      <c r="B169" s="2">
        <v>4</v>
      </c>
      <c r="C169" s="2">
        <v>3</v>
      </c>
      <c r="D169" s="2" t="s">
        <v>847</v>
      </c>
      <c r="E169" s="2" t="s">
        <v>848</v>
      </c>
      <c r="F169" s="2" t="s">
        <v>19</v>
      </c>
      <c r="G169" s="2">
        <v>2007</v>
      </c>
      <c r="H169" s="2" t="s">
        <v>21</v>
      </c>
      <c r="I169" s="2" t="s">
        <v>19</v>
      </c>
      <c r="J169" s="2">
        <v>0</v>
      </c>
      <c r="K169" s="2">
        <v>2</v>
      </c>
      <c r="L169" s="2" t="s">
        <v>849</v>
      </c>
      <c r="M169" s="2" t="s">
        <v>850</v>
      </c>
      <c r="N169" s="2" t="s">
        <v>24</v>
      </c>
      <c r="O169" s="2">
        <v>370</v>
      </c>
      <c r="P169" s="2">
        <v>15</v>
      </c>
      <c r="Q169" s="2" t="s">
        <v>25</v>
      </c>
      <c r="R169" s="4">
        <v>43197</v>
      </c>
      <c r="S169" s="8">
        <f>VLOOKUP(M169,April14thPay!M:P,3,FALSE)</f>
        <v>370</v>
      </c>
      <c r="T169" s="8" t="b">
        <f t="shared" si="4"/>
        <v>1</v>
      </c>
      <c r="U169" s="8">
        <f>VLOOKUP(M169,April14thPay!M:P,4,FALSE)</f>
        <v>15</v>
      </c>
      <c r="V169" s="8" t="b">
        <f t="shared" si="5"/>
        <v>1</v>
      </c>
    </row>
    <row r="170" spans="1:22" x14ac:dyDescent="0.45">
      <c r="A170" s="2" t="s">
        <v>851</v>
      </c>
      <c r="B170" s="2">
        <v>4</v>
      </c>
      <c r="C170" s="2">
        <v>3</v>
      </c>
      <c r="D170" s="2" t="s">
        <v>852</v>
      </c>
      <c r="E170" s="2" t="s">
        <v>853</v>
      </c>
      <c r="F170" s="2" t="s">
        <v>19</v>
      </c>
      <c r="G170" s="2">
        <v>1996</v>
      </c>
      <c r="H170" s="2" t="s">
        <v>21</v>
      </c>
      <c r="I170" s="2" t="s">
        <v>19</v>
      </c>
      <c r="J170" s="2">
        <v>0</v>
      </c>
      <c r="K170" s="2">
        <v>2</v>
      </c>
      <c r="L170" s="2" t="s">
        <v>854</v>
      </c>
      <c r="M170" s="2" t="s">
        <v>855</v>
      </c>
      <c r="N170" s="2" t="s">
        <v>24</v>
      </c>
      <c r="O170" s="2">
        <v>1292</v>
      </c>
      <c r="P170" s="2">
        <v>15</v>
      </c>
      <c r="Q170" s="2" t="s">
        <v>25</v>
      </c>
      <c r="R170" s="4">
        <v>43197</v>
      </c>
      <c r="S170" s="8">
        <f>VLOOKUP(M170,April14thPay!M:P,3,FALSE)</f>
        <v>1292</v>
      </c>
      <c r="T170" s="8" t="b">
        <f t="shared" si="4"/>
        <v>1</v>
      </c>
      <c r="U170" s="8">
        <f>VLOOKUP(M170,April14thPay!M:P,4,FALSE)</f>
        <v>15</v>
      </c>
      <c r="V170" s="8" t="b">
        <f t="shared" si="5"/>
        <v>1</v>
      </c>
    </row>
    <row r="171" spans="1:22" x14ac:dyDescent="0.45">
      <c r="A171" s="2" t="s">
        <v>856</v>
      </c>
      <c r="B171" s="2">
        <v>2</v>
      </c>
      <c r="C171" s="2">
        <v>10</v>
      </c>
      <c r="D171" s="2" t="s">
        <v>857</v>
      </c>
      <c r="E171" s="2" t="s">
        <v>858</v>
      </c>
      <c r="F171" s="2" t="s">
        <v>19</v>
      </c>
      <c r="G171" s="2">
        <v>2010</v>
      </c>
      <c r="H171" s="2" t="s">
        <v>21</v>
      </c>
      <c r="I171" s="2" t="s">
        <v>19</v>
      </c>
      <c r="J171" s="2">
        <v>0</v>
      </c>
      <c r="K171" s="2">
        <v>2</v>
      </c>
      <c r="L171" s="2" t="s">
        <v>859</v>
      </c>
      <c r="M171" s="2" t="s">
        <v>860</v>
      </c>
      <c r="N171" s="2" t="s">
        <v>24</v>
      </c>
      <c r="O171" s="2">
        <v>960</v>
      </c>
      <c r="P171" s="2">
        <v>15</v>
      </c>
      <c r="Q171" s="2" t="s">
        <v>25</v>
      </c>
      <c r="R171" s="4">
        <v>43197</v>
      </c>
      <c r="S171" s="8">
        <f>VLOOKUP(M171,April14thPay!M:P,3,FALSE)</f>
        <v>960</v>
      </c>
      <c r="T171" s="8" t="b">
        <f t="shared" si="4"/>
        <v>1</v>
      </c>
      <c r="U171" s="8">
        <f>VLOOKUP(M171,April14thPay!M:P,4,FALSE)</f>
        <v>15</v>
      </c>
      <c r="V171" s="8" t="b">
        <f t="shared" si="5"/>
        <v>1</v>
      </c>
    </row>
    <row r="172" spans="1:22" x14ac:dyDescent="0.45">
      <c r="A172" s="2" t="s">
        <v>861</v>
      </c>
      <c r="B172" s="2">
        <v>3</v>
      </c>
      <c r="C172" s="2">
        <v>1</v>
      </c>
      <c r="D172" s="2" t="s">
        <v>862</v>
      </c>
      <c r="E172" s="2" t="s">
        <v>863</v>
      </c>
      <c r="F172" s="2" t="s">
        <v>19</v>
      </c>
      <c r="G172" s="2">
        <v>2014</v>
      </c>
      <c r="H172" s="2" t="s">
        <v>21</v>
      </c>
      <c r="I172" s="2" t="s">
        <v>19</v>
      </c>
      <c r="J172" s="2">
        <v>0</v>
      </c>
      <c r="K172" s="2">
        <v>2</v>
      </c>
      <c r="L172" s="2" t="s">
        <v>864</v>
      </c>
      <c r="M172" s="2" t="s">
        <v>865</v>
      </c>
      <c r="N172" s="2" t="s">
        <v>24</v>
      </c>
      <c r="O172" s="2">
        <v>1982</v>
      </c>
      <c r="P172" s="2">
        <v>15</v>
      </c>
      <c r="Q172" s="2" t="s">
        <v>25</v>
      </c>
      <c r="R172" s="4">
        <v>43197</v>
      </c>
      <c r="S172" s="8">
        <f>VLOOKUP(M172,April14thPay!M:P,3,FALSE)</f>
        <v>1982</v>
      </c>
      <c r="T172" s="8" t="b">
        <f t="shared" si="4"/>
        <v>1</v>
      </c>
      <c r="U172" s="8">
        <f>VLOOKUP(M172,April14thPay!M:P,4,FALSE)</f>
        <v>15</v>
      </c>
      <c r="V172" s="8" t="b">
        <f t="shared" si="5"/>
        <v>1</v>
      </c>
    </row>
    <row r="173" spans="1:22" x14ac:dyDescent="0.45">
      <c r="A173" s="2" t="s">
        <v>866</v>
      </c>
      <c r="B173" s="2">
        <v>2</v>
      </c>
      <c r="C173" s="2">
        <v>1</v>
      </c>
      <c r="D173" s="2" t="s">
        <v>867</v>
      </c>
      <c r="E173" s="2" t="s">
        <v>868</v>
      </c>
      <c r="F173" s="2">
        <v>1</v>
      </c>
      <c r="G173" s="2">
        <v>2001</v>
      </c>
      <c r="H173" s="2" t="s">
        <v>203</v>
      </c>
      <c r="I173" s="2" t="s">
        <v>19</v>
      </c>
      <c r="J173" s="2">
        <v>2</v>
      </c>
      <c r="K173" s="2">
        <v>26</v>
      </c>
      <c r="L173" s="2" t="s">
        <v>869</v>
      </c>
      <c r="M173" s="2" t="s">
        <v>870</v>
      </c>
      <c r="N173" s="2" t="s">
        <v>24</v>
      </c>
      <c r="O173" s="2">
        <v>267</v>
      </c>
      <c r="P173" s="2">
        <v>15</v>
      </c>
      <c r="Q173" s="2" t="s">
        <v>25</v>
      </c>
      <c r="R173" s="4">
        <v>43197</v>
      </c>
      <c r="S173" s="8">
        <f>VLOOKUP(M173,April14thPay!M:P,3,FALSE)</f>
        <v>267</v>
      </c>
      <c r="T173" s="8" t="b">
        <f t="shared" si="4"/>
        <v>1</v>
      </c>
      <c r="U173" s="8">
        <f>VLOOKUP(M173,April14thPay!M:P,4,FALSE)</f>
        <v>15</v>
      </c>
      <c r="V173" s="8" t="b">
        <f t="shared" si="5"/>
        <v>1</v>
      </c>
    </row>
    <row r="174" spans="1:22" x14ac:dyDescent="0.45">
      <c r="A174" s="2" t="s">
        <v>871</v>
      </c>
      <c r="B174" s="2">
        <v>2</v>
      </c>
      <c r="C174" s="2">
        <v>7</v>
      </c>
      <c r="D174" s="2" t="s">
        <v>872</v>
      </c>
      <c r="E174" s="2" t="s">
        <v>873</v>
      </c>
      <c r="F174" s="2" t="s">
        <v>19</v>
      </c>
      <c r="G174" s="2">
        <v>2002</v>
      </c>
      <c r="H174" s="2" t="s">
        <v>21</v>
      </c>
      <c r="I174" s="2" t="s">
        <v>19</v>
      </c>
      <c r="J174" s="2">
        <v>0</v>
      </c>
      <c r="K174" s="2">
        <v>3</v>
      </c>
      <c r="L174" s="2" t="s">
        <v>874</v>
      </c>
      <c r="M174" s="2" t="s">
        <v>875</v>
      </c>
      <c r="N174" s="2" t="s">
        <v>24</v>
      </c>
      <c r="O174" s="2">
        <v>779</v>
      </c>
      <c r="P174" s="2">
        <v>15</v>
      </c>
      <c r="Q174" s="2" t="s">
        <v>25</v>
      </c>
      <c r="R174" s="4">
        <v>43197</v>
      </c>
      <c r="S174" s="8">
        <f>VLOOKUP(M174,April14thPay!M:P,3,FALSE)</f>
        <v>779</v>
      </c>
      <c r="T174" s="8" t="b">
        <f t="shared" si="4"/>
        <v>1</v>
      </c>
      <c r="U174" s="8">
        <f>VLOOKUP(M174,April14thPay!M:P,4,FALSE)</f>
        <v>15</v>
      </c>
      <c r="V174" s="8" t="b">
        <f t="shared" si="5"/>
        <v>1</v>
      </c>
    </row>
    <row r="175" spans="1:22" x14ac:dyDescent="0.45">
      <c r="A175" s="2" t="s">
        <v>876</v>
      </c>
      <c r="B175" s="2">
        <v>2</v>
      </c>
      <c r="C175" s="2">
        <v>1</v>
      </c>
      <c r="D175" s="2" t="s">
        <v>877</v>
      </c>
      <c r="E175" s="2" t="s">
        <v>878</v>
      </c>
      <c r="F175" s="2" t="s">
        <v>19</v>
      </c>
      <c r="G175" s="2">
        <v>2008</v>
      </c>
      <c r="H175" s="2" t="s">
        <v>21</v>
      </c>
      <c r="I175" s="2" t="s">
        <v>19</v>
      </c>
      <c r="J175" s="2">
        <v>0</v>
      </c>
      <c r="K175" s="2">
        <v>2</v>
      </c>
      <c r="L175" s="2" t="s">
        <v>879</v>
      </c>
      <c r="M175" s="2" t="s">
        <v>880</v>
      </c>
      <c r="N175" s="2" t="s">
        <v>24</v>
      </c>
      <c r="O175" s="2">
        <v>1225</v>
      </c>
      <c r="P175" s="2">
        <v>12</v>
      </c>
      <c r="Q175" s="2" t="s">
        <v>25</v>
      </c>
      <c r="R175" s="4">
        <v>43197</v>
      </c>
      <c r="S175" s="8">
        <f>VLOOKUP(M175,April14thPay!M:P,3,FALSE)</f>
        <v>1225</v>
      </c>
      <c r="T175" s="8" t="b">
        <f t="shared" si="4"/>
        <v>1</v>
      </c>
      <c r="U175" s="8">
        <f>VLOOKUP(M175,April14thPay!M:P,4,FALSE)</f>
        <v>12</v>
      </c>
      <c r="V175" s="8" t="b">
        <f t="shared" si="5"/>
        <v>1</v>
      </c>
    </row>
    <row r="176" spans="1:22" x14ac:dyDescent="0.45">
      <c r="A176" s="2" t="s">
        <v>881</v>
      </c>
      <c r="B176" s="2">
        <v>5</v>
      </c>
      <c r="C176" s="2">
        <v>1</v>
      </c>
      <c r="D176" s="2" t="s">
        <v>882</v>
      </c>
      <c r="E176" s="2" t="s">
        <v>883</v>
      </c>
      <c r="F176" s="2" t="s">
        <v>19</v>
      </c>
      <c r="G176" s="2">
        <v>2009</v>
      </c>
      <c r="H176" s="2" t="s">
        <v>21</v>
      </c>
      <c r="I176" s="2" t="s">
        <v>19</v>
      </c>
      <c r="J176" s="2">
        <v>0</v>
      </c>
      <c r="K176" s="2">
        <v>1</v>
      </c>
      <c r="L176" s="2" t="s">
        <v>884</v>
      </c>
      <c r="M176" s="2" t="s">
        <v>885</v>
      </c>
      <c r="N176" s="2" t="s">
        <v>24</v>
      </c>
      <c r="O176" s="2">
        <v>415</v>
      </c>
      <c r="P176" s="2">
        <v>12</v>
      </c>
      <c r="Q176" s="2" t="s">
        <v>25</v>
      </c>
      <c r="R176" s="4">
        <v>43197</v>
      </c>
      <c r="S176" s="8">
        <f>VLOOKUP(M176,April14thPay!M:P,3,FALSE)</f>
        <v>415</v>
      </c>
      <c r="T176" s="8" t="b">
        <f t="shared" si="4"/>
        <v>1</v>
      </c>
      <c r="U176" s="8">
        <f>VLOOKUP(M176,April14thPay!M:P,4,FALSE)</f>
        <v>12</v>
      </c>
      <c r="V176" s="8" t="b">
        <f t="shared" si="5"/>
        <v>1</v>
      </c>
    </row>
    <row r="177" spans="1:22" x14ac:dyDescent="0.45">
      <c r="A177" s="2" t="s">
        <v>886</v>
      </c>
      <c r="B177" s="2">
        <v>4</v>
      </c>
      <c r="C177" s="2">
        <v>1</v>
      </c>
      <c r="D177" s="2" t="s">
        <v>887</v>
      </c>
      <c r="E177" s="2" t="s">
        <v>888</v>
      </c>
      <c r="F177" s="2" t="s">
        <v>19</v>
      </c>
      <c r="G177" s="2">
        <v>2015</v>
      </c>
      <c r="H177" s="2" t="s">
        <v>21</v>
      </c>
      <c r="I177" s="2" t="s">
        <v>19</v>
      </c>
      <c r="J177" s="2">
        <v>0</v>
      </c>
      <c r="K177" s="2">
        <v>21</v>
      </c>
      <c r="L177" s="2" t="s">
        <v>889</v>
      </c>
      <c r="M177" s="2" t="s">
        <v>890</v>
      </c>
      <c r="N177" s="2" t="s">
        <v>24</v>
      </c>
      <c r="O177" s="2">
        <v>971</v>
      </c>
      <c r="P177" s="2">
        <v>12</v>
      </c>
      <c r="Q177" s="2" t="s">
        <v>25</v>
      </c>
      <c r="R177" s="4">
        <v>43197</v>
      </c>
      <c r="S177" s="8">
        <f>VLOOKUP(M177,April14thPay!M:P,3,FALSE)</f>
        <v>971</v>
      </c>
      <c r="T177" s="8" t="b">
        <f t="shared" si="4"/>
        <v>1</v>
      </c>
      <c r="U177" s="8">
        <f>VLOOKUP(M177,April14thPay!M:P,4,FALSE)</f>
        <v>12</v>
      </c>
      <c r="V177" s="8" t="b">
        <f t="shared" si="5"/>
        <v>1</v>
      </c>
    </row>
    <row r="178" spans="1:22" x14ac:dyDescent="0.45">
      <c r="A178" s="2" t="s">
        <v>891</v>
      </c>
      <c r="B178" s="2">
        <v>99</v>
      </c>
      <c r="C178" s="2">
        <v>13</v>
      </c>
      <c r="D178" s="2" t="s">
        <v>19</v>
      </c>
      <c r="E178" s="2" t="s">
        <v>892</v>
      </c>
      <c r="F178" s="2" t="s">
        <v>19</v>
      </c>
      <c r="G178" s="2">
        <v>0</v>
      </c>
      <c r="H178" s="2" t="s">
        <v>21</v>
      </c>
      <c r="I178" s="2" t="s">
        <v>19</v>
      </c>
      <c r="J178" s="2">
        <v>0</v>
      </c>
      <c r="K178" s="2">
        <v>0</v>
      </c>
      <c r="L178" s="2" t="s">
        <v>893</v>
      </c>
      <c r="M178" s="2" t="s">
        <v>894</v>
      </c>
      <c r="N178" s="2" t="s">
        <v>24</v>
      </c>
      <c r="O178" s="2">
        <v>678</v>
      </c>
      <c r="P178" s="2">
        <v>19</v>
      </c>
      <c r="Q178" s="2" t="s">
        <v>25</v>
      </c>
      <c r="R178" s="4">
        <v>43197</v>
      </c>
      <c r="S178" s="8">
        <f>VLOOKUP(M178,April14thPay!M:P,3,FALSE)</f>
        <v>678</v>
      </c>
      <c r="T178" s="8" t="b">
        <f t="shared" si="4"/>
        <v>1</v>
      </c>
      <c r="U178" s="8">
        <f>VLOOKUP(M178,April14thPay!M:P,4,FALSE)</f>
        <v>19</v>
      </c>
      <c r="V178" s="8" t="b">
        <f t="shared" si="5"/>
        <v>1</v>
      </c>
    </row>
    <row r="179" spans="1:22" x14ac:dyDescent="0.45">
      <c r="A179" s="2" t="s">
        <v>895</v>
      </c>
      <c r="B179" s="2">
        <v>5</v>
      </c>
      <c r="C179" s="2">
        <v>1</v>
      </c>
      <c r="D179" s="2" t="s">
        <v>896</v>
      </c>
      <c r="E179" s="2" t="s">
        <v>897</v>
      </c>
      <c r="F179" s="2" t="s">
        <v>19</v>
      </c>
      <c r="G179" s="2">
        <v>2016</v>
      </c>
      <c r="H179" s="2" t="s">
        <v>21</v>
      </c>
      <c r="I179" s="2" t="s">
        <v>19</v>
      </c>
      <c r="J179" s="2">
        <v>0</v>
      </c>
      <c r="K179" s="2">
        <v>19</v>
      </c>
      <c r="L179" s="2" t="s">
        <v>898</v>
      </c>
      <c r="M179" s="2" t="s">
        <v>899</v>
      </c>
      <c r="N179" s="2" t="s">
        <v>24</v>
      </c>
      <c r="O179" s="2">
        <v>1048</v>
      </c>
      <c r="P179" s="2">
        <v>19</v>
      </c>
      <c r="Q179" s="2" t="s">
        <v>25</v>
      </c>
      <c r="R179" s="4">
        <v>43197</v>
      </c>
      <c r="S179" s="8">
        <f>VLOOKUP(M179,April14thPay!M:P,3,FALSE)</f>
        <v>1048</v>
      </c>
      <c r="T179" s="8" t="b">
        <f t="shared" si="4"/>
        <v>1</v>
      </c>
      <c r="U179" s="8">
        <f>VLOOKUP(M179,April14thPay!M:P,4,FALSE)</f>
        <v>19</v>
      </c>
      <c r="V179" s="8" t="b">
        <f t="shared" si="5"/>
        <v>1</v>
      </c>
    </row>
    <row r="180" spans="1:22" x14ac:dyDescent="0.45">
      <c r="A180" s="2" t="s">
        <v>900</v>
      </c>
      <c r="B180" s="2">
        <v>2</v>
      </c>
      <c r="C180" s="2">
        <v>5</v>
      </c>
      <c r="D180" s="2" t="s">
        <v>901</v>
      </c>
      <c r="E180" s="2" t="s">
        <v>902</v>
      </c>
      <c r="F180" s="2" t="s">
        <v>19</v>
      </c>
      <c r="G180" s="2">
        <v>2011</v>
      </c>
      <c r="H180" s="2" t="s">
        <v>21</v>
      </c>
      <c r="I180" s="2" t="s">
        <v>19</v>
      </c>
      <c r="J180" s="2">
        <v>0</v>
      </c>
      <c r="K180" s="2">
        <v>2</v>
      </c>
      <c r="L180" s="2" t="s">
        <v>903</v>
      </c>
      <c r="M180" s="2" t="s">
        <v>904</v>
      </c>
      <c r="N180" s="2" t="s">
        <v>24</v>
      </c>
      <c r="O180" s="2">
        <v>1748</v>
      </c>
      <c r="P180" s="2">
        <v>19</v>
      </c>
      <c r="Q180" s="2" t="s">
        <v>25</v>
      </c>
      <c r="R180" s="4">
        <v>43197</v>
      </c>
      <c r="S180" s="8">
        <f>VLOOKUP(M180,April14thPay!M:P,3,FALSE)</f>
        <v>1748</v>
      </c>
      <c r="T180" s="8" t="b">
        <f t="shared" si="4"/>
        <v>1</v>
      </c>
      <c r="U180" s="8">
        <f>VLOOKUP(M180,April14thPay!M:P,4,FALSE)</f>
        <v>19</v>
      </c>
      <c r="V180" s="8" t="b">
        <f t="shared" si="5"/>
        <v>1</v>
      </c>
    </row>
    <row r="181" spans="1:22" x14ac:dyDescent="0.45">
      <c r="A181" s="2" t="s">
        <v>905</v>
      </c>
      <c r="B181" s="2">
        <v>2</v>
      </c>
      <c r="C181" s="2">
        <v>1</v>
      </c>
      <c r="D181" s="2" t="s">
        <v>906</v>
      </c>
      <c r="E181" s="2" t="s">
        <v>907</v>
      </c>
      <c r="F181" s="2" t="s">
        <v>19</v>
      </c>
      <c r="G181" s="2">
        <v>2012</v>
      </c>
      <c r="H181" s="2" t="s">
        <v>21</v>
      </c>
      <c r="I181" s="2" t="s">
        <v>19</v>
      </c>
      <c r="J181" s="2">
        <v>0</v>
      </c>
      <c r="K181" s="2">
        <v>23</v>
      </c>
      <c r="L181" s="2" t="s">
        <v>908</v>
      </c>
      <c r="M181" s="6" t="s">
        <v>909</v>
      </c>
      <c r="N181" s="2" t="s">
        <v>24</v>
      </c>
      <c r="O181" s="2">
        <v>689</v>
      </c>
      <c r="P181" s="2">
        <v>19</v>
      </c>
      <c r="Q181" s="2" t="s">
        <v>25</v>
      </c>
      <c r="R181" s="4">
        <v>43197</v>
      </c>
      <c r="S181" s="8">
        <f>VLOOKUP(M181,April14thPay!M:P,3,FALSE)</f>
        <v>689</v>
      </c>
      <c r="T181" s="8" t="b">
        <f t="shared" si="4"/>
        <v>1</v>
      </c>
      <c r="U181" s="8">
        <f>VLOOKUP(M181,April14thPay!M:P,4,FALSE)</f>
        <v>19</v>
      </c>
      <c r="V181" s="8" t="b">
        <f t="shared" si="5"/>
        <v>1</v>
      </c>
    </row>
    <row r="182" spans="1:22" x14ac:dyDescent="0.45">
      <c r="A182" s="2" t="s">
        <v>910</v>
      </c>
      <c r="B182" s="2">
        <v>4</v>
      </c>
      <c r="C182" s="2">
        <v>1</v>
      </c>
      <c r="D182" s="2" t="s">
        <v>911</v>
      </c>
      <c r="E182" s="2" t="s">
        <v>912</v>
      </c>
      <c r="F182" s="2" t="s">
        <v>19</v>
      </c>
      <c r="G182" s="2">
        <v>2006</v>
      </c>
      <c r="H182" s="2" t="s">
        <v>21</v>
      </c>
      <c r="I182" s="2" t="s">
        <v>19</v>
      </c>
      <c r="J182" s="2">
        <v>0</v>
      </c>
      <c r="K182" s="2">
        <v>2</v>
      </c>
      <c r="L182" s="2" t="s">
        <v>913</v>
      </c>
      <c r="M182" s="2" t="s">
        <v>914</v>
      </c>
      <c r="N182" s="2" t="s">
        <v>24</v>
      </c>
      <c r="O182" s="2">
        <v>585</v>
      </c>
      <c r="P182" s="2">
        <v>19</v>
      </c>
      <c r="Q182" s="2" t="s">
        <v>25</v>
      </c>
      <c r="R182" s="4">
        <v>43197</v>
      </c>
      <c r="S182" s="8">
        <f>VLOOKUP(M182,April14thPay!M:P,3,FALSE)</f>
        <v>585</v>
      </c>
      <c r="T182" s="8" t="b">
        <f t="shared" si="4"/>
        <v>1</v>
      </c>
      <c r="U182" s="8">
        <f>VLOOKUP(M182,April14thPay!M:P,4,FALSE)</f>
        <v>19</v>
      </c>
      <c r="V182" s="8" t="b">
        <f t="shared" si="5"/>
        <v>1</v>
      </c>
    </row>
    <row r="183" spans="1:22" x14ac:dyDescent="0.45">
      <c r="A183" s="2" t="s">
        <v>915</v>
      </c>
      <c r="B183" s="2">
        <v>99</v>
      </c>
      <c r="C183" s="2">
        <v>12</v>
      </c>
      <c r="D183" s="2" t="s">
        <v>916</v>
      </c>
      <c r="E183" s="2" t="s">
        <v>917</v>
      </c>
      <c r="F183" s="2" t="s">
        <v>19</v>
      </c>
      <c r="G183" s="2">
        <v>2005</v>
      </c>
      <c r="H183" s="2" t="s">
        <v>21</v>
      </c>
      <c r="I183" s="2" t="s">
        <v>19</v>
      </c>
      <c r="J183" s="2">
        <v>0</v>
      </c>
      <c r="K183" s="2">
        <v>2</v>
      </c>
      <c r="L183" s="2" t="s">
        <v>918</v>
      </c>
      <c r="M183" s="2" t="s">
        <v>919</v>
      </c>
      <c r="N183" s="2" t="s">
        <v>24</v>
      </c>
      <c r="O183" s="2">
        <v>1036</v>
      </c>
      <c r="P183" s="2">
        <v>19</v>
      </c>
      <c r="Q183" s="2" t="s">
        <v>25</v>
      </c>
      <c r="R183" s="4">
        <v>43197</v>
      </c>
      <c r="S183" s="8">
        <f>VLOOKUP(M183,April14thPay!M:P,3,FALSE)</f>
        <v>1036</v>
      </c>
      <c r="T183" s="8" t="b">
        <f t="shared" si="4"/>
        <v>1</v>
      </c>
      <c r="U183" s="8">
        <f>VLOOKUP(M183,April14thPay!M:P,4,FALSE)</f>
        <v>19</v>
      </c>
      <c r="V183" s="8" t="b">
        <f t="shared" si="5"/>
        <v>1</v>
      </c>
    </row>
    <row r="184" spans="1:22" x14ac:dyDescent="0.45">
      <c r="A184" s="2" t="s">
        <v>920</v>
      </c>
      <c r="B184" s="2">
        <v>2</v>
      </c>
      <c r="C184" s="2">
        <v>1</v>
      </c>
      <c r="D184" s="2" t="s">
        <v>921</v>
      </c>
      <c r="E184" s="2" t="s">
        <v>922</v>
      </c>
      <c r="F184" s="2">
        <v>9</v>
      </c>
      <c r="G184" s="2">
        <v>2016</v>
      </c>
      <c r="H184" s="2" t="s">
        <v>203</v>
      </c>
      <c r="I184" s="2" t="s">
        <v>19</v>
      </c>
      <c r="J184" s="2">
        <v>2</v>
      </c>
      <c r="K184" s="2">
        <v>88</v>
      </c>
      <c r="L184" s="2" t="s">
        <v>923</v>
      </c>
      <c r="M184" s="2" t="s">
        <v>924</v>
      </c>
      <c r="N184" s="2" t="s">
        <v>24</v>
      </c>
      <c r="O184" s="2">
        <v>1917</v>
      </c>
      <c r="P184" s="2">
        <v>19</v>
      </c>
      <c r="Q184" s="2" t="s">
        <v>25</v>
      </c>
      <c r="R184" s="4">
        <v>43197</v>
      </c>
      <c r="S184" s="8">
        <f>VLOOKUP(M184,April14thPay!M:P,3,FALSE)</f>
        <v>1917</v>
      </c>
      <c r="T184" s="8" t="b">
        <f t="shared" si="4"/>
        <v>1</v>
      </c>
      <c r="U184" s="8">
        <f>VLOOKUP(M184,April14thPay!M:P,4,FALSE)</f>
        <v>19</v>
      </c>
      <c r="V184" s="8" t="b">
        <f t="shared" si="5"/>
        <v>1</v>
      </c>
    </row>
    <row r="185" spans="1:22" x14ac:dyDescent="0.45">
      <c r="A185" s="2" t="s">
        <v>925</v>
      </c>
      <c r="B185" s="2">
        <v>4</v>
      </c>
      <c r="C185" s="2">
        <v>12</v>
      </c>
      <c r="D185" s="2" t="s">
        <v>926</v>
      </c>
      <c r="E185" s="2" t="s">
        <v>927</v>
      </c>
      <c r="F185" s="2" t="s">
        <v>19</v>
      </c>
      <c r="G185" s="2">
        <v>2008</v>
      </c>
      <c r="H185" s="2" t="s">
        <v>21</v>
      </c>
      <c r="I185" s="2" t="s">
        <v>19</v>
      </c>
      <c r="J185" s="2">
        <v>0</v>
      </c>
      <c r="K185" s="2">
        <v>2</v>
      </c>
      <c r="L185" s="2" t="s">
        <v>928</v>
      </c>
      <c r="M185" s="2" t="s">
        <v>929</v>
      </c>
      <c r="N185" s="2" t="s">
        <v>24</v>
      </c>
      <c r="O185" s="2">
        <v>1288</v>
      </c>
      <c r="P185" s="2">
        <v>19</v>
      </c>
      <c r="Q185" s="2" t="s">
        <v>25</v>
      </c>
      <c r="R185" s="4">
        <v>43197</v>
      </c>
      <c r="S185" s="8">
        <f>VLOOKUP(M185,April14thPay!M:P,3,FALSE)</f>
        <v>1288</v>
      </c>
      <c r="T185" s="8" t="b">
        <f t="shared" si="4"/>
        <v>1</v>
      </c>
      <c r="U185" s="8">
        <f>VLOOKUP(M185,April14thPay!M:P,4,FALSE)</f>
        <v>19</v>
      </c>
      <c r="V185" s="8" t="b">
        <f t="shared" si="5"/>
        <v>1</v>
      </c>
    </row>
    <row r="186" spans="1:22" x14ac:dyDescent="0.45">
      <c r="A186" s="2" t="s">
        <v>930</v>
      </c>
      <c r="B186" s="2">
        <v>2</v>
      </c>
      <c r="C186" s="2">
        <v>2</v>
      </c>
      <c r="D186" s="2" t="s">
        <v>931</v>
      </c>
      <c r="E186" s="2" t="s">
        <v>932</v>
      </c>
      <c r="F186" s="2" t="s">
        <v>19</v>
      </c>
      <c r="G186" s="2">
        <v>2018</v>
      </c>
      <c r="H186" s="2" t="s">
        <v>21</v>
      </c>
      <c r="I186" s="2" t="s">
        <v>19</v>
      </c>
      <c r="J186" s="2">
        <v>0</v>
      </c>
      <c r="K186" s="2">
        <v>2</v>
      </c>
      <c r="L186" s="2" t="s">
        <v>933</v>
      </c>
      <c r="M186" s="2" t="s">
        <v>934</v>
      </c>
      <c r="N186" s="2" t="s">
        <v>24</v>
      </c>
      <c r="O186" s="2">
        <v>1702</v>
      </c>
      <c r="P186" s="2">
        <v>19</v>
      </c>
      <c r="Q186" s="2" t="s">
        <v>25</v>
      </c>
      <c r="R186" s="4">
        <v>43197</v>
      </c>
      <c r="S186" s="8">
        <f>VLOOKUP(M186,April14thPay!M:P,3,FALSE)</f>
        <v>1702</v>
      </c>
      <c r="T186" s="8" t="b">
        <f t="shared" si="4"/>
        <v>1</v>
      </c>
      <c r="U186" s="8">
        <f>VLOOKUP(M186,April14thPay!M:P,4,FALSE)</f>
        <v>19</v>
      </c>
      <c r="V186" s="8" t="b">
        <f t="shared" si="5"/>
        <v>1</v>
      </c>
    </row>
    <row r="187" spans="1:22" x14ac:dyDescent="0.45">
      <c r="A187" s="2" t="s">
        <v>935</v>
      </c>
      <c r="B187" s="2">
        <v>3</v>
      </c>
      <c r="C187" s="2">
        <v>6</v>
      </c>
      <c r="D187" s="2" t="s">
        <v>936</v>
      </c>
      <c r="E187" s="2" t="s">
        <v>937</v>
      </c>
      <c r="F187" s="2" t="s">
        <v>19</v>
      </c>
      <c r="G187" s="2">
        <v>2014</v>
      </c>
      <c r="H187" s="2" t="s">
        <v>21</v>
      </c>
      <c r="I187" s="2" t="s">
        <v>19</v>
      </c>
      <c r="J187" s="2">
        <v>0</v>
      </c>
      <c r="K187" s="2">
        <v>18</v>
      </c>
      <c r="L187" s="2" t="s">
        <v>938</v>
      </c>
      <c r="M187" s="2" t="s">
        <v>939</v>
      </c>
      <c r="N187" s="2" t="s">
        <v>24</v>
      </c>
      <c r="O187" s="2">
        <v>979</v>
      </c>
      <c r="P187" s="2">
        <v>19</v>
      </c>
      <c r="Q187" s="2" t="s">
        <v>25</v>
      </c>
      <c r="R187" s="4">
        <v>43197</v>
      </c>
      <c r="S187" s="8">
        <f>VLOOKUP(M187,April14thPay!M:P,3,FALSE)</f>
        <v>979</v>
      </c>
      <c r="T187" s="8" t="b">
        <f t="shared" si="4"/>
        <v>1</v>
      </c>
      <c r="U187" s="8">
        <f>VLOOKUP(M187,April14thPay!M:P,4,FALSE)</f>
        <v>19</v>
      </c>
      <c r="V187" s="8" t="b">
        <f t="shared" si="5"/>
        <v>1</v>
      </c>
    </row>
    <row r="188" spans="1:22" x14ac:dyDescent="0.45">
      <c r="A188" s="2" t="s">
        <v>940</v>
      </c>
      <c r="B188" s="2">
        <v>4</v>
      </c>
      <c r="C188" s="2">
        <v>1</v>
      </c>
      <c r="D188" s="2" t="s">
        <v>941</v>
      </c>
      <c r="E188" s="2" t="s">
        <v>942</v>
      </c>
      <c r="F188" s="2" t="s">
        <v>19</v>
      </c>
      <c r="G188" s="2">
        <v>2010</v>
      </c>
      <c r="H188" s="2" t="s">
        <v>21</v>
      </c>
      <c r="I188" s="2" t="s">
        <v>19</v>
      </c>
      <c r="J188" s="2">
        <v>0</v>
      </c>
      <c r="K188" s="2">
        <v>2</v>
      </c>
      <c r="L188" s="2" t="s">
        <v>943</v>
      </c>
      <c r="M188" s="2" t="s">
        <v>944</v>
      </c>
      <c r="N188" s="2" t="s">
        <v>24</v>
      </c>
      <c r="O188" s="2">
        <v>479</v>
      </c>
      <c r="P188" s="2">
        <v>19</v>
      </c>
      <c r="Q188" s="2" t="s">
        <v>25</v>
      </c>
      <c r="R188" s="4">
        <v>43197</v>
      </c>
      <c r="S188" s="8">
        <f>VLOOKUP(M188,April14thPay!M:P,3,FALSE)</f>
        <v>479</v>
      </c>
      <c r="T188" s="8" t="b">
        <f t="shared" si="4"/>
        <v>1</v>
      </c>
      <c r="U188" s="8">
        <f>VLOOKUP(M188,April14thPay!M:P,4,FALSE)</f>
        <v>19</v>
      </c>
      <c r="V188" s="8" t="b">
        <f t="shared" si="5"/>
        <v>1</v>
      </c>
    </row>
    <row r="189" spans="1:22" x14ac:dyDescent="0.45">
      <c r="A189" s="2" t="s">
        <v>945</v>
      </c>
      <c r="B189" s="2">
        <v>5</v>
      </c>
      <c r="C189" s="2">
        <v>1</v>
      </c>
      <c r="D189" s="2" t="s">
        <v>946</v>
      </c>
      <c r="E189" s="2" t="s">
        <v>947</v>
      </c>
      <c r="F189" s="2">
        <v>3</v>
      </c>
      <c r="G189" s="2">
        <v>2003</v>
      </c>
      <c r="H189" s="2" t="s">
        <v>203</v>
      </c>
      <c r="I189" s="2" t="s">
        <v>19</v>
      </c>
      <c r="J189" s="2">
        <v>2</v>
      </c>
      <c r="K189" s="2">
        <v>7</v>
      </c>
      <c r="L189" s="2" t="s">
        <v>948</v>
      </c>
      <c r="M189" s="2" t="s">
        <v>949</v>
      </c>
      <c r="N189" s="2" t="s">
        <v>24</v>
      </c>
      <c r="O189" s="2">
        <v>971</v>
      </c>
      <c r="P189" s="2">
        <v>19</v>
      </c>
      <c r="Q189" s="2" t="s">
        <v>25</v>
      </c>
      <c r="R189" s="4">
        <v>43197</v>
      </c>
      <c r="S189" s="8">
        <f>VLOOKUP(M189,April14thPay!M:P,3,FALSE)</f>
        <v>971</v>
      </c>
      <c r="T189" s="8" t="b">
        <f t="shared" si="4"/>
        <v>1</v>
      </c>
      <c r="U189" s="8">
        <f>VLOOKUP(M189,April14thPay!M:P,4,FALSE)</f>
        <v>19</v>
      </c>
      <c r="V189" s="8" t="b">
        <f t="shared" si="5"/>
        <v>1</v>
      </c>
    </row>
    <row r="190" spans="1:22" x14ac:dyDescent="0.45">
      <c r="A190" s="2" t="s">
        <v>950</v>
      </c>
      <c r="B190" s="2">
        <v>2</v>
      </c>
      <c r="C190" s="2">
        <v>1</v>
      </c>
      <c r="D190" s="2" t="s">
        <v>951</v>
      </c>
      <c r="E190" s="2" t="s">
        <v>952</v>
      </c>
      <c r="F190" s="2" t="s">
        <v>19</v>
      </c>
      <c r="G190" s="2">
        <v>2015</v>
      </c>
      <c r="H190" s="2" t="s">
        <v>21</v>
      </c>
      <c r="I190" s="2" t="s">
        <v>19</v>
      </c>
      <c r="J190" s="2">
        <v>0</v>
      </c>
      <c r="K190" s="2">
        <v>20</v>
      </c>
      <c r="L190" s="2" t="s">
        <v>953</v>
      </c>
      <c r="M190" s="2" t="s">
        <v>954</v>
      </c>
      <c r="N190" s="2" t="s">
        <v>24</v>
      </c>
      <c r="O190" s="2">
        <v>645</v>
      </c>
      <c r="P190" s="2">
        <v>19</v>
      </c>
      <c r="Q190" s="2" t="s">
        <v>25</v>
      </c>
      <c r="R190" s="4">
        <v>43197</v>
      </c>
      <c r="S190" s="8">
        <f>VLOOKUP(M190,April14thPay!M:P,3,FALSE)</f>
        <v>645</v>
      </c>
      <c r="T190" s="8" t="b">
        <f t="shared" si="4"/>
        <v>1</v>
      </c>
      <c r="U190" s="8">
        <f>VLOOKUP(M190,April14thPay!M:P,4,FALSE)</f>
        <v>19</v>
      </c>
      <c r="V190" s="8" t="b">
        <f t="shared" si="5"/>
        <v>1</v>
      </c>
    </row>
    <row r="191" spans="1:22" x14ac:dyDescent="0.45">
      <c r="A191" s="2" t="s">
        <v>955</v>
      </c>
      <c r="B191" s="2">
        <v>2</v>
      </c>
      <c r="C191" s="2">
        <v>10</v>
      </c>
      <c r="D191" s="2" t="s">
        <v>956</v>
      </c>
      <c r="E191" s="2" t="s">
        <v>957</v>
      </c>
      <c r="F191" s="2" t="s">
        <v>19</v>
      </c>
      <c r="G191" s="2">
        <v>2017</v>
      </c>
      <c r="H191" s="2" t="s">
        <v>21</v>
      </c>
      <c r="I191" s="2" t="s">
        <v>19</v>
      </c>
      <c r="J191" s="2">
        <v>0</v>
      </c>
      <c r="K191" s="2">
        <v>2</v>
      </c>
      <c r="L191" s="2" t="s">
        <v>958</v>
      </c>
      <c r="M191" s="2" t="s">
        <v>959</v>
      </c>
      <c r="N191" s="2" t="s">
        <v>24</v>
      </c>
      <c r="O191" s="2">
        <v>825</v>
      </c>
      <c r="P191" s="2">
        <v>19</v>
      </c>
      <c r="Q191" s="2" t="s">
        <v>25</v>
      </c>
      <c r="R191" s="4">
        <v>43197</v>
      </c>
      <c r="S191" s="8">
        <f>VLOOKUP(M191,April14thPay!M:P,3,FALSE)</f>
        <v>825</v>
      </c>
      <c r="T191" s="8" t="b">
        <f t="shared" si="4"/>
        <v>1</v>
      </c>
      <c r="U191" s="8">
        <f>VLOOKUP(M191,April14thPay!M:P,4,FALSE)</f>
        <v>19</v>
      </c>
      <c r="V191" s="8" t="b">
        <f t="shared" si="5"/>
        <v>1</v>
      </c>
    </row>
    <row r="192" spans="1:22" x14ac:dyDescent="0.45">
      <c r="A192" s="2" t="s">
        <v>960</v>
      </c>
      <c r="B192" s="2">
        <v>1</v>
      </c>
      <c r="C192" s="2">
        <v>1</v>
      </c>
      <c r="D192" s="2" t="s">
        <v>961</v>
      </c>
      <c r="E192" s="2" t="s">
        <v>962</v>
      </c>
      <c r="F192" s="2" t="s">
        <v>19</v>
      </c>
      <c r="G192" s="2">
        <v>2010</v>
      </c>
      <c r="H192" s="2" t="s">
        <v>21</v>
      </c>
      <c r="I192" s="2" t="s">
        <v>19</v>
      </c>
      <c r="J192" s="2">
        <v>0</v>
      </c>
      <c r="K192" s="2">
        <v>2</v>
      </c>
      <c r="L192" s="2" t="s">
        <v>963</v>
      </c>
      <c r="M192" s="2" t="s">
        <v>964</v>
      </c>
      <c r="N192" s="2" t="s">
        <v>24</v>
      </c>
      <c r="O192" s="2">
        <v>1871</v>
      </c>
      <c r="P192" s="2">
        <v>19</v>
      </c>
      <c r="Q192" s="2" t="s">
        <v>25</v>
      </c>
      <c r="R192" s="4">
        <v>43197</v>
      </c>
      <c r="S192" s="8">
        <f>VLOOKUP(M192,April14thPay!M:P,3,FALSE)</f>
        <v>1871</v>
      </c>
      <c r="T192" s="8" t="b">
        <f t="shared" si="4"/>
        <v>1</v>
      </c>
      <c r="U192" s="8">
        <f>VLOOKUP(M192,April14thPay!M:P,4,FALSE)</f>
        <v>19</v>
      </c>
      <c r="V192" s="8" t="b">
        <f t="shared" si="5"/>
        <v>1</v>
      </c>
    </row>
    <row r="193" spans="1:22" x14ac:dyDescent="0.45">
      <c r="A193" s="2" t="s">
        <v>965</v>
      </c>
      <c r="B193" s="2">
        <v>1</v>
      </c>
      <c r="C193" s="2">
        <v>3</v>
      </c>
      <c r="D193" s="2" t="s">
        <v>966</v>
      </c>
      <c r="E193" s="2" t="s">
        <v>967</v>
      </c>
      <c r="F193" s="2" t="s">
        <v>19</v>
      </c>
      <c r="G193" s="2">
        <v>2009</v>
      </c>
      <c r="H193" s="2" t="s">
        <v>21</v>
      </c>
      <c r="I193" s="2" t="s">
        <v>19</v>
      </c>
      <c r="J193" s="2">
        <v>0</v>
      </c>
      <c r="K193" s="2">
        <v>2</v>
      </c>
      <c r="L193" s="2" t="s">
        <v>968</v>
      </c>
      <c r="M193" s="2" t="s">
        <v>969</v>
      </c>
      <c r="N193" s="2" t="s">
        <v>24</v>
      </c>
      <c r="O193" s="2">
        <v>302</v>
      </c>
      <c r="P193" s="2">
        <v>19</v>
      </c>
      <c r="Q193" s="2" t="s">
        <v>25</v>
      </c>
      <c r="R193" s="4">
        <v>43197</v>
      </c>
      <c r="S193" s="8">
        <f>VLOOKUP(M193,April14thPay!M:P,3,FALSE)</f>
        <v>302</v>
      </c>
      <c r="T193" s="8" t="b">
        <f t="shared" si="4"/>
        <v>1</v>
      </c>
      <c r="U193" s="8">
        <f>VLOOKUP(M193,April14thPay!M:P,4,FALSE)</f>
        <v>19</v>
      </c>
      <c r="V193" s="8" t="b">
        <f t="shared" si="5"/>
        <v>1</v>
      </c>
    </row>
    <row r="194" spans="1:22" x14ac:dyDescent="0.45">
      <c r="A194" s="2" t="s">
        <v>970</v>
      </c>
      <c r="B194" s="2">
        <v>4</v>
      </c>
      <c r="C194" s="2">
        <v>1</v>
      </c>
      <c r="D194" s="2" t="s">
        <v>971</v>
      </c>
      <c r="E194" s="2" t="s">
        <v>972</v>
      </c>
      <c r="F194" s="2" t="s">
        <v>19</v>
      </c>
      <c r="G194" s="2">
        <v>2009</v>
      </c>
      <c r="H194" s="2" t="s">
        <v>21</v>
      </c>
      <c r="I194" s="2" t="s">
        <v>19</v>
      </c>
      <c r="J194" s="2">
        <v>0</v>
      </c>
      <c r="K194" s="2">
        <v>2</v>
      </c>
      <c r="L194" s="2" t="s">
        <v>973</v>
      </c>
      <c r="M194" s="2" t="s">
        <v>974</v>
      </c>
      <c r="N194" s="2" t="s">
        <v>24</v>
      </c>
      <c r="O194" s="2">
        <v>1445</v>
      </c>
      <c r="P194" s="2">
        <v>16</v>
      </c>
      <c r="Q194" s="2" t="s">
        <v>25</v>
      </c>
      <c r="R194" s="4">
        <v>43197</v>
      </c>
      <c r="S194" s="8">
        <f>VLOOKUP(M194,April14thPay!M:P,3,FALSE)</f>
        <v>1445</v>
      </c>
      <c r="T194" s="8" t="b">
        <f t="shared" si="4"/>
        <v>1</v>
      </c>
      <c r="U194" s="8">
        <f>VLOOKUP(M194,April14thPay!M:P,4,FALSE)</f>
        <v>16</v>
      </c>
      <c r="V194" s="8" t="b">
        <f t="shared" si="5"/>
        <v>1</v>
      </c>
    </row>
    <row r="195" spans="1:22" x14ac:dyDescent="0.45">
      <c r="A195" s="2" t="s">
        <v>975</v>
      </c>
      <c r="B195" s="2">
        <v>5</v>
      </c>
      <c r="C195" s="2">
        <v>1</v>
      </c>
      <c r="D195" s="2" t="s">
        <v>976</v>
      </c>
      <c r="E195" s="2" t="s">
        <v>977</v>
      </c>
      <c r="F195" s="2" t="s">
        <v>19</v>
      </c>
      <c r="G195" s="2">
        <v>2004</v>
      </c>
      <c r="H195" s="2" t="s">
        <v>21</v>
      </c>
      <c r="I195" s="2" t="s">
        <v>19</v>
      </c>
      <c r="J195" s="2">
        <v>0</v>
      </c>
      <c r="K195" s="2">
        <v>1</v>
      </c>
      <c r="L195" s="2" t="s">
        <v>978</v>
      </c>
      <c r="M195" s="2" t="s">
        <v>979</v>
      </c>
      <c r="N195" s="2" t="s">
        <v>24</v>
      </c>
      <c r="O195" s="2">
        <v>537</v>
      </c>
      <c r="P195" s="2">
        <v>16</v>
      </c>
      <c r="Q195" s="2" t="s">
        <v>25</v>
      </c>
      <c r="R195" s="4">
        <v>43197</v>
      </c>
      <c r="S195" s="8">
        <f>VLOOKUP(M195,April14thPay!M:P,3,FALSE)</f>
        <v>537</v>
      </c>
      <c r="T195" s="8" t="b">
        <f t="shared" ref="T195:T258" si="6">O195=S195</f>
        <v>1</v>
      </c>
      <c r="U195" s="8">
        <f>VLOOKUP(M195,April14thPay!M:P,4,FALSE)</f>
        <v>16</v>
      </c>
      <c r="V195" s="8" t="b">
        <f t="shared" ref="V195:V258" si="7">P195=U195</f>
        <v>1</v>
      </c>
    </row>
    <row r="196" spans="1:22" x14ac:dyDescent="0.45">
      <c r="A196" s="2" t="s">
        <v>980</v>
      </c>
      <c r="B196" s="2">
        <v>3</v>
      </c>
      <c r="C196" s="2">
        <v>1</v>
      </c>
      <c r="D196" s="2" t="s">
        <v>981</v>
      </c>
      <c r="E196" s="2" t="s">
        <v>982</v>
      </c>
      <c r="F196" s="2" t="s">
        <v>19</v>
      </c>
      <c r="G196" s="2">
        <v>2006</v>
      </c>
      <c r="H196" s="2" t="s">
        <v>21</v>
      </c>
      <c r="I196" s="2" t="s">
        <v>19</v>
      </c>
      <c r="J196" s="2">
        <v>0</v>
      </c>
      <c r="K196" s="2">
        <v>23</v>
      </c>
      <c r="L196" s="2" t="s">
        <v>983</v>
      </c>
      <c r="M196" s="2" t="s">
        <v>984</v>
      </c>
      <c r="N196" s="2" t="s">
        <v>24</v>
      </c>
      <c r="O196" s="2">
        <v>366</v>
      </c>
      <c r="P196" s="2">
        <v>16</v>
      </c>
      <c r="Q196" s="2" t="s">
        <v>25</v>
      </c>
      <c r="R196" s="4">
        <v>43197</v>
      </c>
      <c r="S196" s="8">
        <f>VLOOKUP(M196,April14thPay!M:P,3,FALSE)</f>
        <v>366</v>
      </c>
      <c r="T196" s="8" t="b">
        <f t="shared" si="6"/>
        <v>1</v>
      </c>
      <c r="U196" s="8">
        <f>VLOOKUP(M196,April14thPay!M:P,4,FALSE)</f>
        <v>16</v>
      </c>
      <c r="V196" s="8" t="b">
        <f t="shared" si="7"/>
        <v>1</v>
      </c>
    </row>
    <row r="197" spans="1:22" x14ac:dyDescent="0.45">
      <c r="A197" s="2" t="s">
        <v>985</v>
      </c>
      <c r="B197" s="2">
        <v>3</v>
      </c>
      <c r="C197" s="2">
        <v>3</v>
      </c>
      <c r="D197" s="2" t="s">
        <v>986</v>
      </c>
      <c r="E197" s="2" t="s">
        <v>987</v>
      </c>
      <c r="F197" s="2" t="s">
        <v>19</v>
      </c>
      <c r="G197" s="2">
        <v>2010</v>
      </c>
      <c r="H197" s="2" t="s">
        <v>21</v>
      </c>
      <c r="I197" s="2" t="s">
        <v>19</v>
      </c>
      <c r="J197" s="2">
        <v>0</v>
      </c>
      <c r="K197" s="2">
        <v>2</v>
      </c>
      <c r="L197" s="2" t="s">
        <v>988</v>
      </c>
      <c r="M197" s="2" t="s">
        <v>989</v>
      </c>
      <c r="N197" s="2" t="s">
        <v>24</v>
      </c>
      <c r="O197" s="2">
        <v>1295</v>
      </c>
      <c r="P197" s="2">
        <v>16</v>
      </c>
      <c r="Q197" s="2" t="s">
        <v>25</v>
      </c>
      <c r="R197" s="4">
        <v>43197</v>
      </c>
      <c r="S197" s="8">
        <f>VLOOKUP(M197,April14thPay!M:P,3,FALSE)</f>
        <v>1295</v>
      </c>
      <c r="T197" s="8" t="b">
        <f t="shared" si="6"/>
        <v>1</v>
      </c>
      <c r="U197" s="8">
        <f>VLOOKUP(M197,April14thPay!M:P,4,FALSE)</f>
        <v>16</v>
      </c>
      <c r="V197" s="8" t="b">
        <f t="shared" si="7"/>
        <v>1</v>
      </c>
    </row>
    <row r="198" spans="1:22" x14ac:dyDescent="0.45">
      <c r="A198" s="2" t="s">
        <v>990</v>
      </c>
      <c r="B198" s="2">
        <v>4</v>
      </c>
      <c r="C198" s="2">
        <v>1</v>
      </c>
      <c r="D198" s="2" t="s">
        <v>991</v>
      </c>
      <c r="E198" s="2" t="s">
        <v>992</v>
      </c>
      <c r="F198" s="2" t="s">
        <v>19</v>
      </c>
      <c r="G198" s="2">
        <v>1994</v>
      </c>
      <c r="H198" s="2" t="s">
        <v>21</v>
      </c>
      <c r="I198" s="2" t="s">
        <v>19</v>
      </c>
      <c r="J198" s="2">
        <v>0</v>
      </c>
      <c r="K198" s="2">
        <v>2</v>
      </c>
      <c r="L198" s="6" t="s">
        <v>993</v>
      </c>
      <c r="M198" s="2" t="s">
        <v>994</v>
      </c>
      <c r="N198" s="2" t="s">
        <v>24</v>
      </c>
      <c r="O198" s="2">
        <v>380</v>
      </c>
      <c r="P198" s="2">
        <v>16</v>
      </c>
      <c r="Q198" s="2" t="s">
        <v>25</v>
      </c>
      <c r="R198" s="4">
        <v>43197</v>
      </c>
      <c r="S198" s="8">
        <f>VLOOKUP(M198,April14thPay!M:P,3,FALSE)</f>
        <v>380</v>
      </c>
      <c r="T198" s="8" t="b">
        <f t="shared" si="6"/>
        <v>1</v>
      </c>
      <c r="U198" s="8">
        <f>VLOOKUP(M198,April14thPay!M:P,4,FALSE)</f>
        <v>16</v>
      </c>
      <c r="V198" s="8" t="b">
        <f t="shared" si="7"/>
        <v>1</v>
      </c>
    </row>
    <row r="199" spans="1:22" x14ac:dyDescent="0.45">
      <c r="A199" s="2" t="s">
        <v>995</v>
      </c>
      <c r="B199" s="2">
        <v>1</v>
      </c>
      <c r="C199" s="2">
        <v>88</v>
      </c>
      <c r="D199" s="2" t="s">
        <v>996</v>
      </c>
      <c r="E199" s="2" t="s">
        <v>997</v>
      </c>
      <c r="F199" s="2" t="s">
        <v>19</v>
      </c>
      <c r="G199" s="2">
        <v>2015</v>
      </c>
      <c r="H199" s="2" t="s">
        <v>21</v>
      </c>
      <c r="I199" s="2" t="s">
        <v>19</v>
      </c>
      <c r="J199" s="2">
        <v>0</v>
      </c>
      <c r="K199" s="2">
        <v>23</v>
      </c>
      <c r="L199" s="2" t="s">
        <v>998</v>
      </c>
      <c r="M199" s="2" t="s">
        <v>999</v>
      </c>
      <c r="N199" s="2" t="s">
        <v>24</v>
      </c>
      <c r="O199" s="2">
        <v>1011</v>
      </c>
      <c r="P199" s="2">
        <v>16</v>
      </c>
      <c r="Q199" s="2" t="s">
        <v>25</v>
      </c>
      <c r="R199" s="4">
        <v>43197</v>
      </c>
      <c r="S199" s="8">
        <f>VLOOKUP(M199,April14thPay!M:P,3,FALSE)</f>
        <v>1011</v>
      </c>
      <c r="T199" s="8" t="b">
        <f t="shared" si="6"/>
        <v>1</v>
      </c>
      <c r="U199" s="8">
        <f>VLOOKUP(M199,April14thPay!M:P,4,FALSE)</f>
        <v>16</v>
      </c>
      <c r="V199" s="8" t="b">
        <f t="shared" si="7"/>
        <v>1</v>
      </c>
    </row>
    <row r="200" spans="1:22" x14ac:dyDescent="0.45">
      <c r="A200" s="2" t="s">
        <v>1000</v>
      </c>
      <c r="B200" s="2">
        <v>2</v>
      </c>
      <c r="C200" s="2">
        <v>7</v>
      </c>
      <c r="D200" s="2" t="s">
        <v>1001</v>
      </c>
      <c r="E200" s="2" t="s">
        <v>1002</v>
      </c>
      <c r="F200" s="2" t="s">
        <v>19</v>
      </c>
      <c r="G200" s="2">
        <v>2015</v>
      </c>
      <c r="H200" s="2" t="s">
        <v>21</v>
      </c>
      <c r="I200" s="2" t="s">
        <v>19</v>
      </c>
      <c r="J200" s="2">
        <v>0</v>
      </c>
      <c r="K200" s="2">
        <v>2</v>
      </c>
      <c r="L200" s="2" t="s">
        <v>1003</v>
      </c>
      <c r="M200" s="2" t="s">
        <v>1004</v>
      </c>
      <c r="N200" s="2" t="s">
        <v>24</v>
      </c>
      <c r="O200" s="2">
        <v>939</v>
      </c>
      <c r="P200" s="2">
        <v>16</v>
      </c>
      <c r="Q200" s="2" t="s">
        <v>25</v>
      </c>
      <c r="R200" s="4">
        <v>43197</v>
      </c>
      <c r="S200" s="8">
        <f>VLOOKUP(M200,April14thPay!M:P,3,FALSE)</f>
        <v>939</v>
      </c>
      <c r="T200" s="8" t="b">
        <f t="shared" si="6"/>
        <v>1</v>
      </c>
      <c r="U200" s="8">
        <f>VLOOKUP(M200,April14thPay!M:P,4,FALSE)</f>
        <v>16</v>
      </c>
      <c r="V200" s="8" t="b">
        <f t="shared" si="7"/>
        <v>1</v>
      </c>
    </row>
    <row r="201" spans="1:22" x14ac:dyDescent="0.45">
      <c r="A201" s="2" t="s">
        <v>1005</v>
      </c>
      <c r="B201" s="2">
        <v>2</v>
      </c>
      <c r="C201" s="2">
        <v>6</v>
      </c>
      <c r="D201" s="2" t="s">
        <v>1006</v>
      </c>
      <c r="E201" s="2" t="s">
        <v>1007</v>
      </c>
      <c r="F201" s="2" t="s">
        <v>19</v>
      </c>
      <c r="G201" s="2">
        <v>2005</v>
      </c>
      <c r="H201" s="2" t="s">
        <v>21</v>
      </c>
      <c r="I201" s="2" t="s">
        <v>19</v>
      </c>
      <c r="J201" s="2">
        <v>0</v>
      </c>
      <c r="K201" s="2">
        <v>2</v>
      </c>
      <c r="L201" s="2" t="s">
        <v>1008</v>
      </c>
      <c r="M201" s="2" t="s">
        <v>1009</v>
      </c>
      <c r="N201" s="2" t="s">
        <v>24</v>
      </c>
      <c r="O201" s="2">
        <v>757</v>
      </c>
      <c r="P201" s="2">
        <v>16</v>
      </c>
      <c r="Q201" s="2" t="s">
        <v>25</v>
      </c>
      <c r="R201" s="4">
        <v>43197</v>
      </c>
      <c r="S201" s="8">
        <f>VLOOKUP(M201,April14thPay!M:P,3,FALSE)</f>
        <v>757</v>
      </c>
      <c r="T201" s="8" t="b">
        <f t="shared" si="6"/>
        <v>1</v>
      </c>
      <c r="U201" s="8">
        <f>VLOOKUP(M201,April14thPay!M:P,4,FALSE)</f>
        <v>16</v>
      </c>
      <c r="V201" s="8" t="b">
        <f t="shared" si="7"/>
        <v>1</v>
      </c>
    </row>
    <row r="202" spans="1:22" x14ac:dyDescent="0.45">
      <c r="A202" s="2" t="s">
        <v>1010</v>
      </c>
      <c r="B202" s="2">
        <v>4</v>
      </c>
      <c r="C202" s="2">
        <v>10</v>
      </c>
      <c r="D202" s="2" t="s">
        <v>1011</v>
      </c>
      <c r="E202" s="2" t="s">
        <v>1012</v>
      </c>
      <c r="F202" s="2" t="s">
        <v>19</v>
      </c>
      <c r="G202" s="2">
        <v>2007</v>
      </c>
      <c r="H202" s="2" t="s">
        <v>21</v>
      </c>
      <c r="I202" s="2" t="s">
        <v>19</v>
      </c>
      <c r="J202" s="2">
        <v>0</v>
      </c>
      <c r="K202" s="2">
        <v>20</v>
      </c>
      <c r="L202" s="2" t="s">
        <v>1013</v>
      </c>
      <c r="M202" s="2" t="s">
        <v>1014</v>
      </c>
      <c r="N202" s="2" t="s">
        <v>24</v>
      </c>
      <c r="O202" s="2">
        <v>1687</v>
      </c>
      <c r="P202" s="2">
        <v>16</v>
      </c>
      <c r="Q202" s="2" t="s">
        <v>25</v>
      </c>
      <c r="R202" s="4">
        <v>43197</v>
      </c>
      <c r="S202" s="8">
        <f>VLOOKUP(M202,April14thPay!M:P,3,FALSE)</f>
        <v>1687</v>
      </c>
      <c r="T202" s="8" t="b">
        <f t="shared" si="6"/>
        <v>1</v>
      </c>
      <c r="U202" s="8">
        <f>VLOOKUP(M202,April14thPay!M:P,4,FALSE)</f>
        <v>16</v>
      </c>
      <c r="V202" s="8" t="b">
        <f t="shared" si="7"/>
        <v>1</v>
      </c>
    </row>
    <row r="203" spans="1:22" x14ac:dyDescent="0.45">
      <c r="A203" s="2" t="s">
        <v>1015</v>
      </c>
      <c r="B203" s="2">
        <v>4</v>
      </c>
      <c r="C203" s="2">
        <v>12</v>
      </c>
      <c r="D203" s="2" t="s">
        <v>1016</v>
      </c>
      <c r="E203" s="2" t="s">
        <v>1017</v>
      </c>
      <c r="F203" s="2" t="s">
        <v>19</v>
      </c>
      <c r="G203" s="2">
        <v>2013</v>
      </c>
      <c r="H203" s="2" t="s">
        <v>21</v>
      </c>
      <c r="I203" s="2" t="s">
        <v>19</v>
      </c>
      <c r="J203" s="2">
        <v>0</v>
      </c>
      <c r="K203" s="2">
        <v>23</v>
      </c>
      <c r="L203" s="2" t="s">
        <v>1018</v>
      </c>
      <c r="M203" s="2" t="s">
        <v>1019</v>
      </c>
      <c r="N203" s="2" t="s">
        <v>24</v>
      </c>
      <c r="O203" s="2">
        <v>621</v>
      </c>
      <c r="P203" s="2">
        <v>16</v>
      </c>
      <c r="Q203" s="2" t="s">
        <v>25</v>
      </c>
      <c r="R203" s="4">
        <v>43197</v>
      </c>
      <c r="S203" s="8">
        <f>VLOOKUP(M203,April14thPay!M:P,3,FALSE)</f>
        <v>621</v>
      </c>
      <c r="T203" s="8" t="b">
        <f t="shared" si="6"/>
        <v>1</v>
      </c>
      <c r="U203" s="8">
        <f>VLOOKUP(M203,April14thPay!M:P,4,FALSE)</f>
        <v>16</v>
      </c>
      <c r="V203" s="8" t="b">
        <f t="shared" si="7"/>
        <v>1</v>
      </c>
    </row>
    <row r="204" spans="1:22" x14ac:dyDescent="0.45">
      <c r="A204" s="2" t="s">
        <v>1020</v>
      </c>
      <c r="B204" s="2">
        <v>3</v>
      </c>
      <c r="C204" s="2">
        <v>12</v>
      </c>
      <c r="D204" s="2" t="s">
        <v>1021</v>
      </c>
      <c r="E204" s="2" t="s">
        <v>1022</v>
      </c>
      <c r="F204" s="2" t="s">
        <v>19</v>
      </c>
      <c r="G204" s="2">
        <v>2014</v>
      </c>
      <c r="H204" s="2" t="s">
        <v>21</v>
      </c>
      <c r="I204" s="2" t="s">
        <v>19</v>
      </c>
      <c r="J204" s="2">
        <v>0</v>
      </c>
      <c r="K204" s="2">
        <v>2</v>
      </c>
      <c r="L204" s="2" t="s">
        <v>1023</v>
      </c>
      <c r="M204" s="2" t="s">
        <v>1024</v>
      </c>
      <c r="N204" s="2" t="s">
        <v>24</v>
      </c>
      <c r="O204" s="2">
        <v>590</v>
      </c>
      <c r="P204" s="2">
        <v>4</v>
      </c>
      <c r="Q204" s="2" t="s">
        <v>25</v>
      </c>
      <c r="R204" s="4">
        <v>43197</v>
      </c>
      <c r="S204" s="8">
        <f>VLOOKUP(M204,April14thPay!M:P,3,FALSE)</f>
        <v>590</v>
      </c>
      <c r="T204" s="8" t="b">
        <f t="shared" si="6"/>
        <v>1</v>
      </c>
      <c r="U204" s="8">
        <f>VLOOKUP(M204,April14thPay!M:P,4,FALSE)</f>
        <v>4</v>
      </c>
      <c r="V204" s="8" t="b">
        <f t="shared" si="7"/>
        <v>1</v>
      </c>
    </row>
    <row r="205" spans="1:22" x14ac:dyDescent="0.45">
      <c r="A205" s="2" t="s">
        <v>1025</v>
      </c>
      <c r="B205" s="2">
        <v>2</v>
      </c>
      <c r="C205" s="2">
        <v>99</v>
      </c>
      <c r="D205" s="2" t="s">
        <v>19</v>
      </c>
      <c r="E205" s="2" t="s">
        <v>1026</v>
      </c>
      <c r="F205" s="2" t="s">
        <v>19</v>
      </c>
      <c r="G205" s="2">
        <v>0</v>
      </c>
      <c r="H205" s="2" t="s">
        <v>21</v>
      </c>
      <c r="I205" s="2" t="s">
        <v>19</v>
      </c>
      <c r="J205" s="2">
        <v>0</v>
      </c>
      <c r="K205" s="2">
        <v>0</v>
      </c>
      <c r="L205" s="2" t="s">
        <v>1027</v>
      </c>
      <c r="M205" s="2" t="s">
        <v>1028</v>
      </c>
      <c r="N205" s="2" t="s">
        <v>24</v>
      </c>
      <c r="O205" s="2">
        <v>261</v>
      </c>
      <c r="P205" s="2">
        <v>4</v>
      </c>
      <c r="Q205" s="2" t="s">
        <v>25</v>
      </c>
      <c r="R205" s="4">
        <v>43197</v>
      </c>
      <c r="S205" s="8">
        <f>VLOOKUP(M205,April14thPay!M:P,3,FALSE)</f>
        <v>261</v>
      </c>
      <c r="T205" s="8" t="b">
        <f t="shared" si="6"/>
        <v>1</v>
      </c>
      <c r="U205" s="8">
        <f>VLOOKUP(M205,April14thPay!M:P,4,FALSE)</f>
        <v>4</v>
      </c>
      <c r="V205" s="8" t="b">
        <f t="shared" si="7"/>
        <v>1</v>
      </c>
    </row>
    <row r="206" spans="1:22" x14ac:dyDescent="0.45">
      <c r="A206" s="2" t="s">
        <v>1029</v>
      </c>
      <c r="B206" s="2">
        <v>3</v>
      </c>
      <c r="C206" s="2">
        <v>7</v>
      </c>
      <c r="D206" s="2" t="s">
        <v>1030</v>
      </c>
      <c r="E206" s="2" t="s">
        <v>1031</v>
      </c>
      <c r="F206" s="2" t="s">
        <v>19</v>
      </c>
      <c r="G206" s="2">
        <v>2009</v>
      </c>
      <c r="H206" s="2" t="s">
        <v>21</v>
      </c>
      <c r="I206" s="2" t="s">
        <v>19</v>
      </c>
      <c r="J206" s="2">
        <v>0</v>
      </c>
      <c r="K206" s="2">
        <v>2</v>
      </c>
      <c r="L206" s="2" t="s">
        <v>1032</v>
      </c>
      <c r="M206" s="6" t="s">
        <v>1033</v>
      </c>
      <c r="N206" s="2" t="s">
        <v>24</v>
      </c>
      <c r="O206" s="2">
        <v>777</v>
      </c>
      <c r="P206" s="2">
        <v>4</v>
      </c>
      <c r="Q206" s="2" t="s">
        <v>25</v>
      </c>
      <c r="R206" s="4">
        <v>43197</v>
      </c>
      <c r="S206" s="8">
        <f>VLOOKUP(M206,April14thPay!M:P,3,FALSE)</f>
        <v>777</v>
      </c>
      <c r="T206" s="8" t="b">
        <f t="shared" si="6"/>
        <v>1</v>
      </c>
      <c r="U206" s="8">
        <f>VLOOKUP(M206,April14thPay!M:P,4,FALSE)</f>
        <v>4</v>
      </c>
      <c r="V206" s="8" t="b">
        <f t="shared" si="7"/>
        <v>1</v>
      </c>
    </row>
    <row r="207" spans="1:22" x14ac:dyDescent="0.45">
      <c r="A207" s="2" t="s">
        <v>1034</v>
      </c>
      <c r="B207" s="2">
        <v>4</v>
      </c>
      <c r="C207" s="2">
        <v>1</v>
      </c>
      <c r="D207" s="2" t="s">
        <v>1035</v>
      </c>
      <c r="E207" s="2" t="s">
        <v>1036</v>
      </c>
      <c r="F207" s="2" t="s">
        <v>19</v>
      </c>
      <c r="G207" s="2">
        <v>2000</v>
      </c>
      <c r="H207" s="2" t="s">
        <v>21</v>
      </c>
      <c r="I207" s="2" t="s">
        <v>19</v>
      </c>
      <c r="J207" s="2">
        <v>0</v>
      </c>
      <c r="K207" s="2">
        <v>2</v>
      </c>
      <c r="L207" s="2" t="s">
        <v>1037</v>
      </c>
      <c r="M207" s="2" t="s">
        <v>1038</v>
      </c>
      <c r="N207" s="2" t="s">
        <v>24</v>
      </c>
      <c r="O207" s="2">
        <v>1752</v>
      </c>
      <c r="P207" s="2">
        <v>4</v>
      </c>
      <c r="Q207" s="2" t="s">
        <v>25</v>
      </c>
      <c r="R207" s="4">
        <v>43197</v>
      </c>
      <c r="S207" s="8">
        <f>VLOOKUP(M207,April14thPay!M:P,3,FALSE)</f>
        <v>1752</v>
      </c>
      <c r="T207" s="8" t="b">
        <f t="shared" si="6"/>
        <v>1</v>
      </c>
      <c r="U207" s="8">
        <f>VLOOKUP(M207,April14thPay!M:P,4,FALSE)</f>
        <v>4</v>
      </c>
      <c r="V207" s="8" t="b">
        <f t="shared" si="7"/>
        <v>1</v>
      </c>
    </row>
    <row r="208" spans="1:22" x14ac:dyDescent="0.45">
      <c r="A208" s="2" t="s">
        <v>1039</v>
      </c>
      <c r="B208" s="2">
        <v>1</v>
      </c>
      <c r="C208" s="2">
        <v>4</v>
      </c>
      <c r="D208" s="2" t="s">
        <v>1040</v>
      </c>
      <c r="E208" s="2" t="s">
        <v>1041</v>
      </c>
      <c r="F208" s="2">
        <v>2</v>
      </c>
      <c r="G208" s="2">
        <v>2000</v>
      </c>
      <c r="H208" s="2" t="s">
        <v>203</v>
      </c>
      <c r="I208" s="2" t="s">
        <v>19</v>
      </c>
      <c r="J208" s="2">
        <v>4</v>
      </c>
      <c r="K208" s="2">
        <v>6</v>
      </c>
      <c r="L208" s="2" t="s">
        <v>1042</v>
      </c>
      <c r="M208" s="2" t="s">
        <v>1043</v>
      </c>
      <c r="N208" s="2" t="s">
        <v>24</v>
      </c>
      <c r="O208" s="2">
        <v>1325</v>
      </c>
      <c r="P208" s="2">
        <v>4</v>
      </c>
      <c r="Q208" s="2" t="s">
        <v>25</v>
      </c>
      <c r="R208" s="4">
        <v>43197</v>
      </c>
      <c r="S208" s="8">
        <f>VLOOKUP(M208,April14thPay!M:P,3,FALSE)</f>
        <v>1325</v>
      </c>
      <c r="T208" s="8" t="b">
        <f t="shared" si="6"/>
        <v>1</v>
      </c>
      <c r="U208" s="8">
        <f>VLOOKUP(M208,April14thPay!M:P,4,FALSE)</f>
        <v>4</v>
      </c>
      <c r="V208" s="8" t="b">
        <f t="shared" si="7"/>
        <v>1</v>
      </c>
    </row>
    <row r="209" spans="1:22" x14ac:dyDescent="0.45">
      <c r="A209" s="2" t="s">
        <v>1044</v>
      </c>
      <c r="B209" s="2">
        <v>3</v>
      </c>
      <c r="C209" s="2">
        <v>1</v>
      </c>
      <c r="D209" s="2" t="s">
        <v>1045</v>
      </c>
      <c r="E209" s="2" t="s">
        <v>1046</v>
      </c>
      <c r="F209" s="2">
        <v>1</v>
      </c>
      <c r="G209" s="2">
        <v>2014</v>
      </c>
      <c r="H209" s="2" t="s">
        <v>203</v>
      </c>
      <c r="I209" s="2" t="s">
        <v>19</v>
      </c>
      <c r="J209" s="2">
        <v>2</v>
      </c>
      <c r="K209" s="2">
        <v>10</v>
      </c>
      <c r="L209" s="2" t="s">
        <v>1047</v>
      </c>
      <c r="M209" s="2" t="s">
        <v>1048</v>
      </c>
      <c r="N209" s="2" t="s">
        <v>24</v>
      </c>
      <c r="O209" s="2">
        <v>1432</v>
      </c>
      <c r="P209" s="2">
        <v>4</v>
      </c>
      <c r="Q209" s="2" t="s">
        <v>25</v>
      </c>
      <c r="R209" s="4">
        <v>43197</v>
      </c>
      <c r="S209" s="8">
        <f>VLOOKUP(M209,April14thPay!M:P,3,FALSE)</f>
        <v>1432</v>
      </c>
      <c r="T209" s="8" t="b">
        <f t="shared" si="6"/>
        <v>1</v>
      </c>
      <c r="U209" s="8">
        <f>VLOOKUP(M209,April14thPay!M:P,4,FALSE)</f>
        <v>4</v>
      </c>
      <c r="V209" s="8" t="b">
        <f t="shared" si="7"/>
        <v>1</v>
      </c>
    </row>
    <row r="210" spans="1:22" x14ac:dyDescent="0.45">
      <c r="A210" s="2" t="s">
        <v>1049</v>
      </c>
      <c r="B210" s="2">
        <v>4</v>
      </c>
      <c r="C210" s="2">
        <v>1</v>
      </c>
      <c r="D210" s="2" t="s">
        <v>1050</v>
      </c>
      <c r="E210" s="2" t="s">
        <v>1051</v>
      </c>
      <c r="F210" s="2" t="s">
        <v>19</v>
      </c>
      <c r="G210" s="2">
        <v>2005</v>
      </c>
      <c r="H210" s="2" t="s">
        <v>21</v>
      </c>
      <c r="I210" s="2" t="s">
        <v>19</v>
      </c>
      <c r="J210" s="2">
        <v>0</v>
      </c>
      <c r="K210" s="2">
        <v>23</v>
      </c>
      <c r="L210" s="2" t="s">
        <v>1052</v>
      </c>
      <c r="M210" s="2" t="s">
        <v>1053</v>
      </c>
      <c r="N210" s="2" t="s">
        <v>24</v>
      </c>
      <c r="O210" s="2">
        <v>1521</v>
      </c>
      <c r="P210" s="2">
        <v>11</v>
      </c>
      <c r="Q210" s="2" t="s">
        <v>25</v>
      </c>
      <c r="R210" s="4">
        <v>43197</v>
      </c>
      <c r="S210" s="8">
        <f>VLOOKUP(M210,April14thPay!M:P,3,FALSE)</f>
        <v>1521</v>
      </c>
      <c r="T210" s="8" t="b">
        <f t="shared" si="6"/>
        <v>1</v>
      </c>
      <c r="U210" s="8">
        <f>VLOOKUP(M210,April14thPay!M:P,4,FALSE)</f>
        <v>11</v>
      </c>
      <c r="V210" s="8" t="b">
        <f t="shared" si="7"/>
        <v>1</v>
      </c>
    </row>
    <row r="211" spans="1:22" x14ac:dyDescent="0.45">
      <c r="A211" s="2" t="s">
        <v>1054</v>
      </c>
      <c r="B211" s="2">
        <v>4</v>
      </c>
      <c r="C211" s="2">
        <v>3</v>
      </c>
      <c r="D211" s="2" t="s">
        <v>1055</v>
      </c>
      <c r="E211" s="2" t="s">
        <v>1056</v>
      </c>
      <c r="F211" s="2" t="s">
        <v>19</v>
      </c>
      <c r="G211" s="2">
        <v>2004</v>
      </c>
      <c r="H211" s="2" t="s">
        <v>21</v>
      </c>
      <c r="I211" s="2" t="s">
        <v>19</v>
      </c>
      <c r="J211" s="2">
        <v>0</v>
      </c>
      <c r="K211" s="2">
        <v>2</v>
      </c>
      <c r="L211" s="2" t="s">
        <v>1057</v>
      </c>
      <c r="M211" s="2" t="s">
        <v>1058</v>
      </c>
      <c r="N211" s="2" t="s">
        <v>24</v>
      </c>
      <c r="O211" s="2">
        <v>223</v>
      </c>
      <c r="P211" s="2">
        <v>11</v>
      </c>
      <c r="Q211" s="2" t="s">
        <v>25</v>
      </c>
      <c r="R211" s="4">
        <v>43197</v>
      </c>
      <c r="S211" s="8">
        <f>VLOOKUP(M211,April14thPay!M:P,3,FALSE)</f>
        <v>223</v>
      </c>
      <c r="T211" s="8" t="b">
        <f t="shared" si="6"/>
        <v>1</v>
      </c>
      <c r="U211" s="8">
        <f>VLOOKUP(M211,April14thPay!M:P,4,FALSE)</f>
        <v>11</v>
      </c>
      <c r="V211" s="8" t="b">
        <f t="shared" si="7"/>
        <v>1</v>
      </c>
    </row>
    <row r="212" spans="1:22" x14ac:dyDescent="0.45">
      <c r="A212" s="2" t="s">
        <v>1059</v>
      </c>
      <c r="B212" s="2">
        <v>2</v>
      </c>
      <c r="C212" s="2">
        <v>1</v>
      </c>
      <c r="D212" s="2" t="s">
        <v>1060</v>
      </c>
      <c r="E212" s="2" t="s">
        <v>1061</v>
      </c>
      <c r="F212" s="2" t="s">
        <v>19</v>
      </c>
      <c r="G212" s="2">
        <v>1933</v>
      </c>
      <c r="H212" s="2" t="s">
        <v>21</v>
      </c>
      <c r="I212" s="2" t="s">
        <v>19</v>
      </c>
      <c r="J212" s="2">
        <v>0</v>
      </c>
      <c r="K212" s="2">
        <v>88</v>
      </c>
      <c r="L212" s="2" t="s">
        <v>1062</v>
      </c>
      <c r="M212" s="2" t="s">
        <v>1063</v>
      </c>
      <c r="N212" s="2" t="s">
        <v>24</v>
      </c>
      <c r="O212" s="2">
        <v>1887</v>
      </c>
      <c r="P212" s="2">
        <v>11</v>
      </c>
      <c r="Q212" s="2" t="s">
        <v>25</v>
      </c>
      <c r="R212" s="4">
        <v>43197</v>
      </c>
      <c r="S212" s="8">
        <f>VLOOKUP(M212,April14thPay!M:P,3,FALSE)</f>
        <v>1887</v>
      </c>
      <c r="T212" s="8" t="b">
        <f t="shared" si="6"/>
        <v>1</v>
      </c>
      <c r="U212" s="8">
        <f>VLOOKUP(M212,April14thPay!M:P,4,FALSE)</f>
        <v>11</v>
      </c>
      <c r="V212" s="8" t="b">
        <f t="shared" si="7"/>
        <v>1</v>
      </c>
    </row>
    <row r="213" spans="1:22" x14ac:dyDescent="0.45">
      <c r="A213" s="2" t="s">
        <v>1064</v>
      </c>
      <c r="B213" s="2">
        <v>3</v>
      </c>
      <c r="C213" s="2">
        <v>1</v>
      </c>
      <c r="D213" s="2" t="s">
        <v>1065</v>
      </c>
      <c r="E213" s="2" t="s">
        <v>1066</v>
      </c>
      <c r="F213" s="2" t="s">
        <v>19</v>
      </c>
      <c r="G213" s="2">
        <v>1999</v>
      </c>
      <c r="H213" s="2" t="s">
        <v>21</v>
      </c>
      <c r="I213" s="2" t="s">
        <v>19</v>
      </c>
      <c r="J213" s="2">
        <v>0</v>
      </c>
      <c r="K213" s="2">
        <v>23</v>
      </c>
      <c r="L213" s="2" t="s">
        <v>1067</v>
      </c>
      <c r="M213" s="2" t="s">
        <v>1068</v>
      </c>
      <c r="N213" s="2" t="s">
        <v>24</v>
      </c>
      <c r="O213" s="2">
        <v>785</v>
      </c>
      <c r="P213" s="2">
        <v>11</v>
      </c>
      <c r="Q213" s="2" t="s">
        <v>25</v>
      </c>
      <c r="R213" s="4">
        <v>43197</v>
      </c>
      <c r="S213" s="8">
        <f>VLOOKUP(M213,April14thPay!M:P,3,FALSE)</f>
        <v>785</v>
      </c>
      <c r="T213" s="8" t="b">
        <f t="shared" si="6"/>
        <v>1</v>
      </c>
      <c r="U213" s="8">
        <f>VLOOKUP(M213,April14thPay!M:P,4,FALSE)</f>
        <v>11</v>
      </c>
      <c r="V213" s="8" t="b">
        <f t="shared" si="7"/>
        <v>1</v>
      </c>
    </row>
    <row r="214" spans="1:22" x14ac:dyDescent="0.45">
      <c r="A214" s="2" t="s">
        <v>1069</v>
      </c>
      <c r="B214" s="2">
        <v>4</v>
      </c>
      <c r="C214" s="2">
        <v>1</v>
      </c>
      <c r="D214" s="2" t="s">
        <v>1070</v>
      </c>
      <c r="E214" s="2" t="s">
        <v>1071</v>
      </c>
      <c r="F214" s="2" t="s">
        <v>19</v>
      </c>
      <c r="G214" s="2">
        <v>2011</v>
      </c>
      <c r="H214" s="2" t="s">
        <v>21</v>
      </c>
      <c r="I214" s="2" t="s">
        <v>19</v>
      </c>
      <c r="J214" s="2">
        <v>0</v>
      </c>
      <c r="K214" s="2">
        <v>23</v>
      </c>
      <c r="L214" s="2" t="s">
        <v>1072</v>
      </c>
      <c r="M214" s="2" t="s">
        <v>1073</v>
      </c>
      <c r="N214" s="2" t="s">
        <v>24</v>
      </c>
      <c r="O214" s="2">
        <v>277</v>
      </c>
      <c r="P214" s="2">
        <v>11</v>
      </c>
      <c r="Q214" s="2" t="s">
        <v>25</v>
      </c>
      <c r="R214" s="4">
        <v>43197</v>
      </c>
      <c r="S214" s="8">
        <f>VLOOKUP(M214,April14thPay!M:P,3,FALSE)</f>
        <v>277</v>
      </c>
      <c r="T214" s="8" t="b">
        <f t="shared" si="6"/>
        <v>1</v>
      </c>
      <c r="U214" s="8">
        <f>VLOOKUP(M214,April14thPay!M:P,4,FALSE)</f>
        <v>11</v>
      </c>
      <c r="V214" s="8" t="b">
        <f t="shared" si="7"/>
        <v>1</v>
      </c>
    </row>
    <row r="215" spans="1:22" x14ac:dyDescent="0.45">
      <c r="A215" s="2" t="s">
        <v>1074</v>
      </c>
      <c r="B215" s="2">
        <v>4</v>
      </c>
      <c r="C215" s="2">
        <v>20</v>
      </c>
      <c r="D215" s="2" t="s">
        <v>1075</v>
      </c>
      <c r="E215" s="2" t="s">
        <v>1076</v>
      </c>
      <c r="F215" s="2" t="s">
        <v>19</v>
      </c>
      <c r="G215" s="2">
        <v>2005</v>
      </c>
      <c r="H215" s="2" t="s">
        <v>21</v>
      </c>
      <c r="I215" s="2" t="s">
        <v>19</v>
      </c>
      <c r="J215" s="2">
        <v>0</v>
      </c>
      <c r="K215" s="2">
        <v>2</v>
      </c>
      <c r="L215" s="2" t="s">
        <v>1077</v>
      </c>
      <c r="M215" s="2" t="s">
        <v>1078</v>
      </c>
      <c r="N215" s="2" t="s">
        <v>24</v>
      </c>
      <c r="O215" s="2">
        <v>1185</v>
      </c>
      <c r="P215" s="2">
        <v>11</v>
      </c>
      <c r="Q215" s="2" t="s">
        <v>25</v>
      </c>
      <c r="R215" s="4">
        <v>43197</v>
      </c>
      <c r="S215" s="8">
        <f>VLOOKUP(M215,April14thPay!M:P,3,FALSE)</f>
        <v>1185</v>
      </c>
      <c r="T215" s="8" t="b">
        <f t="shared" si="6"/>
        <v>1</v>
      </c>
      <c r="U215" s="8">
        <f>VLOOKUP(M215,April14thPay!M:P,4,FALSE)</f>
        <v>11</v>
      </c>
      <c r="V215" s="8" t="b">
        <f t="shared" si="7"/>
        <v>1</v>
      </c>
    </row>
    <row r="216" spans="1:22" x14ac:dyDescent="0.45">
      <c r="A216" s="2" t="s">
        <v>1079</v>
      </c>
      <c r="B216" s="2">
        <v>5</v>
      </c>
      <c r="C216" s="2">
        <v>1</v>
      </c>
      <c r="D216" s="2" t="s">
        <v>1080</v>
      </c>
      <c r="E216" s="2" t="s">
        <v>1081</v>
      </c>
      <c r="F216" s="2" t="s">
        <v>19</v>
      </c>
      <c r="G216" s="2">
        <v>2012</v>
      </c>
      <c r="H216" s="2" t="s">
        <v>21</v>
      </c>
      <c r="I216" s="2" t="s">
        <v>19</v>
      </c>
      <c r="J216" s="2">
        <v>0</v>
      </c>
      <c r="K216" s="2">
        <v>20</v>
      </c>
      <c r="L216" s="6" t="s">
        <v>1082</v>
      </c>
      <c r="M216" s="2" t="s">
        <v>1083</v>
      </c>
      <c r="N216" s="2" t="s">
        <v>24</v>
      </c>
      <c r="O216" s="2">
        <v>1470</v>
      </c>
      <c r="P216" s="2">
        <v>11</v>
      </c>
      <c r="Q216" s="2" t="s">
        <v>25</v>
      </c>
      <c r="R216" s="4">
        <v>43197</v>
      </c>
      <c r="S216" s="8">
        <f>VLOOKUP(M216,April14thPay!M:P,3,FALSE)</f>
        <v>1470</v>
      </c>
      <c r="T216" s="8" t="b">
        <f t="shared" si="6"/>
        <v>1</v>
      </c>
      <c r="U216" s="8">
        <f>VLOOKUP(M216,April14thPay!M:P,4,FALSE)</f>
        <v>11</v>
      </c>
      <c r="V216" s="8" t="b">
        <f t="shared" si="7"/>
        <v>1</v>
      </c>
    </row>
    <row r="217" spans="1:22" x14ac:dyDescent="0.45">
      <c r="A217" s="2" t="s">
        <v>1084</v>
      </c>
      <c r="B217" s="2">
        <v>4</v>
      </c>
      <c r="C217" s="2">
        <v>1</v>
      </c>
      <c r="D217" s="2" t="s">
        <v>1085</v>
      </c>
      <c r="E217" s="2" t="s">
        <v>1086</v>
      </c>
      <c r="F217" s="2" t="s">
        <v>19</v>
      </c>
      <c r="G217" s="2">
        <v>2016</v>
      </c>
      <c r="H217" s="2" t="s">
        <v>21</v>
      </c>
      <c r="I217" s="2" t="s">
        <v>19</v>
      </c>
      <c r="J217" s="2">
        <v>0</v>
      </c>
      <c r="K217" s="2">
        <v>2</v>
      </c>
      <c r="L217" s="2" t="s">
        <v>1087</v>
      </c>
      <c r="M217" s="2" t="s">
        <v>1088</v>
      </c>
      <c r="N217" s="2" t="s">
        <v>24</v>
      </c>
      <c r="O217" s="2">
        <v>1410</v>
      </c>
      <c r="P217" s="2">
        <v>11</v>
      </c>
      <c r="Q217" s="2" t="s">
        <v>25</v>
      </c>
      <c r="R217" s="4">
        <v>43197</v>
      </c>
      <c r="S217" s="8">
        <f>VLOOKUP(M217,April14thPay!M:P,3,FALSE)</f>
        <v>1410</v>
      </c>
      <c r="T217" s="8" t="b">
        <f t="shared" si="6"/>
        <v>1</v>
      </c>
      <c r="U217" s="8">
        <f>VLOOKUP(M217,April14thPay!M:P,4,FALSE)</f>
        <v>11</v>
      </c>
      <c r="V217" s="8" t="b">
        <f t="shared" si="7"/>
        <v>1</v>
      </c>
    </row>
    <row r="218" spans="1:22" x14ac:dyDescent="0.45">
      <c r="A218" s="2" t="s">
        <v>1089</v>
      </c>
      <c r="B218" s="2">
        <v>5</v>
      </c>
      <c r="C218" s="2">
        <v>3</v>
      </c>
      <c r="D218" s="2" t="s">
        <v>1090</v>
      </c>
      <c r="E218" s="2" t="s">
        <v>1091</v>
      </c>
      <c r="F218" s="2">
        <v>1</v>
      </c>
      <c r="G218" s="2">
        <v>2011</v>
      </c>
      <c r="H218" s="2" t="s">
        <v>203</v>
      </c>
      <c r="I218" s="2" t="s">
        <v>19</v>
      </c>
      <c r="J218" s="2">
        <v>2</v>
      </c>
      <c r="K218" s="2">
        <v>12</v>
      </c>
      <c r="L218" s="2" t="s">
        <v>1092</v>
      </c>
      <c r="M218" s="2" t="s">
        <v>1093</v>
      </c>
      <c r="N218" s="2" t="s">
        <v>24</v>
      </c>
      <c r="O218" s="2">
        <v>803</v>
      </c>
      <c r="P218" s="2">
        <v>11</v>
      </c>
      <c r="Q218" s="2" t="s">
        <v>25</v>
      </c>
      <c r="R218" s="4">
        <v>43197</v>
      </c>
      <c r="S218" s="8">
        <f>VLOOKUP(M218,April14thPay!M:P,3,FALSE)</f>
        <v>803</v>
      </c>
      <c r="T218" s="8" t="b">
        <f t="shared" si="6"/>
        <v>1</v>
      </c>
      <c r="U218" s="8">
        <f>VLOOKUP(M218,April14thPay!M:P,4,FALSE)</f>
        <v>11</v>
      </c>
      <c r="V218" s="8" t="b">
        <f t="shared" si="7"/>
        <v>1</v>
      </c>
    </row>
    <row r="219" spans="1:22" x14ac:dyDescent="0.45">
      <c r="A219" s="2" t="s">
        <v>1094</v>
      </c>
      <c r="B219" s="2">
        <v>2</v>
      </c>
      <c r="C219" s="2">
        <v>10</v>
      </c>
      <c r="D219" s="2" t="s">
        <v>1095</v>
      </c>
      <c r="E219" s="2" t="s">
        <v>1096</v>
      </c>
      <c r="F219" s="2" t="s">
        <v>19</v>
      </c>
      <c r="G219" s="2">
        <v>1987</v>
      </c>
      <c r="H219" s="2" t="s">
        <v>21</v>
      </c>
      <c r="I219" s="2" t="s">
        <v>19</v>
      </c>
      <c r="J219" s="2">
        <v>0</v>
      </c>
      <c r="K219" s="2">
        <v>22</v>
      </c>
      <c r="L219" s="2" t="s">
        <v>1097</v>
      </c>
      <c r="M219" s="2" t="s">
        <v>1098</v>
      </c>
      <c r="N219" s="2" t="s">
        <v>24</v>
      </c>
      <c r="O219" s="2">
        <v>1044</v>
      </c>
      <c r="P219" s="2">
        <v>11</v>
      </c>
      <c r="Q219" s="2" t="s">
        <v>25</v>
      </c>
      <c r="R219" s="4">
        <v>43197</v>
      </c>
      <c r="S219" s="8">
        <f>VLOOKUP(M219,April14thPay!M:P,3,FALSE)</f>
        <v>1044</v>
      </c>
      <c r="T219" s="8" t="b">
        <f t="shared" si="6"/>
        <v>1</v>
      </c>
      <c r="U219" s="8">
        <f>VLOOKUP(M219,April14thPay!M:P,4,FALSE)</f>
        <v>11</v>
      </c>
      <c r="V219" s="8" t="b">
        <f t="shared" si="7"/>
        <v>1</v>
      </c>
    </row>
    <row r="220" spans="1:22" x14ac:dyDescent="0.45">
      <c r="A220" s="2" t="s">
        <v>1099</v>
      </c>
      <c r="B220" s="2">
        <v>2</v>
      </c>
      <c r="C220" s="2">
        <v>5</v>
      </c>
      <c r="D220" s="2" t="s">
        <v>1100</v>
      </c>
      <c r="E220" s="2" t="s">
        <v>1101</v>
      </c>
      <c r="F220" s="2" t="s">
        <v>19</v>
      </c>
      <c r="G220" s="2">
        <v>2018</v>
      </c>
      <c r="H220" s="2" t="s">
        <v>21</v>
      </c>
      <c r="I220" s="2" t="s">
        <v>19</v>
      </c>
      <c r="J220" s="2">
        <v>0</v>
      </c>
      <c r="K220" s="2">
        <v>2</v>
      </c>
      <c r="L220" s="2" t="s">
        <v>1102</v>
      </c>
      <c r="M220" s="2" t="s">
        <v>1103</v>
      </c>
      <c r="N220" s="2" t="s">
        <v>24</v>
      </c>
      <c r="O220" s="2">
        <v>1094</v>
      </c>
      <c r="P220" s="2">
        <v>11</v>
      </c>
      <c r="Q220" s="2" t="s">
        <v>25</v>
      </c>
      <c r="R220" s="4">
        <v>43197</v>
      </c>
      <c r="S220" s="8">
        <f>VLOOKUP(M220,April14thPay!M:P,3,FALSE)</f>
        <v>1094</v>
      </c>
      <c r="T220" s="8" t="b">
        <f t="shared" si="6"/>
        <v>1</v>
      </c>
      <c r="U220" s="8">
        <f>VLOOKUP(M220,April14thPay!M:P,4,FALSE)</f>
        <v>11</v>
      </c>
      <c r="V220" s="8" t="b">
        <f t="shared" si="7"/>
        <v>1</v>
      </c>
    </row>
    <row r="221" spans="1:22" x14ac:dyDescent="0.45">
      <c r="A221" s="2" t="s">
        <v>1104</v>
      </c>
      <c r="B221" s="2">
        <v>4</v>
      </c>
      <c r="C221" s="2">
        <v>1</v>
      </c>
      <c r="D221" s="2" t="s">
        <v>1105</v>
      </c>
      <c r="E221" s="2" t="s">
        <v>1106</v>
      </c>
      <c r="F221" s="2" t="s">
        <v>19</v>
      </c>
      <c r="G221" s="2">
        <v>2014</v>
      </c>
      <c r="H221" s="2" t="s">
        <v>21</v>
      </c>
      <c r="I221" s="2" t="s">
        <v>19</v>
      </c>
      <c r="J221" s="2">
        <v>0</v>
      </c>
      <c r="K221" s="2">
        <v>2</v>
      </c>
      <c r="L221" s="2" t="s">
        <v>1107</v>
      </c>
      <c r="M221" s="2" t="s">
        <v>1108</v>
      </c>
      <c r="N221" s="2" t="s">
        <v>24</v>
      </c>
      <c r="O221" s="2">
        <v>494</v>
      </c>
      <c r="P221" s="2">
        <v>11</v>
      </c>
      <c r="Q221" s="2" t="s">
        <v>25</v>
      </c>
      <c r="R221" s="4">
        <v>43197</v>
      </c>
      <c r="S221" s="8">
        <f>VLOOKUP(M221,April14thPay!M:P,3,FALSE)</f>
        <v>494</v>
      </c>
      <c r="T221" s="8" t="b">
        <f t="shared" si="6"/>
        <v>1</v>
      </c>
      <c r="U221" s="8">
        <f>VLOOKUP(M221,April14thPay!M:P,4,FALSE)</f>
        <v>11</v>
      </c>
      <c r="V221" s="8" t="b">
        <f t="shared" si="7"/>
        <v>1</v>
      </c>
    </row>
    <row r="222" spans="1:22" x14ac:dyDescent="0.45">
      <c r="A222" s="2" t="s">
        <v>1109</v>
      </c>
      <c r="B222" s="2">
        <v>1</v>
      </c>
      <c r="C222" s="2">
        <v>7</v>
      </c>
      <c r="D222" s="2" t="s">
        <v>1110</v>
      </c>
      <c r="E222" s="2" t="s">
        <v>1111</v>
      </c>
      <c r="F222" s="2" t="s">
        <v>19</v>
      </c>
      <c r="G222" s="2">
        <v>2005</v>
      </c>
      <c r="H222" s="2" t="s">
        <v>21</v>
      </c>
      <c r="I222" s="2" t="s">
        <v>19</v>
      </c>
      <c r="J222" s="2">
        <v>0</v>
      </c>
      <c r="K222" s="2">
        <v>88</v>
      </c>
      <c r="L222" s="2" t="s">
        <v>1112</v>
      </c>
      <c r="M222" s="2" t="s">
        <v>1113</v>
      </c>
      <c r="N222" s="2" t="s">
        <v>24</v>
      </c>
      <c r="O222" s="2">
        <v>1624</v>
      </c>
      <c r="P222" s="2">
        <v>11</v>
      </c>
      <c r="Q222" s="2" t="s">
        <v>25</v>
      </c>
      <c r="R222" s="4">
        <v>43197</v>
      </c>
      <c r="S222" s="8">
        <f>VLOOKUP(M222,April14thPay!M:P,3,FALSE)</f>
        <v>1624</v>
      </c>
      <c r="T222" s="8" t="b">
        <f t="shared" si="6"/>
        <v>1</v>
      </c>
      <c r="U222" s="8">
        <f>VLOOKUP(M222,April14thPay!M:P,4,FALSE)</f>
        <v>11</v>
      </c>
      <c r="V222" s="8" t="b">
        <f t="shared" si="7"/>
        <v>1</v>
      </c>
    </row>
    <row r="223" spans="1:22" x14ac:dyDescent="0.45">
      <c r="A223" s="2" t="s">
        <v>1114</v>
      </c>
      <c r="B223" s="2">
        <v>2</v>
      </c>
      <c r="C223" s="2">
        <v>8</v>
      </c>
      <c r="D223" s="2" t="s">
        <v>1115</v>
      </c>
      <c r="E223" s="2" t="s">
        <v>1116</v>
      </c>
      <c r="F223" s="2" t="s">
        <v>19</v>
      </c>
      <c r="G223" s="2">
        <v>2010</v>
      </c>
      <c r="H223" s="2" t="s">
        <v>21</v>
      </c>
      <c r="I223" s="2" t="s">
        <v>19</v>
      </c>
      <c r="J223" s="2">
        <v>0</v>
      </c>
      <c r="K223" s="2">
        <v>8</v>
      </c>
      <c r="L223" s="2" t="s">
        <v>1117</v>
      </c>
      <c r="M223" s="2" t="s">
        <v>1118</v>
      </c>
      <c r="N223" s="2" t="s">
        <v>24</v>
      </c>
      <c r="O223" s="2">
        <v>1754</v>
      </c>
      <c r="P223" s="2">
        <v>11</v>
      </c>
      <c r="Q223" s="2" t="s">
        <v>25</v>
      </c>
      <c r="R223" s="4">
        <v>43197</v>
      </c>
      <c r="S223" s="8">
        <f>VLOOKUP(M223,April14thPay!M:P,3,FALSE)</f>
        <v>1754</v>
      </c>
      <c r="T223" s="8" t="b">
        <f t="shared" si="6"/>
        <v>1</v>
      </c>
      <c r="U223" s="8">
        <f>VLOOKUP(M223,April14thPay!M:P,4,FALSE)</f>
        <v>11</v>
      </c>
      <c r="V223" s="8" t="b">
        <f t="shared" si="7"/>
        <v>1</v>
      </c>
    </row>
    <row r="224" spans="1:22" x14ac:dyDescent="0.45">
      <c r="A224" s="2" t="s">
        <v>1119</v>
      </c>
      <c r="B224" s="2">
        <v>4</v>
      </c>
      <c r="C224" s="2">
        <v>16</v>
      </c>
      <c r="D224" s="2" t="s">
        <v>1120</v>
      </c>
      <c r="E224" s="2" t="s">
        <v>1121</v>
      </c>
      <c r="F224" s="2" t="s">
        <v>19</v>
      </c>
      <c r="G224" s="2">
        <v>2003</v>
      </c>
      <c r="H224" s="2" t="s">
        <v>21</v>
      </c>
      <c r="I224" s="2" t="s">
        <v>19</v>
      </c>
      <c r="J224" s="2">
        <v>0</v>
      </c>
      <c r="K224" s="2">
        <v>2</v>
      </c>
      <c r="L224" s="6" t="s">
        <v>1122</v>
      </c>
      <c r="M224" s="2" t="s">
        <v>1123</v>
      </c>
      <c r="N224" s="2" t="s">
        <v>24</v>
      </c>
      <c r="O224" s="2">
        <v>1228</v>
      </c>
      <c r="P224" s="2">
        <v>11</v>
      </c>
      <c r="Q224" s="2" t="s">
        <v>25</v>
      </c>
      <c r="R224" s="4">
        <v>43197</v>
      </c>
      <c r="S224" s="8">
        <f>VLOOKUP(M224,April14thPay!M:P,3,FALSE)</f>
        <v>1228</v>
      </c>
      <c r="T224" s="8" t="b">
        <f t="shared" si="6"/>
        <v>1</v>
      </c>
      <c r="U224" s="8">
        <f>VLOOKUP(M224,April14thPay!M:P,4,FALSE)</f>
        <v>11</v>
      </c>
      <c r="V224" s="8" t="b">
        <f t="shared" si="7"/>
        <v>1</v>
      </c>
    </row>
    <row r="225" spans="1:22" x14ac:dyDescent="0.45">
      <c r="A225" s="2" t="s">
        <v>1124</v>
      </c>
      <c r="B225" s="2">
        <v>2</v>
      </c>
      <c r="C225" s="2">
        <v>0</v>
      </c>
      <c r="D225" s="2" t="s">
        <v>1125</v>
      </c>
      <c r="E225" s="2" t="s">
        <v>1126</v>
      </c>
      <c r="F225" s="2" t="s">
        <v>19</v>
      </c>
      <c r="G225" s="2">
        <v>2003</v>
      </c>
      <c r="H225" s="2" t="s">
        <v>21</v>
      </c>
      <c r="I225" s="2" t="s">
        <v>19</v>
      </c>
      <c r="J225" s="2">
        <v>0</v>
      </c>
      <c r="K225" s="2">
        <v>2</v>
      </c>
      <c r="L225" s="2" t="s">
        <v>1127</v>
      </c>
      <c r="M225" s="2" t="s">
        <v>1128</v>
      </c>
      <c r="N225" s="2" t="s">
        <v>24</v>
      </c>
      <c r="O225" s="2">
        <v>1321</v>
      </c>
      <c r="P225" s="2">
        <v>11</v>
      </c>
      <c r="Q225" s="2" t="s">
        <v>25</v>
      </c>
      <c r="R225" s="4">
        <v>43197</v>
      </c>
      <c r="S225" s="8">
        <f>VLOOKUP(M225,April14thPay!M:P,3,FALSE)</f>
        <v>1321</v>
      </c>
      <c r="T225" s="8" t="b">
        <f t="shared" si="6"/>
        <v>1</v>
      </c>
      <c r="U225" s="8">
        <f>VLOOKUP(M225,April14thPay!M:P,4,FALSE)</f>
        <v>11</v>
      </c>
      <c r="V225" s="8" t="b">
        <f t="shared" si="7"/>
        <v>1</v>
      </c>
    </row>
    <row r="226" spans="1:22" x14ac:dyDescent="0.45">
      <c r="A226" s="2" t="s">
        <v>1129</v>
      </c>
      <c r="B226" s="2">
        <v>2</v>
      </c>
      <c r="C226" s="2">
        <v>4</v>
      </c>
      <c r="D226" s="2" t="s">
        <v>1130</v>
      </c>
      <c r="E226" s="2" t="s">
        <v>1131</v>
      </c>
      <c r="F226" s="2">
        <v>88</v>
      </c>
      <c r="G226" s="2">
        <v>2015</v>
      </c>
      <c r="H226" s="2" t="s">
        <v>203</v>
      </c>
      <c r="I226" s="2" t="s">
        <v>19</v>
      </c>
      <c r="J226" s="2">
        <v>1</v>
      </c>
      <c r="K226" s="2">
        <v>22</v>
      </c>
      <c r="L226" s="2" t="s">
        <v>1132</v>
      </c>
      <c r="M226" s="2" t="s">
        <v>1133</v>
      </c>
      <c r="N226" s="2" t="s">
        <v>24</v>
      </c>
      <c r="O226" s="2">
        <v>1924</v>
      </c>
      <c r="P226" s="2">
        <v>8</v>
      </c>
      <c r="Q226" s="2" t="s">
        <v>25</v>
      </c>
      <c r="R226" s="4">
        <v>43197</v>
      </c>
      <c r="S226" s="8">
        <f>VLOOKUP(M226,April14thPay!M:P,3,FALSE)</f>
        <v>1924</v>
      </c>
      <c r="T226" s="8" t="b">
        <f t="shared" si="6"/>
        <v>1</v>
      </c>
      <c r="U226" s="8">
        <f>VLOOKUP(M226,April14thPay!M:P,4,FALSE)</f>
        <v>8</v>
      </c>
      <c r="V226" s="8" t="b">
        <f t="shared" si="7"/>
        <v>1</v>
      </c>
    </row>
    <row r="227" spans="1:22" x14ac:dyDescent="0.45">
      <c r="A227" s="2" t="s">
        <v>1134</v>
      </c>
      <c r="B227" s="2">
        <v>99</v>
      </c>
      <c r="C227" s="2">
        <v>1</v>
      </c>
      <c r="D227" s="2" t="s">
        <v>19</v>
      </c>
      <c r="E227" s="2" t="s">
        <v>1135</v>
      </c>
      <c r="F227" s="2" t="s">
        <v>19</v>
      </c>
      <c r="G227" s="2">
        <v>0</v>
      </c>
      <c r="H227" s="2" t="s">
        <v>21</v>
      </c>
      <c r="I227" s="2" t="s">
        <v>19</v>
      </c>
      <c r="J227" s="2">
        <v>0</v>
      </c>
      <c r="K227" s="2">
        <v>0</v>
      </c>
      <c r="L227" s="2" t="s">
        <v>1136</v>
      </c>
      <c r="M227" s="2" t="s">
        <v>1137</v>
      </c>
      <c r="N227" s="2" t="s">
        <v>24</v>
      </c>
      <c r="O227" s="2">
        <v>1835</v>
      </c>
      <c r="P227" s="2">
        <v>8</v>
      </c>
      <c r="Q227" s="2" t="s">
        <v>25</v>
      </c>
      <c r="R227" s="4">
        <v>43197</v>
      </c>
      <c r="S227" s="8">
        <f>VLOOKUP(M227,April14thPay!M:P,3,FALSE)</f>
        <v>1835</v>
      </c>
      <c r="T227" s="8" t="b">
        <f t="shared" si="6"/>
        <v>1</v>
      </c>
      <c r="U227" s="8">
        <f>VLOOKUP(M227,April14thPay!M:P,4,FALSE)</f>
        <v>8</v>
      </c>
      <c r="V227" s="8" t="b">
        <f t="shared" si="7"/>
        <v>1</v>
      </c>
    </row>
    <row r="228" spans="1:22" x14ac:dyDescent="0.45">
      <c r="A228" s="2" t="s">
        <v>1138</v>
      </c>
      <c r="B228" s="2">
        <v>4</v>
      </c>
      <c r="C228" s="2">
        <v>1</v>
      </c>
      <c r="D228" s="2" t="s">
        <v>1139</v>
      </c>
      <c r="E228" s="2" t="s">
        <v>1140</v>
      </c>
      <c r="F228" s="2" t="s">
        <v>19</v>
      </c>
      <c r="G228" s="2">
        <v>1997</v>
      </c>
      <c r="H228" s="2" t="s">
        <v>21</v>
      </c>
      <c r="I228" s="2" t="s">
        <v>19</v>
      </c>
      <c r="J228" s="2">
        <v>0</v>
      </c>
      <c r="K228" s="2">
        <v>2</v>
      </c>
      <c r="L228" s="2" t="s">
        <v>1141</v>
      </c>
      <c r="M228" s="2" t="s">
        <v>1142</v>
      </c>
      <c r="N228" s="2" t="s">
        <v>24</v>
      </c>
      <c r="O228" s="2">
        <v>935</v>
      </c>
      <c r="P228" s="2">
        <v>8</v>
      </c>
      <c r="Q228" s="2" t="s">
        <v>25</v>
      </c>
      <c r="R228" s="4">
        <v>43197</v>
      </c>
      <c r="S228" s="8">
        <f>VLOOKUP(M228,April14thPay!M:P,3,FALSE)</f>
        <v>935</v>
      </c>
      <c r="T228" s="8" t="b">
        <f t="shared" si="6"/>
        <v>1</v>
      </c>
      <c r="U228" s="8">
        <f>VLOOKUP(M228,April14thPay!M:P,4,FALSE)</f>
        <v>8</v>
      </c>
      <c r="V228" s="8" t="b">
        <f t="shared" si="7"/>
        <v>1</v>
      </c>
    </row>
    <row r="229" spans="1:22" x14ac:dyDescent="0.45">
      <c r="A229" s="2" t="s">
        <v>1143</v>
      </c>
      <c r="B229" s="2">
        <v>3</v>
      </c>
      <c r="C229" s="2">
        <v>3</v>
      </c>
      <c r="D229" s="2" t="s">
        <v>19</v>
      </c>
      <c r="E229" s="2" t="s">
        <v>1144</v>
      </c>
      <c r="F229" s="2" t="s">
        <v>19</v>
      </c>
      <c r="G229" s="2">
        <v>0</v>
      </c>
      <c r="H229" s="2" t="s">
        <v>21</v>
      </c>
      <c r="I229" s="2" t="s">
        <v>19</v>
      </c>
      <c r="J229" s="2">
        <v>0</v>
      </c>
      <c r="K229" s="2">
        <v>0</v>
      </c>
      <c r="L229" s="2" t="s">
        <v>1145</v>
      </c>
      <c r="M229" s="6" t="s">
        <v>1146</v>
      </c>
      <c r="N229" s="2" t="s">
        <v>24</v>
      </c>
      <c r="O229" s="2">
        <v>451</v>
      </c>
      <c r="P229" s="2">
        <v>8</v>
      </c>
      <c r="Q229" s="2" t="s">
        <v>25</v>
      </c>
      <c r="R229" s="4">
        <v>43197</v>
      </c>
      <c r="S229" s="8">
        <f>VLOOKUP(M229,April14thPay!M:P,3,FALSE)</f>
        <v>451</v>
      </c>
      <c r="T229" s="8" t="b">
        <f t="shared" si="6"/>
        <v>1</v>
      </c>
      <c r="U229" s="8">
        <f>VLOOKUP(M229,April14thPay!M:P,4,FALSE)</f>
        <v>8</v>
      </c>
      <c r="V229" s="8" t="b">
        <f t="shared" si="7"/>
        <v>1</v>
      </c>
    </row>
    <row r="230" spans="1:22" x14ac:dyDescent="0.45">
      <c r="A230" s="2" t="s">
        <v>1147</v>
      </c>
      <c r="B230" s="2">
        <v>4</v>
      </c>
      <c r="C230" s="2">
        <v>1</v>
      </c>
      <c r="D230" s="2" t="s">
        <v>1148</v>
      </c>
      <c r="E230" s="2" t="s">
        <v>1149</v>
      </c>
      <c r="F230" s="2" t="s">
        <v>19</v>
      </c>
      <c r="G230" s="2">
        <v>2000</v>
      </c>
      <c r="H230" s="2" t="s">
        <v>21</v>
      </c>
      <c r="I230" s="2" t="s">
        <v>19</v>
      </c>
      <c r="J230" s="2">
        <v>0</v>
      </c>
      <c r="K230" s="2">
        <v>2</v>
      </c>
      <c r="L230" s="2" t="s">
        <v>1150</v>
      </c>
      <c r="M230" s="2" t="s">
        <v>1151</v>
      </c>
      <c r="N230" s="2" t="s">
        <v>24</v>
      </c>
      <c r="O230" s="2">
        <v>501</v>
      </c>
      <c r="P230" s="2">
        <v>8</v>
      </c>
      <c r="Q230" s="2" t="s">
        <v>25</v>
      </c>
      <c r="R230" s="4">
        <v>43197</v>
      </c>
      <c r="S230" s="8">
        <f>VLOOKUP(M230,April14thPay!M:P,3,FALSE)</f>
        <v>501</v>
      </c>
      <c r="T230" s="8" t="b">
        <f t="shared" si="6"/>
        <v>1</v>
      </c>
      <c r="U230" s="8">
        <f>VLOOKUP(M230,April14thPay!M:P,4,FALSE)</f>
        <v>8</v>
      </c>
      <c r="V230" s="8" t="b">
        <f t="shared" si="7"/>
        <v>1</v>
      </c>
    </row>
    <row r="231" spans="1:22" x14ac:dyDescent="0.45">
      <c r="A231" s="2" t="s">
        <v>1152</v>
      </c>
      <c r="B231" s="2">
        <v>5</v>
      </c>
      <c r="C231" s="2">
        <v>1</v>
      </c>
      <c r="D231" s="2" t="s">
        <v>1153</v>
      </c>
      <c r="E231" s="2" t="s">
        <v>1154</v>
      </c>
      <c r="F231" s="2" t="s">
        <v>19</v>
      </c>
      <c r="G231" s="2">
        <v>2006</v>
      </c>
      <c r="H231" s="2" t="s">
        <v>21</v>
      </c>
      <c r="I231" s="2" t="s">
        <v>19</v>
      </c>
      <c r="J231" s="2">
        <v>0</v>
      </c>
      <c r="K231" s="2">
        <v>2</v>
      </c>
      <c r="L231" s="2" t="s">
        <v>1155</v>
      </c>
      <c r="M231" s="2" t="s">
        <v>1156</v>
      </c>
      <c r="N231" s="2" t="s">
        <v>24</v>
      </c>
      <c r="O231" s="2">
        <v>363</v>
      </c>
      <c r="P231" s="2">
        <v>8</v>
      </c>
      <c r="Q231" s="2" t="s">
        <v>25</v>
      </c>
      <c r="R231" s="4">
        <v>43197</v>
      </c>
      <c r="S231" s="8">
        <f>VLOOKUP(M231,April14thPay!M:P,3,FALSE)</f>
        <v>363</v>
      </c>
      <c r="T231" s="8" t="b">
        <f t="shared" si="6"/>
        <v>1</v>
      </c>
      <c r="U231" s="8">
        <f>VLOOKUP(M231,April14thPay!M:P,4,FALSE)</f>
        <v>8</v>
      </c>
      <c r="V231" s="8" t="b">
        <f t="shared" si="7"/>
        <v>1</v>
      </c>
    </row>
    <row r="232" spans="1:22" x14ac:dyDescent="0.45">
      <c r="A232" s="2" t="s">
        <v>1157</v>
      </c>
      <c r="B232" s="2">
        <v>4</v>
      </c>
      <c r="C232" s="2">
        <v>1</v>
      </c>
      <c r="D232" s="2" t="s">
        <v>1158</v>
      </c>
      <c r="E232" s="2" t="s">
        <v>1159</v>
      </c>
      <c r="F232" s="2" t="s">
        <v>19</v>
      </c>
      <c r="G232" s="2">
        <v>2004</v>
      </c>
      <c r="H232" s="2" t="s">
        <v>21</v>
      </c>
      <c r="I232" s="2" t="s">
        <v>19</v>
      </c>
      <c r="J232" s="2">
        <v>0</v>
      </c>
      <c r="K232" s="2">
        <v>2</v>
      </c>
      <c r="L232" s="2" t="s">
        <v>1160</v>
      </c>
      <c r="M232" s="2" t="s">
        <v>1161</v>
      </c>
      <c r="N232" s="2" t="s">
        <v>24</v>
      </c>
      <c r="O232" s="2">
        <v>1601</v>
      </c>
      <c r="P232" s="2">
        <v>8</v>
      </c>
      <c r="Q232" s="2" t="s">
        <v>25</v>
      </c>
      <c r="R232" s="4">
        <v>43197</v>
      </c>
      <c r="S232" s="8">
        <f>VLOOKUP(M232,April14thPay!M:P,3,FALSE)</f>
        <v>1601</v>
      </c>
      <c r="T232" s="8" t="b">
        <f t="shared" si="6"/>
        <v>1</v>
      </c>
      <c r="U232" s="8">
        <f>VLOOKUP(M232,April14thPay!M:P,4,FALSE)</f>
        <v>8</v>
      </c>
      <c r="V232" s="8" t="b">
        <f t="shared" si="7"/>
        <v>1</v>
      </c>
    </row>
    <row r="233" spans="1:22" x14ac:dyDescent="0.45">
      <c r="A233" s="2" t="s">
        <v>1162</v>
      </c>
      <c r="B233" s="2">
        <v>4</v>
      </c>
      <c r="C233" s="2">
        <v>1</v>
      </c>
      <c r="D233" s="2" t="s">
        <v>1163</v>
      </c>
      <c r="E233" s="2" t="s">
        <v>1164</v>
      </c>
      <c r="F233" s="2" t="s">
        <v>19</v>
      </c>
      <c r="G233" s="2">
        <v>2009</v>
      </c>
      <c r="H233" s="2" t="s">
        <v>21</v>
      </c>
      <c r="I233" s="2" t="s">
        <v>19</v>
      </c>
      <c r="J233" s="2">
        <v>0</v>
      </c>
      <c r="K233" s="2">
        <v>2</v>
      </c>
      <c r="L233" s="2" t="s">
        <v>1165</v>
      </c>
      <c r="M233" s="2" t="s">
        <v>1166</v>
      </c>
      <c r="N233" s="2" t="s">
        <v>24</v>
      </c>
      <c r="O233" s="2">
        <v>451</v>
      </c>
      <c r="P233" s="2">
        <v>8</v>
      </c>
      <c r="Q233" s="2" t="s">
        <v>25</v>
      </c>
      <c r="R233" s="4">
        <v>43197</v>
      </c>
      <c r="S233" s="8">
        <f>VLOOKUP(M233,April14thPay!M:P,3,FALSE)</f>
        <v>451</v>
      </c>
      <c r="T233" s="8" t="b">
        <f t="shared" si="6"/>
        <v>1</v>
      </c>
      <c r="U233" s="8">
        <f>VLOOKUP(M233,April14thPay!M:P,4,FALSE)</f>
        <v>8</v>
      </c>
      <c r="V233" s="8" t="b">
        <f t="shared" si="7"/>
        <v>1</v>
      </c>
    </row>
    <row r="234" spans="1:22" x14ac:dyDescent="0.45">
      <c r="A234" s="2" t="s">
        <v>1167</v>
      </c>
      <c r="B234" s="2">
        <v>4</v>
      </c>
      <c r="C234" s="2">
        <v>1</v>
      </c>
      <c r="D234" s="2" t="s">
        <v>1168</v>
      </c>
      <c r="E234" s="2" t="s">
        <v>1169</v>
      </c>
      <c r="F234" s="2" t="s">
        <v>19</v>
      </c>
      <c r="G234" s="2">
        <v>1999</v>
      </c>
      <c r="H234" s="2" t="s">
        <v>21</v>
      </c>
      <c r="I234" s="2" t="s">
        <v>19</v>
      </c>
      <c r="J234" s="2">
        <v>0</v>
      </c>
      <c r="K234" s="2">
        <v>2</v>
      </c>
      <c r="L234" s="2" t="s">
        <v>1170</v>
      </c>
      <c r="M234" s="2" t="s">
        <v>1171</v>
      </c>
      <c r="N234" s="2" t="s">
        <v>24</v>
      </c>
      <c r="O234" s="2">
        <v>106</v>
      </c>
      <c r="P234" s="2">
        <v>8</v>
      </c>
      <c r="Q234" s="2" t="s">
        <v>25</v>
      </c>
      <c r="R234" s="4">
        <v>43197</v>
      </c>
      <c r="S234" s="8">
        <f>VLOOKUP(M234,April14thPay!M:P,3,FALSE)</f>
        <v>106</v>
      </c>
      <c r="T234" s="8" t="b">
        <f t="shared" si="6"/>
        <v>1</v>
      </c>
      <c r="U234" s="8">
        <f>VLOOKUP(M234,April14thPay!M:P,4,FALSE)</f>
        <v>8</v>
      </c>
      <c r="V234" s="8" t="b">
        <f t="shared" si="7"/>
        <v>1</v>
      </c>
    </row>
    <row r="235" spans="1:22" x14ac:dyDescent="0.45">
      <c r="A235" s="2" t="s">
        <v>1172</v>
      </c>
      <c r="B235" s="2">
        <v>2</v>
      </c>
      <c r="C235" s="2">
        <v>6</v>
      </c>
      <c r="D235" s="2" t="s">
        <v>1173</v>
      </c>
      <c r="E235" s="2" t="s">
        <v>1174</v>
      </c>
      <c r="F235" s="2" t="s">
        <v>19</v>
      </c>
      <c r="G235" s="2">
        <v>2008</v>
      </c>
      <c r="H235" s="2" t="s">
        <v>21</v>
      </c>
      <c r="I235" s="2" t="s">
        <v>19</v>
      </c>
      <c r="J235" s="2">
        <v>0</v>
      </c>
      <c r="K235" s="2">
        <v>2</v>
      </c>
      <c r="L235" s="2" t="s">
        <v>1175</v>
      </c>
      <c r="M235" s="2" t="s">
        <v>1176</v>
      </c>
      <c r="N235" s="2" t="s">
        <v>24</v>
      </c>
      <c r="O235" s="2">
        <v>1951</v>
      </c>
      <c r="P235" s="2">
        <v>14</v>
      </c>
      <c r="Q235" s="2" t="s">
        <v>25</v>
      </c>
      <c r="R235" s="4">
        <v>43197</v>
      </c>
      <c r="S235" s="8">
        <f>VLOOKUP(M235,April14thPay!M:P,3,FALSE)</f>
        <v>1951</v>
      </c>
      <c r="T235" s="8" t="b">
        <f t="shared" si="6"/>
        <v>1</v>
      </c>
      <c r="U235" s="8">
        <f>VLOOKUP(M235,April14thPay!M:P,4,FALSE)</f>
        <v>14</v>
      </c>
      <c r="V235" s="8" t="b">
        <f t="shared" si="7"/>
        <v>1</v>
      </c>
    </row>
    <row r="236" spans="1:22" x14ac:dyDescent="0.45">
      <c r="A236" s="2" t="s">
        <v>1177</v>
      </c>
      <c r="B236" s="2">
        <v>2</v>
      </c>
      <c r="C236" s="2">
        <v>6</v>
      </c>
      <c r="D236" s="2" t="s">
        <v>1178</v>
      </c>
      <c r="E236" s="2" t="s">
        <v>1179</v>
      </c>
      <c r="F236" s="2" t="s">
        <v>19</v>
      </c>
      <c r="G236" s="2">
        <v>2004</v>
      </c>
      <c r="H236" s="2" t="s">
        <v>21</v>
      </c>
      <c r="I236" s="2" t="s">
        <v>19</v>
      </c>
      <c r="J236" s="2">
        <v>0</v>
      </c>
      <c r="K236" s="2">
        <v>2</v>
      </c>
      <c r="L236" s="2" t="s">
        <v>1180</v>
      </c>
      <c r="M236" s="2" t="s">
        <v>1181</v>
      </c>
      <c r="N236" s="2" t="s">
        <v>24</v>
      </c>
      <c r="O236" s="2">
        <v>1546</v>
      </c>
      <c r="P236" s="2">
        <v>14</v>
      </c>
      <c r="Q236" s="2" t="s">
        <v>25</v>
      </c>
      <c r="R236" s="4">
        <v>43197</v>
      </c>
      <c r="S236" s="8">
        <f>VLOOKUP(M236,April14thPay!M:P,3,FALSE)</f>
        <v>1546</v>
      </c>
      <c r="T236" s="8" t="b">
        <f t="shared" si="6"/>
        <v>1</v>
      </c>
      <c r="U236" s="8">
        <f>VLOOKUP(M236,April14thPay!M:P,4,FALSE)</f>
        <v>14</v>
      </c>
      <c r="V236" s="8" t="b">
        <f t="shared" si="7"/>
        <v>1</v>
      </c>
    </row>
    <row r="237" spans="1:22" x14ac:dyDescent="0.45">
      <c r="A237" s="2" t="s">
        <v>1182</v>
      </c>
      <c r="B237" s="2">
        <v>4</v>
      </c>
      <c r="C237" s="2">
        <v>1</v>
      </c>
      <c r="D237" s="2" t="s">
        <v>1183</v>
      </c>
      <c r="E237" s="2" t="s">
        <v>1184</v>
      </c>
      <c r="F237" s="2" t="s">
        <v>19</v>
      </c>
      <c r="G237" s="2">
        <v>2017</v>
      </c>
      <c r="H237" s="2" t="s">
        <v>21</v>
      </c>
      <c r="I237" s="2" t="s">
        <v>19</v>
      </c>
      <c r="J237" s="2">
        <v>0</v>
      </c>
      <c r="K237" s="2">
        <v>2</v>
      </c>
      <c r="L237" s="2" t="s">
        <v>1185</v>
      </c>
      <c r="M237" s="2" t="s">
        <v>1186</v>
      </c>
      <c r="N237" s="2" t="s">
        <v>24</v>
      </c>
      <c r="O237" s="2">
        <v>771</v>
      </c>
      <c r="P237" s="2">
        <v>14</v>
      </c>
      <c r="Q237" s="2" t="s">
        <v>25</v>
      </c>
      <c r="R237" s="4">
        <v>43197</v>
      </c>
      <c r="S237" s="8">
        <f>VLOOKUP(M237,April14thPay!M:P,3,FALSE)</f>
        <v>771</v>
      </c>
      <c r="T237" s="8" t="b">
        <f t="shared" si="6"/>
        <v>1</v>
      </c>
      <c r="U237" s="8">
        <f>VLOOKUP(M237,April14thPay!M:P,4,FALSE)</f>
        <v>14</v>
      </c>
      <c r="V237" s="8" t="b">
        <f t="shared" si="7"/>
        <v>1</v>
      </c>
    </row>
    <row r="238" spans="1:22" x14ac:dyDescent="0.45">
      <c r="A238" s="2" t="s">
        <v>1187</v>
      </c>
      <c r="B238" s="2">
        <v>2</v>
      </c>
      <c r="C238" s="2">
        <v>3</v>
      </c>
      <c r="D238" s="2" t="s">
        <v>1188</v>
      </c>
      <c r="E238" s="2" t="s">
        <v>1189</v>
      </c>
      <c r="F238" s="2" t="s">
        <v>19</v>
      </c>
      <c r="G238" s="2">
        <v>2017</v>
      </c>
      <c r="H238" s="2" t="s">
        <v>21</v>
      </c>
      <c r="I238" s="2" t="s">
        <v>19</v>
      </c>
      <c r="J238" s="2">
        <v>0</v>
      </c>
      <c r="K238" s="2">
        <v>21</v>
      </c>
      <c r="L238" s="2" t="s">
        <v>1190</v>
      </c>
      <c r="M238" s="2" t="s">
        <v>1191</v>
      </c>
      <c r="N238" s="2" t="s">
        <v>24</v>
      </c>
      <c r="O238" s="2">
        <v>1083</v>
      </c>
      <c r="P238" s="2">
        <v>14</v>
      </c>
      <c r="Q238" s="2" t="s">
        <v>25</v>
      </c>
      <c r="R238" s="4">
        <v>43197</v>
      </c>
      <c r="S238" s="8">
        <f>VLOOKUP(M238,April14thPay!M:P,3,FALSE)</f>
        <v>1083</v>
      </c>
      <c r="T238" s="8" t="b">
        <f t="shared" si="6"/>
        <v>1</v>
      </c>
      <c r="U238" s="8">
        <f>VLOOKUP(M238,April14thPay!M:P,4,FALSE)</f>
        <v>14</v>
      </c>
      <c r="V238" s="8" t="b">
        <f t="shared" si="7"/>
        <v>1</v>
      </c>
    </row>
    <row r="239" spans="1:22" x14ac:dyDescent="0.45">
      <c r="A239" s="2" t="s">
        <v>1192</v>
      </c>
      <c r="B239" s="2">
        <v>4</v>
      </c>
      <c r="C239" s="2">
        <v>3</v>
      </c>
      <c r="D239" s="2" t="s">
        <v>1193</v>
      </c>
      <c r="E239" s="2" t="s">
        <v>1194</v>
      </c>
      <c r="F239" s="2" t="s">
        <v>19</v>
      </c>
      <c r="G239" s="2">
        <v>1994</v>
      </c>
      <c r="H239" s="2" t="s">
        <v>21</v>
      </c>
      <c r="I239" s="2" t="s">
        <v>19</v>
      </c>
      <c r="J239" s="2">
        <v>0</v>
      </c>
      <c r="K239" s="2">
        <v>2</v>
      </c>
      <c r="L239" s="2" t="s">
        <v>1195</v>
      </c>
      <c r="M239" s="2" t="s">
        <v>1196</v>
      </c>
      <c r="N239" s="2" t="s">
        <v>24</v>
      </c>
      <c r="O239" s="2">
        <v>1681</v>
      </c>
      <c r="P239" s="2">
        <v>14</v>
      </c>
      <c r="Q239" s="2" t="s">
        <v>25</v>
      </c>
      <c r="R239" s="4">
        <v>43197</v>
      </c>
      <c r="S239" s="8">
        <f>VLOOKUP(M239,April14thPay!M:P,3,FALSE)</f>
        <v>1681</v>
      </c>
      <c r="T239" s="8" t="b">
        <f t="shared" si="6"/>
        <v>1</v>
      </c>
      <c r="U239" s="8">
        <f>VLOOKUP(M239,April14thPay!M:P,4,FALSE)</f>
        <v>14</v>
      </c>
      <c r="V239" s="8" t="b">
        <f t="shared" si="7"/>
        <v>1</v>
      </c>
    </row>
    <row r="240" spans="1:22" x14ac:dyDescent="0.45">
      <c r="A240" s="2" t="s">
        <v>1197</v>
      </c>
      <c r="B240" s="2">
        <v>5</v>
      </c>
      <c r="C240" s="2">
        <v>99</v>
      </c>
      <c r="D240" s="2" t="s">
        <v>1198</v>
      </c>
      <c r="E240" s="2" t="s">
        <v>1199</v>
      </c>
      <c r="F240" s="2" t="s">
        <v>19</v>
      </c>
      <c r="G240" s="2">
        <v>2004</v>
      </c>
      <c r="H240" s="2" t="s">
        <v>21</v>
      </c>
      <c r="I240" s="2" t="s">
        <v>19</v>
      </c>
      <c r="J240" s="2">
        <v>0</v>
      </c>
      <c r="K240" s="2">
        <v>23</v>
      </c>
      <c r="L240" s="2" t="s">
        <v>1200</v>
      </c>
      <c r="M240" s="2" t="s">
        <v>1201</v>
      </c>
      <c r="N240" s="2" t="s">
        <v>24</v>
      </c>
      <c r="O240" s="2">
        <v>840</v>
      </c>
      <c r="P240" s="2">
        <v>14</v>
      </c>
      <c r="Q240" s="2" t="s">
        <v>25</v>
      </c>
      <c r="R240" s="4">
        <v>43197</v>
      </c>
      <c r="S240" s="8">
        <f>VLOOKUP(M240,April14thPay!M:P,3,FALSE)</f>
        <v>840</v>
      </c>
      <c r="T240" s="8" t="b">
        <f t="shared" si="6"/>
        <v>1</v>
      </c>
      <c r="U240" s="8">
        <f>VLOOKUP(M240,April14thPay!M:P,4,FALSE)</f>
        <v>14</v>
      </c>
      <c r="V240" s="8" t="b">
        <f t="shared" si="7"/>
        <v>1</v>
      </c>
    </row>
    <row r="241" spans="1:22" x14ac:dyDescent="0.45">
      <c r="A241" s="2" t="s">
        <v>1202</v>
      </c>
      <c r="B241" s="2">
        <v>3</v>
      </c>
      <c r="C241" s="2">
        <v>1</v>
      </c>
      <c r="D241" s="2" t="s">
        <v>1203</v>
      </c>
      <c r="E241" s="2" t="s">
        <v>1204</v>
      </c>
      <c r="F241" s="2">
        <v>12.88</v>
      </c>
      <c r="G241" s="2">
        <v>2015</v>
      </c>
      <c r="H241" s="2" t="s">
        <v>203</v>
      </c>
      <c r="I241" s="2" t="s">
        <v>19</v>
      </c>
      <c r="J241" s="2">
        <v>6</v>
      </c>
      <c r="K241" s="2">
        <v>20</v>
      </c>
      <c r="L241" s="2" t="s">
        <v>1205</v>
      </c>
      <c r="M241" s="2" t="s">
        <v>1206</v>
      </c>
      <c r="N241" s="2" t="s">
        <v>24</v>
      </c>
      <c r="O241" s="2">
        <v>418</v>
      </c>
      <c r="P241" s="2">
        <v>14</v>
      </c>
      <c r="Q241" s="2" t="s">
        <v>25</v>
      </c>
      <c r="R241" s="4">
        <v>43197</v>
      </c>
      <c r="S241" s="8">
        <f>VLOOKUP(M241,April14thPay!M:P,3,FALSE)</f>
        <v>418</v>
      </c>
      <c r="T241" s="8" t="b">
        <f t="shared" si="6"/>
        <v>1</v>
      </c>
      <c r="U241" s="8">
        <f>VLOOKUP(M241,April14thPay!M:P,4,FALSE)</f>
        <v>14</v>
      </c>
      <c r="V241" s="8" t="b">
        <f t="shared" si="7"/>
        <v>1</v>
      </c>
    </row>
    <row r="242" spans="1:22" x14ac:dyDescent="0.45">
      <c r="A242" s="2" t="s">
        <v>1207</v>
      </c>
      <c r="B242" s="2">
        <v>2</v>
      </c>
      <c r="C242" s="2">
        <v>3</v>
      </c>
      <c r="D242" s="2" t="s">
        <v>1208</v>
      </c>
      <c r="E242" s="2" t="s">
        <v>1209</v>
      </c>
      <c r="F242" s="2" t="s">
        <v>19</v>
      </c>
      <c r="G242" s="2">
        <v>2005</v>
      </c>
      <c r="H242" s="2" t="s">
        <v>21</v>
      </c>
      <c r="I242" s="2" t="s">
        <v>19</v>
      </c>
      <c r="J242" s="2">
        <v>0</v>
      </c>
      <c r="K242" s="2">
        <v>2</v>
      </c>
      <c r="L242" s="2" t="s">
        <v>1210</v>
      </c>
      <c r="M242" s="2" t="s">
        <v>1211</v>
      </c>
      <c r="N242" s="2" t="s">
        <v>24</v>
      </c>
      <c r="O242" s="2">
        <v>1327</v>
      </c>
      <c r="P242" s="2">
        <v>14</v>
      </c>
      <c r="Q242" s="2" t="s">
        <v>25</v>
      </c>
      <c r="R242" s="4">
        <v>43197</v>
      </c>
      <c r="S242" s="8">
        <f>VLOOKUP(M242,April14thPay!M:P,3,FALSE)</f>
        <v>1327</v>
      </c>
      <c r="T242" s="8" t="b">
        <f t="shared" si="6"/>
        <v>1</v>
      </c>
      <c r="U242" s="8">
        <f>VLOOKUP(M242,April14thPay!M:P,4,FALSE)</f>
        <v>14</v>
      </c>
      <c r="V242" s="8" t="b">
        <f t="shared" si="7"/>
        <v>1</v>
      </c>
    </row>
    <row r="243" spans="1:22" x14ac:dyDescent="0.45">
      <c r="A243" s="2" t="s">
        <v>1212</v>
      </c>
      <c r="B243" s="2">
        <v>2</v>
      </c>
      <c r="C243" s="2">
        <v>1</v>
      </c>
      <c r="D243" s="2" t="s">
        <v>1213</v>
      </c>
      <c r="E243" s="2" t="s">
        <v>1214</v>
      </c>
      <c r="F243" s="2" t="s">
        <v>19</v>
      </c>
      <c r="G243" s="2">
        <v>2005</v>
      </c>
      <c r="H243" s="2" t="s">
        <v>21</v>
      </c>
      <c r="I243" s="2" t="s">
        <v>19</v>
      </c>
      <c r="J243" s="2">
        <v>0</v>
      </c>
      <c r="K243" s="2">
        <v>2</v>
      </c>
      <c r="L243" s="2" t="s">
        <v>1215</v>
      </c>
      <c r="M243" s="2" t="s">
        <v>1216</v>
      </c>
      <c r="N243" s="2" t="s">
        <v>24</v>
      </c>
      <c r="O243" s="2">
        <v>232</v>
      </c>
      <c r="P243" s="2">
        <v>14</v>
      </c>
      <c r="Q243" s="2" t="s">
        <v>25</v>
      </c>
      <c r="R243" s="4">
        <v>43197</v>
      </c>
      <c r="S243" s="8">
        <f>VLOOKUP(M243,April14thPay!M:P,3,FALSE)</f>
        <v>232</v>
      </c>
      <c r="T243" s="8" t="b">
        <f t="shared" si="6"/>
        <v>1</v>
      </c>
      <c r="U243" s="8">
        <f>VLOOKUP(M243,April14thPay!M:P,4,FALSE)</f>
        <v>14</v>
      </c>
      <c r="V243" s="8" t="b">
        <f t="shared" si="7"/>
        <v>1</v>
      </c>
    </row>
    <row r="244" spans="1:22" x14ac:dyDescent="0.45">
      <c r="A244" s="2" t="s">
        <v>1217</v>
      </c>
      <c r="B244" s="2">
        <v>2</v>
      </c>
      <c r="C244" s="2">
        <v>6</v>
      </c>
      <c r="D244" s="2" t="s">
        <v>1218</v>
      </c>
      <c r="E244" s="2" t="s">
        <v>1219</v>
      </c>
      <c r="F244" s="2" t="s">
        <v>19</v>
      </c>
      <c r="G244" s="2">
        <v>2009</v>
      </c>
      <c r="H244" s="2" t="s">
        <v>21</v>
      </c>
      <c r="I244" s="2" t="s">
        <v>19</v>
      </c>
      <c r="J244" s="2">
        <v>0</v>
      </c>
      <c r="K244" s="2">
        <v>2</v>
      </c>
      <c r="L244" s="6" t="s">
        <v>1220</v>
      </c>
      <c r="M244" s="2" t="s">
        <v>1221</v>
      </c>
      <c r="N244" s="2" t="s">
        <v>24</v>
      </c>
      <c r="O244" s="2">
        <v>1429</v>
      </c>
      <c r="P244" s="2">
        <v>14</v>
      </c>
      <c r="Q244" s="2" t="s">
        <v>25</v>
      </c>
      <c r="R244" s="4">
        <v>43197</v>
      </c>
      <c r="S244" s="8">
        <f>VLOOKUP(M244,April14thPay!M:P,3,FALSE)</f>
        <v>1429</v>
      </c>
      <c r="T244" s="8" t="b">
        <f t="shared" si="6"/>
        <v>1</v>
      </c>
      <c r="U244" s="8">
        <f>VLOOKUP(M244,April14thPay!M:P,4,FALSE)</f>
        <v>14</v>
      </c>
      <c r="V244" s="8" t="b">
        <f t="shared" si="7"/>
        <v>1</v>
      </c>
    </row>
    <row r="245" spans="1:22" x14ac:dyDescent="0.45">
      <c r="A245" s="2" t="s">
        <v>1222</v>
      </c>
      <c r="B245" s="2">
        <v>3</v>
      </c>
      <c r="C245" s="2">
        <v>3</v>
      </c>
      <c r="D245" s="2" t="s">
        <v>1223</v>
      </c>
      <c r="E245" s="2" t="s">
        <v>1224</v>
      </c>
      <c r="F245" s="2" t="s">
        <v>19</v>
      </c>
      <c r="G245" s="2">
        <v>2007</v>
      </c>
      <c r="H245" s="2" t="s">
        <v>21</v>
      </c>
      <c r="I245" s="2" t="s">
        <v>19</v>
      </c>
      <c r="J245" s="2">
        <v>0</v>
      </c>
      <c r="K245" s="2">
        <v>2</v>
      </c>
      <c r="L245" s="2" t="s">
        <v>1225</v>
      </c>
      <c r="M245" s="2" t="s">
        <v>1226</v>
      </c>
      <c r="N245" s="2" t="s">
        <v>24</v>
      </c>
      <c r="O245" s="2">
        <v>1774</v>
      </c>
      <c r="P245" s="2">
        <v>14</v>
      </c>
      <c r="Q245" s="2" t="s">
        <v>25</v>
      </c>
      <c r="R245" s="4">
        <v>43197</v>
      </c>
      <c r="S245" s="8">
        <f>VLOOKUP(M245,April14thPay!M:P,3,FALSE)</f>
        <v>1774</v>
      </c>
      <c r="T245" s="8" t="b">
        <f t="shared" si="6"/>
        <v>1</v>
      </c>
      <c r="U245" s="8">
        <f>VLOOKUP(M245,April14thPay!M:P,4,FALSE)</f>
        <v>14</v>
      </c>
      <c r="V245" s="8" t="b">
        <f t="shared" si="7"/>
        <v>1</v>
      </c>
    </row>
    <row r="246" spans="1:22" x14ac:dyDescent="0.45">
      <c r="A246" s="2" t="s">
        <v>1227</v>
      </c>
      <c r="B246" s="2">
        <v>99</v>
      </c>
      <c r="C246" s="2">
        <v>5</v>
      </c>
      <c r="D246" s="2" t="s">
        <v>1228</v>
      </c>
      <c r="E246" s="2" t="s">
        <v>1229</v>
      </c>
      <c r="F246" s="2" t="s">
        <v>19</v>
      </c>
      <c r="G246" s="2">
        <v>2004</v>
      </c>
      <c r="H246" s="2" t="s">
        <v>21</v>
      </c>
      <c r="I246" s="2" t="s">
        <v>19</v>
      </c>
      <c r="J246" s="2">
        <v>0</v>
      </c>
      <c r="K246" s="2">
        <v>2</v>
      </c>
      <c r="L246" s="2" t="s">
        <v>1230</v>
      </c>
      <c r="M246" s="2" t="s">
        <v>1231</v>
      </c>
      <c r="N246" s="2" t="s">
        <v>24</v>
      </c>
      <c r="O246" s="2">
        <v>1999</v>
      </c>
      <c r="P246" s="2">
        <v>14</v>
      </c>
      <c r="Q246" s="2" t="s">
        <v>25</v>
      </c>
      <c r="R246" s="4">
        <v>43197</v>
      </c>
      <c r="S246" s="8">
        <f>VLOOKUP(M246,April14thPay!M:P,3,FALSE)</f>
        <v>1999</v>
      </c>
      <c r="T246" s="8" t="b">
        <f t="shared" si="6"/>
        <v>1</v>
      </c>
      <c r="U246" s="8">
        <f>VLOOKUP(M246,April14thPay!M:P,4,FALSE)</f>
        <v>14</v>
      </c>
      <c r="V246" s="8" t="b">
        <f t="shared" si="7"/>
        <v>1</v>
      </c>
    </row>
    <row r="247" spans="1:22" x14ac:dyDescent="0.45">
      <c r="A247" s="2" t="s">
        <v>1232</v>
      </c>
      <c r="B247" s="2">
        <v>4</v>
      </c>
      <c r="C247" s="2">
        <v>10</v>
      </c>
      <c r="D247" s="2" t="s">
        <v>1233</v>
      </c>
      <c r="E247" s="2" t="s">
        <v>1234</v>
      </c>
      <c r="F247" s="2" t="s">
        <v>19</v>
      </c>
      <c r="G247" s="2">
        <v>2004</v>
      </c>
      <c r="H247" s="2" t="s">
        <v>21</v>
      </c>
      <c r="I247" s="2" t="s">
        <v>19</v>
      </c>
      <c r="J247" s="2">
        <v>0</v>
      </c>
      <c r="K247" s="2">
        <v>2</v>
      </c>
      <c r="L247" s="2" t="s">
        <v>1235</v>
      </c>
      <c r="M247" s="2" t="s">
        <v>1236</v>
      </c>
      <c r="N247" s="2" t="s">
        <v>24</v>
      </c>
      <c r="O247" s="2">
        <v>1997</v>
      </c>
      <c r="P247" s="2">
        <v>14</v>
      </c>
      <c r="Q247" s="2" t="s">
        <v>25</v>
      </c>
      <c r="R247" s="4">
        <v>43197</v>
      </c>
      <c r="S247" s="8">
        <f>VLOOKUP(M247,April14thPay!M:P,3,FALSE)</f>
        <v>1997</v>
      </c>
      <c r="T247" s="8" t="b">
        <f t="shared" si="6"/>
        <v>1</v>
      </c>
      <c r="U247" s="8">
        <f>VLOOKUP(M247,April14thPay!M:P,4,FALSE)</f>
        <v>14</v>
      </c>
      <c r="V247" s="8" t="b">
        <f t="shared" si="7"/>
        <v>1</v>
      </c>
    </row>
    <row r="248" spans="1:22" x14ac:dyDescent="0.45">
      <c r="A248" s="2" t="s">
        <v>1237</v>
      </c>
      <c r="B248" s="2">
        <v>3</v>
      </c>
      <c r="C248" s="2">
        <v>6</v>
      </c>
      <c r="D248" s="2" t="s">
        <v>1238</v>
      </c>
      <c r="E248" s="2" t="s">
        <v>1239</v>
      </c>
      <c r="F248" s="2" t="s">
        <v>19</v>
      </c>
      <c r="G248" s="2">
        <v>2017</v>
      </c>
      <c r="H248" s="2" t="s">
        <v>21</v>
      </c>
      <c r="I248" s="2" t="s">
        <v>19</v>
      </c>
      <c r="J248" s="2">
        <v>0</v>
      </c>
      <c r="K248" s="2">
        <v>23</v>
      </c>
      <c r="L248" s="2" t="s">
        <v>1240</v>
      </c>
      <c r="M248" s="2" t="s">
        <v>1241</v>
      </c>
      <c r="N248" s="2" t="s">
        <v>24</v>
      </c>
      <c r="O248" s="2">
        <v>1607</v>
      </c>
      <c r="P248" s="2">
        <v>14</v>
      </c>
      <c r="Q248" s="2" t="s">
        <v>25</v>
      </c>
      <c r="R248" s="4">
        <v>43197</v>
      </c>
      <c r="S248" s="8">
        <f>VLOOKUP(M248,April14thPay!M:P,3,FALSE)</f>
        <v>1607</v>
      </c>
      <c r="T248" s="8" t="b">
        <f t="shared" si="6"/>
        <v>1</v>
      </c>
      <c r="U248" s="8">
        <f>VLOOKUP(M248,April14thPay!M:P,4,FALSE)</f>
        <v>14</v>
      </c>
      <c r="V248" s="8" t="b">
        <f t="shared" si="7"/>
        <v>1</v>
      </c>
    </row>
    <row r="249" spans="1:22" x14ac:dyDescent="0.45">
      <c r="A249" s="2" t="s">
        <v>1242</v>
      </c>
      <c r="B249" s="2">
        <v>4</v>
      </c>
      <c r="C249" s="2">
        <v>1</v>
      </c>
      <c r="D249" s="2" t="s">
        <v>1243</v>
      </c>
      <c r="E249" s="2" t="s">
        <v>1244</v>
      </c>
      <c r="F249" s="2" t="s">
        <v>19</v>
      </c>
      <c r="G249" s="2">
        <v>2003</v>
      </c>
      <c r="H249" s="2" t="s">
        <v>21</v>
      </c>
      <c r="I249" s="2" t="s">
        <v>19</v>
      </c>
      <c r="J249" s="2">
        <v>0</v>
      </c>
      <c r="K249" s="2">
        <v>2</v>
      </c>
      <c r="L249" s="2" t="s">
        <v>1245</v>
      </c>
      <c r="M249" s="2" t="s">
        <v>1246</v>
      </c>
      <c r="N249" s="2" t="s">
        <v>24</v>
      </c>
      <c r="O249" s="2">
        <v>259</v>
      </c>
      <c r="P249" s="2">
        <v>2</v>
      </c>
      <c r="Q249" s="2" t="s">
        <v>25</v>
      </c>
      <c r="R249" s="4">
        <v>43197</v>
      </c>
      <c r="S249" s="8">
        <f>VLOOKUP(M249,April14thPay!M:P,3,FALSE)</f>
        <v>259</v>
      </c>
      <c r="T249" s="8" t="b">
        <f t="shared" si="6"/>
        <v>1</v>
      </c>
      <c r="U249" s="8">
        <f>VLOOKUP(M249,April14thPay!M:P,4,FALSE)</f>
        <v>2</v>
      </c>
      <c r="V249" s="8" t="b">
        <f t="shared" si="7"/>
        <v>1</v>
      </c>
    </row>
    <row r="250" spans="1:22" x14ac:dyDescent="0.45">
      <c r="A250" s="2" t="s">
        <v>1247</v>
      </c>
      <c r="B250" s="2">
        <v>4</v>
      </c>
      <c r="C250" s="2">
        <v>11</v>
      </c>
      <c r="D250" s="2" t="s">
        <v>1248</v>
      </c>
      <c r="E250" s="2" t="s">
        <v>1249</v>
      </c>
      <c r="F250" s="2" t="s">
        <v>19</v>
      </c>
      <c r="G250" s="2">
        <v>2010</v>
      </c>
      <c r="H250" s="2" t="s">
        <v>21</v>
      </c>
      <c r="I250" s="2" t="s">
        <v>19</v>
      </c>
      <c r="J250" s="2">
        <v>0</v>
      </c>
      <c r="K250" s="2">
        <v>2</v>
      </c>
      <c r="L250" s="2" t="s">
        <v>1250</v>
      </c>
      <c r="M250" s="2" t="s">
        <v>1251</v>
      </c>
      <c r="N250" s="2" t="s">
        <v>24</v>
      </c>
      <c r="O250" s="2">
        <v>817</v>
      </c>
      <c r="P250" s="2">
        <v>2</v>
      </c>
      <c r="Q250" s="2" t="s">
        <v>25</v>
      </c>
      <c r="R250" s="4">
        <v>43197</v>
      </c>
      <c r="S250" s="8">
        <f>VLOOKUP(M250,April14thPay!M:P,3,FALSE)</f>
        <v>817</v>
      </c>
      <c r="T250" s="8" t="b">
        <f t="shared" si="6"/>
        <v>1</v>
      </c>
      <c r="U250" s="8">
        <f>VLOOKUP(M250,April14thPay!M:P,4,FALSE)</f>
        <v>2</v>
      </c>
      <c r="V250" s="8" t="b">
        <f t="shared" si="7"/>
        <v>1</v>
      </c>
    </row>
    <row r="251" spans="1:22" x14ac:dyDescent="0.45">
      <c r="A251" s="2" t="s">
        <v>1252</v>
      </c>
      <c r="B251" s="2">
        <v>4</v>
      </c>
      <c r="C251" s="2">
        <v>6</v>
      </c>
      <c r="D251" s="2" t="s">
        <v>1253</v>
      </c>
      <c r="E251" s="2" t="s">
        <v>1254</v>
      </c>
      <c r="F251" s="2" t="s">
        <v>19</v>
      </c>
      <c r="G251" s="2">
        <v>2016</v>
      </c>
      <c r="H251" s="2" t="s">
        <v>21</v>
      </c>
      <c r="I251" s="2" t="s">
        <v>19</v>
      </c>
      <c r="J251" s="2">
        <v>0</v>
      </c>
      <c r="K251" s="2">
        <v>2</v>
      </c>
      <c r="L251" s="2" t="s">
        <v>1255</v>
      </c>
      <c r="M251" s="2" t="s">
        <v>1256</v>
      </c>
      <c r="N251" s="2" t="s">
        <v>24</v>
      </c>
      <c r="O251" s="2">
        <v>294</v>
      </c>
      <c r="P251" s="2">
        <v>2</v>
      </c>
      <c r="Q251" s="2" t="s">
        <v>25</v>
      </c>
      <c r="R251" s="4">
        <v>43197</v>
      </c>
      <c r="S251" s="8">
        <f>VLOOKUP(M251,April14thPay!M:P,3,FALSE)</f>
        <v>294</v>
      </c>
      <c r="T251" s="8" t="b">
        <f t="shared" si="6"/>
        <v>1</v>
      </c>
      <c r="U251" s="8">
        <f>VLOOKUP(M251,April14thPay!M:P,4,FALSE)</f>
        <v>2</v>
      </c>
      <c r="V251" s="8" t="b">
        <f t="shared" si="7"/>
        <v>1</v>
      </c>
    </row>
    <row r="252" spans="1:22" x14ac:dyDescent="0.45">
      <c r="A252" s="2" t="s">
        <v>1257</v>
      </c>
      <c r="B252" s="2">
        <v>2</v>
      </c>
      <c r="C252" s="2">
        <v>4</v>
      </c>
      <c r="D252" s="2" t="s">
        <v>1258</v>
      </c>
      <c r="E252" s="2" t="s">
        <v>1259</v>
      </c>
      <c r="F252" s="2" t="s">
        <v>19</v>
      </c>
      <c r="G252" s="2">
        <v>2013</v>
      </c>
      <c r="H252" s="2" t="s">
        <v>21</v>
      </c>
      <c r="I252" s="2" t="s">
        <v>19</v>
      </c>
      <c r="J252" s="2">
        <v>0</v>
      </c>
      <c r="K252" s="2">
        <v>2</v>
      </c>
      <c r="L252" s="2" t="s">
        <v>1260</v>
      </c>
      <c r="M252" s="2" t="s">
        <v>1261</v>
      </c>
      <c r="N252" s="2" t="s">
        <v>24</v>
      </c>
      <c r="O252" s="2">
        <v>1015</v>
      </c>
      <c r="P252" s="2">
        <v>2</v>
      </c>
      <c r="Q252" s="2" t="s">
        <v>25</v>
      </c>
      <c r="R252" s="4">
        <v>43197</v>
      </c>
      <c r="S252" s="8">
        <f>VLOOKUP(M252,April14thPay!M:P,3,FALSE)</f>
        <v>1015</v>
      </c>
      <c r="T252" s="8" t="b">
        <f t="shared" si="6"/>
        <v>1</v>
      </c>
      <c r="U252" s="8">
        <f>VLOOKUP(M252,April14thPay!M:P,4,FALSE)</f>
        <v>2</v>
      </c>
      <c r="V252" s="8" t="b">
        <f t="shared" si="7"/>
        <v>1</v>
      </c>
    </row>
    <row r="253" spans="1:22" x14ac:dyDescent="0.45">
      <c r="A253" s="2" t="s">
        <v>1262</v>
      </c>
      <c r="B253" s="2">
        <v>4</v>
      </c>
      <c r="C253" s="2">
        <v>3</v>
      </c>
      <c r="D253" s="2" t="s">
        <v>1263</v>
      </c>
      <c r="E253" s="2" t="s">
        <v>1264</v>
      </c>
      <c r="F253" s="2" t="s">
        <v>19</v>
      </c>
      <c r="G253" s="2">
        <v>2016</v>
      </c>
      <c r="H253" s="2" t="s">
        <v>21</v>
      </c>
      <c r="I253" s="2" t="s">
        <v>19</v>
      </c>
      <c r="J253" s="2">
        <v>0</v>
      </c>
      <c r="K253" s="2">
        <v>2</v>
      </c>
      <c r="L253" s="2" t="s">
        <v>1265</v>
      </c>
      <c r="M253" s="2" t="s">
        <v>1266</v>
      </c>
      <c r="N253" s="2" t="s">
        <v>24</v>
      </c>
      <c r="O253" s="2">
        <v>715</v>
      </c>
      <c r="P253" s="2">
        <v>18</v>
      </c>
      <c r="Q253" s="2" t="s">
        <v>25</v>
      </c>
      <c r="R253" s="4">
        <v>43197</v>
      </c>
      <c r="S253" s="8">
        <f>VLOOKUP(M253,April14thPay!M:P,3,FALSE)</f>
        <v>715</v>
      </c>
      <c r="T253" s="8" t="b">
        <f t="shared" si="6"/>
        <v>1</v>
      </c>
      <c r="U253" s="8">
        <f>VLOOKUP(M253,April14thPay!M:P,4,FALSE)</f>
        <v>18</v>
      </c>
      <c r="V253" s="8" t="b">
        <f t="shared" si="7"/>
        <v>1</v>
      </c>
    </row>
    <row r="254" spans="1:22" x14ac:dyDescent="0.45">
      <c r="A254" s="2" t="s">
        <v>1267</v>
      </c>
      <c r="B254" s="2">
        <v>5</v>
      </c>
      <c r="C254" s="2">
        <v>1</v>
      </c>
      <c r="D254" s="2" t="s">
        <v>1268</v>
      </c>
      <c r="E254" s="2" t="s">
        <v>1269</v>
      </c>
      <c r="F254" s="2" t="s">
        <v>19</v>
      </c>
      <c r="G254" s="2">
        <v>2013</v>
      </c>
      <c r="H254" s="2" t="s">
        <v>21</v>
      </c>
      <c r="I254" s="2" t="s">
        <v>19</v>
      </c>
      <c r="J254" s="2">
        <v>0</v>
      </c>
      <c r="K254" s="2">
        <v>2</v>
      </c>
      <c r="L254" s="2" t="s">
        <v>1270</v>
      </c>
      <c r="M254" s="2" t="s">
        <v>1271</v>
      </c>
      <c r="N254" s="2" t="s">
        <v>24</v>
      </c>
      <c r="O254" s="2">
        <v>208</v>
      </c>
      <c r="P254" s="2">
        <v>18</v>
      </c>
      <c r="Q254" s="2" t="s">
        <v>25</v>
      </c>
      <c r="R254" s="4">
        <v>43197</v>
      </c>
      <c r="S254" s="8">
        <f>VLOOKUP(M254,April14thPay!M:P,3,FALSE)</f>
        <v>208</v>
      </c>
      <c r="T254" s="8" t="b">
        <f t="shared" si="6"/>
        <v>1</v>
      </c>
      <c r="U254" s="8">
        <f>VLOOKUP(M254,April14thPay!M:P,4,FALSE)</f>
        <v>18</v>
      </c>
      <c r="V254" s="8" t="b">
        <f t="shared" si="7"/>
        <v>1</v>
      </c>
    </row>
    <row r="255" spans="1:22" x14ac:dyDescent="0.45">
      <c r="A255" s="2" t="s">
        <v>1272</v>
      </c>
      <c r="B255" s="2">
        <v>3</v>
      </c>
      <c r="C255" s="2">
        <v>4</v>
      </c>
      <c r="D255" s="2" t="s">
        <v>1273</v>
      </c>
      <c r="E255" s="2" t="s">
        <v>1274</v>
      </c>
      <c r="F255" s="2" t="s">
        <v>19</v>
      </c>
      <c r="G255" s="2">
        <v>2016</v>
      </c>
      <c r="H255" s="2" t="s">
        <v>21</v>
      </c>
      <c r="I255" s="2" t="s">
        <v>19</v>
      </c>
      <c r="J255" s="2">
        <v>0</v>
      </c>
      <c r="K255" s="2">
        <v>2</v>
      </c>
      <c r="L255" s="2" t="s">
        <v>1275</v>
      </c>
      <c r="M255" s="2" t="s">
        <v>1276</v>
      </c>
      <c r="N255" s="2" t="s">
        <v>24</v>
      </c>
      <c r="O255" s="2">
        <v>516</v>
      </c>
      <c r="P255" s="2">
        <v>18</v>
      </c>
      <c r="Q255" s="2" t="s">
        <v>25</v>
      </c>
      <c r="R255" s="4">
        <v>43197</v>
      </c>
      <c r="S255" s="8">
        <f>VLOOKUP(M255,April14thPay!M:P,3,FALSE)</f>
        <v>516</v>
      </c>
      <c r="T255" s="8" t="b">
        <f t="shared" si="6"/>
        <v>1</v>
      </c>
      <c r="U255" s="8">
        <f>VLOOKUP(M255,April14thPay!M:P,4,FALSE)</f>
        <v>18</v>
      </c>
      <c r="V255" s="8" t="b">
        <f t="shared" si="7"/>
        <v>1</v>
      </c>
    </row>
    <row r="256" spans="1:22" x14ac:dyDescent="0.45">
      <c r="A256" s="2" t="s">
        <v>1277</v>
      </c>
      <c r="B256" s="2">
        <v>2</v>
      </c>
      <c r="C256" s="2">
        <v>3</v>
      </c>
      <c r="D256" s="2" t="s">
        <v>1278</v>
      </c>
      <c r="E256" s="2" t="s">
        <v>1279</v>
      </c>
      <c r="F256" s="2" t="s">
        <v>19</v>
      </c>
      <c r="G256" s="2">
        <v>2011</v>
      </c>
      <c r="H256" s="2" t="s">
        <v>21</v>
      </c>
      <c r="I256" s="2" t="s">
        <v>19</v>
      </c>
      <c r="J256" s="2">
        <v>0</v>
      </c>
      <c r="K256" s="2">
        <v>2</v>
      </c>
      <c r="L256" s="2" t="s">
        <v>1280</v>
      </c>
      <c r="M256" s="2" t="s">
        <v>1281</v>
      </c>
      <c r="N256" s="2" t="s">
        <v>24</v>
      </c>
      <c r="O256" s="2">
        <v>136</v>
      </c>
      <c r="P256" s="2">
        <v>18</v>
      </c>
      <c r="Q256" s="2" t="s">
        <v>25</v>
      </c>
      <c r="R256" s="4">
        <v>43197</v>
      </c>
      <c r="S256" s="8">
        <f>VLOOKUP(M256,April14thPay!M:P,3,FALSE)</f>
        <v>136</v>
      </c>
      <c r="T256" s="8" t="b">
        <f t="shared" si="6"/>
        <v>1</v>
      </c>
      <c r="U256" s="8">
        <f>VLOOKUP(M256,April14thPay!M:P,4,FALSE)</f>
        <v>18</v>
      </c>
      <c r="V256" s="8" t="b">
        <f t="shared" si="7"/>
        <v>1</v>
      </c>
    </row>
    <row r="257" spans="1:22" x14ac:dyDescent="0.45">
      <c r="A257" s="2" t="s">
        <v>1282</v>
      </c>
      <c r="B257" s="2">
        <v>2</v>
      </c>
      <c r="C257" s="2">
        <v>10</v>
      </c>
      <c r="D257" s="2" t="s">
        <v>1283</v>
      </c>
      <c r="E257" s="2" t="s">
        <v>1284</v>
      </c>
      <c r="F257" s="2" t="s">
        <v>19</v>
      </c>
      <c r="G257" s="2">
        <v>2007</v>
      </c>
      <c r="H257" s="2" t="s">
        <v>21</v>
      </c>
      <c r="I257" s="2" t="s">
        <v>19</v>
      </c>
      <c r="J257" s="2">
        <v>0</v>
      </c>
      <c r="K257" s="2">
        <v>2</v>
      </c>
      <c r="L257" s="2" t="s">
        <v>1285</v>
      </c>
      <c r="M257" s="2" t="s">
        <v>1286</v>
      </c>
      <c r="N257" s="2" t="s">
        <v>24</v>
      </c>
      <c r="O257" s="2">
        <v>456</v>
      </c>
      <c r="P257" s="2">
        <v>18</v>
      </c>
      <c r="Q257" s="2" t="s">
        <v>25</v>
      </c>
      <c r="R257" s="4">
        <v>43197</v>
      </c>
      <c r="S257" s="8">
        <f>VLOOKUP(M257,April14thPay!M:P,3,FALSE)</f>
        <v>456</v>
      </c>
      <c r="T257" s="8" t="b">
        <f t="shared" si="6"/>
        <v>1</v>
      </c>
      <c r="U257" s="8">
        <f>VLOOKUP(M257,April14thPay!M:P,4,FALSE)</f>
        <v>18</v>
      </c>
      <c r="V257" s="8" t="b">
        <f t="shared" si="7"/>
        <v>1</v>
      </c>
    </row>
    <row r="258" spans="1:22" x14ac:dyDescent="0.45">
      <c r="A258" s="2" t="s">
        <v>1287</v>
      </c>
      <c r="B258" s="2">
        <v>3</v>
      </c>
      <c r="C258" s="2">
        <v>1</v>
      </c>
      <c r="D258" s="2" t="s">
        <v>1288</v>
      </c>
      <c r="E258" s="2" t="s">
        <v>1289</v>
      </c>
      <c r="F258" s="2" t="s">
        <v>19</v>
      </c>
      <c r="G258" s="2">
        <v>2000</v>
      </c>
      <c r="H258" s="2" t="s">
        <v>21</v>
      </c>
      <c r="I258" s="2" t="s">
        <v>19</v>
      </c>
      <c r="J258" s="2">
        <v>0</v>
      </c>
      <c r="K258" s="2">
        <v>2</v>
      </c>
      <c r="L258" s="2" t="s">
        <v>1290</v>
      </c>
      <c r="M258" s="2" t="s">
        <v>1291</v>
      </c>
      <c r="N258" s="2" t="s">
        <v>24</v>
      </c>
      <c r="O258" s="2">
        <v>798</v>
      </c>
      <c r="P258" s="2">
        <v>18</v>
      </c>
      <c r="Q258" s="2" t="s">
        <v>25</v>
      </c>
      <c r="R258" s="4">
        <v>43197</v>
      </c>
      <c r="S258" s="8">
        <f>VLOOKUP(M258,April14thPay!M:P,3,FALSE)</f>
        <v>798</v>
      </c>
      <c r="T258" s="8" t="b">
        <f t="shared" si="6"/>
        <v>1</v>
      </c>
      <c r="U258" s="8">
        <f>VLOOKUP(M258,April14thPay!M:P,4,FALSE)</f>
        <v>18</v>
      </c>
      <c r="V258" s="8" t="b">
        <f t="shared" si="7"/>
        <v>1</v>
      </c>
    </row>
    <row r="259" spans="1:22" x14ac:dyDescent="0.45">
      <c r="A259" s="2" t="s">
        <v>1292</v>
      </c>
      <c r="B259" s="2">
        <v>4</v>
      </c>
      <c r="C259" s="2">
        <v>1</v>
      </c>
      <c r="D259" s="2" t="s">
        <v>1293</v>
      </c>
      <c r="E259" s="2" t="s">
        <v>1294</v>
      </c>
      <c r="F259" s="2" t="s">
        <v>19</v>
      </c>
      <c r="G259" s="2">
        <v>2016</v>
      </c>
      <c r="H259" s="2" t="s">
        <v>21</v>
      </c>
      <c r="I259" s="2" t="s">
        <v>19</v>
      </c>
      <c r="J259" s="2">
        <v>0</v>
      </c>
      <c r="K259" s="2">
        <v>2</v>
      </c>
      <c r="L259" s="2" t="s">
        <v>1295</v>
      </c>
      <c r="M259" s="2" t="s">
        <v>1296</v>
      </c>
      <c r="N259" s="2" t="s">
        <v>24</v>
      </c>
      <c r="O259" s="2">
        <v>585</v>
      </c>
      <c r="P259" s="2">
        <v>18</v>
      </c>
      <c r="Q259" s="2" t="s">
        <v>25</v>
      </c>
      <c r="R259" s="4">
        <v>43197</v>
      </c>
      <c r="S259" s="8">
        <f>VLOOKUP(M259,April14thPay!M:P,3,FALSE)</f>
        <v>585</v>
      </c>
      <c r="T259" s="8" t="b">
        <f t="shared" ref="T259:T322" si="8">O259=S259</f>
        <v>1</v>
      </c>
      <c r="U259" s="8">
        <f>VLOOKUP(M259,April14thPay!M:P,4,FALSE)</f>
        <v>18</v>
      </c>
      <c r="V259" s="8" t="b">
        <f t="shared" ref="V259:V322" si="9">P259=U259</f>
        <v>1</v>
      </c>
    </row>
    <row r="260" spans="1:22" x14ac:dyDescent="0.45">
      <c r="A260" s="2" t="s">
        <v>1297</v>
      </c>
      <c r="B260" s="2">
        <v>4</v>
      </c>
      <c r="C260" s="2">
        <v>3</v>
      </c>
      <c r="D260" s="2" t="s">
        <v>1298</v>
      </c>
      <c r="E260" s="2" t="s">
        <v>1299</v>
      </c>
      <c r="F260" s="2" t="s">
        <v>19</v>
      </c>
      <c r="G260" s="2">
        <v>2007</v>
      </c>
      <c r="H260" s="2" t="s">
        <v>21</v>
      </c>
      <c r="I260" s="2" t="s">
        <v>19</v>
      </c>
      <c r="J260" s="2">
        <v>0</v>
      </c>
      <c r="K260" s="2">
        <v>2</v>
      </c>
      <c r="L260" s="2" t="s">
        <v>1300</v>
      </c>
      <c r="M260" s="2" t="s">
        <v>1301</v>
      </c>
      <c r="N260" s="2" t="s">
        <v>24</v>
      </c>
      <c r="O260" s="2">
        <v>753</v>
      </c>
      <c r="P260" s="2">
        <v>18</v>
      </c>
      <c r="Q260" s="2" t="s">
        <v>25</v>
      </c>
      <c r="R260" s="4">
        <v>43197</v>
      </c>
      <c r="S260" s="8">
        <f>VLOOKUP(M260,April14thPay!M:P,3,FALSE)</f>
        <v>753</v>
      </c>
      <c r="T260" s="8" t="b">
        <f t="shared" si="8"/>
        <v>1</v>
      </c>
      <c r="U260" s="8">
        <f>VLOOKUP(M260,April14thPay!M:P,4,FALSE)</f>
        <v>18</v>
      </c>
      <c r="V260" s="8" t="b">
        <f t="shared" si="9"/>
        <v>1</v>
      </c>
    </row>
    <row r="261" spans="1:22" x14ac:dyDescent="0.45">
      <c r="A261" s="2" t="s">
        <v>1302</v>
      </c>
      <c r="B261" s="2">
        <v>2</v>
      </c>
      <c r="C261" s="2">
        <v>2</v>
      </c>
      <c r="D261" s="2" t="s">
        <v>1303</v>
      </c>
      <c r="E261" s="2" t="s">
        <v>1304</v>
      </c>
      <c r="F261" s="2" t="s">
        <v>19</v>
      </c>
      <c r="G261" s="2">
        <v>2017</v>
      </c>
      <c r="H261" s="2" t="s">
        <v>21</v>
      </c>
      <c r="I261" s="2" t="s">
        <v>19</v>
      </c>
      <c r="J261" s="2">
        <v>0</v>
      </c>
      <c r="K261" s="2">
        <v>2</v>
      </c>
      <c r="L261" s="2" t="s">
        <v>1305</v>
      </c>
      <c r="M261" s="2" t="s">
        <v>1306</v>
      </c>
      <c r="N261" s="2" t="s">
        <v>24</v>
      </c>
      <c r="O261" s="2">
        <v>1323</v>
      </c>
      <c r="P261" s="2">
        <v>18</v>
      </c>
      <c r="Q261" s="2" t="s">
        <v>25</v>
      </c>
      <c r="R261" s="4">
        <v>43197</v>
      </c>
      <c r="S261" s="8">
        <f>VLOOKUP(M261,April14thPay!M:P,3,FALSE)</f>
        <v>1323</v>
      </c>
      <c r="T261" s="8" t="b">
        <f t="shared" si="8"/>
        <v>1</v>
      </c>
      <c r="U261" s="8">
        <f>VLOOKUP(M261,April14thPay!M:P,4,FALSE)</f>
        <v>18</v>
      </c>
      <c r="V261" s="8" t="b">
        <f t="shared" si="9"/>
        <v>1</v>
      </c>
    </row>
    <row r="262" spans="1:22" x14ac:dyDescent="0.45">
      <c r="A262" s="2" t="s">
        <v>1307</v>
      </c>
      <c r="B262" s="2">
        <v>4</v>
      </c>
      <c r="C262" s="2">
        <v>1</v>
      </c>
      <c r="D262" s="2" t="s">
        <v>1308</v>
      </c>
      <c r="E262" s="2" t="s">
        <v>1309</v>
      </c>
      <c r="F262" s="2" t="s">
        <v>19</v>
      </c>
      <c r="G262" s="2">
        <v>2015</v>
      </c>
      <c r="H262" s="2" t="s">
        <v>21</v>
      </c>
      <c r="I262" s="2" t="s">
        <v>19</v>
      </c>
      <c r="J262" s="2">
        <v>0</v>
      </c>
      <c r="K262" s="2">
        <v>23</v>
      </c>
      <c r="L262" s="2" t="s">
        <v>1310</v>
      </c>
      <c r="M262" s="2" t="s">
        <v>1311</v>
      </c>
      <c r="N262" s="2" t="s">
        <v>24</v>
      </c>
      <c r="O262" s="2">
        <v>972</v>
      </c>
      <c r="P262" s="2">
        <v>18</v>
      </c>
      <c r="Q262" s="2" t="s">
        <v>25</v>
      </c>
      <c r="R262" s="4">
        <v>43197</v>
      </c>
      <c r="S262" s="8">
        <f>VLOOKUP(M262,April14thPay!M:P,3,FALSE)</f>
        <v>972</v>
      </c>
      <c r="T262" s="8" t="b">
        <f t="shared" si="8"/>
        <v>1</v>
      </c>
      <c r="U262" s="8">
        <f>VLOOKUP(M262,April14thPay!M:P,4,FALSE)</f>
        <v>18</v>
      </c>
      <c r="V262" s="8" t="b">
        <f t="shared" si="9"/>
        <v>1</v>
      </c>
    </row>
    <row r="263" spans="1:22" x14ac:dyDescent="0.45">
      <c r="A263" s="2" t="s">
        <v>1312</v>
      </c>
      <c r="B263" s="2">
        <v>3</v>
      </c>
      <c r="C263" s="2">
        <v>1</v>
      </c>
      <c r="D263" s="2" t="s">
        <v>1313</v>
      </c>
      <c r="E263" s="2" t="s">
        <v>1314</v>
      </c>
      <c r="F263" s="2" t="s">
        <v>19</v>
      </c>
      <c r="G263" s="2">
        <v>2002</v>
      </c>
      <c r="H263" s="2" t="s">
        <v>21</v>
      </c>
      <c r="I263" s="2" t="s">
        <v>19</v>
      </c>
      <c r="J263" s="2">
        <v>0</v>
      </c>
      <c r="K263" s="2">
        <v>2</v>
      </c>
      <c r="L263" s="2" t="s">
        <v>1315</v>
      </c>
      <c r="M263" s="2" t="s">
        <v>1316</v>
      </c>
      <c r="N263" s="2" t="s">
        <v>24</v>
      </c>
      <c r="O263" s="2">
        <v>1184</v>
      </c>
      <c r="P263" s="2">
        <v>18</v>
      </c>
      <c r="Q263" s="2" t="s">
        <v>25</v>
      </c>
      <c r="R263" s="4">
        <v>43197</v>
      </c>
      <c r="S263" s="8">
        <f>VLOOKUP(M263,April14thPay!M:P,3,FALSE)</f>
        <v>1184</v>
      </c>
      <c r="T263" s="8" t="b">
        <f t="shared" si="8"/>
        <v>1</v>
      </c>
      <c r="U263" s="8">
        <f>VLOOKUP(M263,April14thPay!M:P,4,FALSE)</f>
        <v>18</v>
      </c>
      <c r="V263" s="8" t="b">
        <f t="shared" si="9"/>
        <v>1</v>
      </c>
    </row>
    <row r="264" spans="1:22" x14ac:dyDescent="0.45">
      <c r="A264" s="2" t="s">
        <v>1317</v>
      </c>
      <c r="B264" s="2">
        <v>2</v>
      </c>
      <c r="C264" s="2">
        <v>10</v>
      </c>
      <c r="D264" s="2" t="s">
        <v>1318</v>
      </c>
      <c r="E264" s="2" t="s">
        <v>1319</v>
      </c>
      <c r="F264" s="2" t="s">
        <v>19</v>
      </c>
      <c r="G264" s="2">
        <v>2016</v>
      </c>
      <c r="H264" s="2" t="s">
        <v>21</v>
      </c>
      <c r="I264" s="2" t="s">
        <v>19</v>
      </c>
      <c r="J264" s="2">
        <v>0</v>
      </c>
      <c r="K264" s="2">
        <v>2</v>
      </c>
      <c r="L264" s="2" t="s">
        <v>1320</v>
      </c>
      <c r="M264" s="2" t="s">
        <v>1321</v>
      </c>
      <c r="N264" s="2" t="s">
        <v>24</v>
      </c>
      <c r="O264" s="2">
        <v>1831</v>
      </c>
      <c r="P264" s="2">
        <v>18</v>
      </c>
      <c r="Q264" s="2" t="s">
        <v>25</v>
      </c>
      <c r="R264" s="4">
        <v>43197</v>
      </c>
      <c r="S264" s="8">
        <f>VLOOKUP(M264,April14thPay!M:P,3,FALSE)</f>
        <v>1831</v>
      </c>
      <c r="T264" s="8" t="b">
        <f t="shared" si="8"/>
        <v>1</v>
      </c>
      <c r="U264" s="8">
        <f>VLOOKUP(M264,April14thPay!M:P,4,FALSE)</f>
        <v>18</v>
      </c>
      <c r="V264" s="8" t="b">
        <f t="shared" si="9"/>
        <v>1</v>
      </c>
    </row>
    <row r="265" spans="1:22" x14ac:dyDescent="0.45">
      <c r="A265" s="2" t="s">
        <v>1322</v>
      </c>
      <c r="B265" s="2">
        <v>4</v>
      </c>
      <c r="C265" s="2">
        <v>1</v>
      </c>
      <c r="D265" s="2" t="s">
        <v>1323</v>
      </c>
      <c r="E265" s="2" t="s">
        <v>1324</v>
      </c>
      <c r="F265" s="2" t="s">
        <v>19</v>
      </c>
      <c r="G265" s="2">
        <v>2000</v>
      </c>
      <c r="H265" s="2" t="s">
        <v>21</v>
      </c>
      <c r="I265" s="2" t="s">
        <v>19</v>
      </c>
      <c r="J265" s="2">
        <v>0</v>
      </c>
      <c r="K265" s="2">
        <v>23</v>
      </c>
      <c r="L265" s="2" t="s">
        <v>1325</v>
      </c>
      <c r="M265" s="2" t="s">
        <v>1326</v>
      </c>
      <c r="N265" s="2" t="s">
        <v>24</v>
      </c>
      <c r="O265" s="2">
        <v>453</v>
      </c>
      <c r="P265" s="2">
        <v>18</v>
      </c>
      <c r="Q265" s="2" t="s">
        <v>25</v>
      </c>
      <c r="R265" s="4">
        <v>43197</v>
      </c>
      <c r="S265" s="8">
        <f>VLOOKUP(M265,April14thPay!M:P,3,FALSE)</f>
        <v>453</v>
      </c>
      <c r="T265" s="8" t="b">
        <f t="shared" si="8"/>
        <v>1</v>
      </c>
      <c r="U265" s="8">
        <f>VLOOKUP(M265,April14thPay!M:P,4,FALSE)</f>
        <v>18</v>
      </c>
      <c r="V265" s="8" t="b">
        <f t="shared" si="9"/>
        <v>1</v>
      </c>
    </row>
    <row r="266" spans="1:22" x14ac:dyDescent="0.45">
      <c r="A266" s="2" t="s">
        <v>1327</v>
      </c>
      <c r="B266" s="2">
        <v>2</v>
      </c>
      <c r="C266" s="2">
        <v>1</v>
      </c>
      <c r="D266" s="2" t="s">
        <v>1328</v>
      </c>
      <c r="E266" s="2" t="s">
        <v>1329</v>
      </c>
      <c r="F266" s="2" t="s">
        <v>19</v>
      </c>
      <c r="G266" s="2">
        <v>1989</v>
      </c>
      <c r="H266" s="2" t="s">
        <v>21</v>
      </c>
      <c r="I266" s="2" t="s">
        <v>19</v>
      </c>
      <c r="J266" s="2">
        <v>0</v>
      </c>
      <c r="K266" s="2">
        <v>2</v>
      </c>
      <c r="L266" s="2" t="s">
        <v>1330</v>
      </c>
      <c r="M266" s="2" t="s">
        <v>1331</v>
      </c>
      <c r="N266" s="2" t="s">
        <v>24</v>
      </c>
      <c r="O266" s="2">
        <v>1274</v>
      </c>
      <c r="P266" s="2">
        <v>18</v>
      </c>
      <c r="Q266" s="2" t="s">
        <v>25</v>
      </c>
      <c r="R266" s="4">
        <v>43197</v>
      </c>
      <c r="S266" s="8">
        <f>VLOOKUP(M266,April14thPay!M:P,3,FALSE)</f>
        <v>1274</v>
      </c>
      <c r="T266" s="8" t="b">
        <f t="shared" si="8"/>
        <v>1</v>
      </c>
      <c r="U266" s="8">
        <f>VLOOKUP(M266,April14thPay!M:P,4,FALSE)</f>
        <v>18</v>
      </c>
      <c r="V266" s="8" t="b">
        <f t="shared" si="9"/>
        <v>1</v>
      </c>
    </row>
    <row r="267" spans="1:22" x14ac:dyDescent="0.45">
      <c r="A267" s="2" t="s">
        <v>1332</v>
      </c>
      <c r="B267" s="2">
        <v>3</v>
      </c>
      <c r="C267" s="2">
        <v>9</v>
      </c>
      <c r="D267" s="2" t="s">
        <v>1333</v>
      </c>
      <c r="E267" s="2" t="s">
        <v>1334</v>
      </c>
      <c r="F267" s="2" t="s">
        <v>19</v>
      </c>
      <c r="G267" s="2">
        <v>2003</v>
      </c>
      <c r="H267" s="2" t="s">
        <v>21</v>
      </c>
      <c r="I267" s="2" t="s">
        <v>19</v>
      </c>
      <c r="J267" s="2">
        <v>0</v>
      </c>
      <c r="K267" s="2">
        <v>23</v>
      </c>
      <c r="L267" s="2" t="s">
        <v>1335</v>
      </c>
      <c r="M267" s="2" t="s">
        <v>1336</v>
      </c>
      <c r="N267" s="2" t="s">
        <v>24</v>
      </c>
      <c r="O267" s="2">
        <v>398</v>
      </c>
      <c r="P267" s="2">
        <v>18</v>
      </c>
      <c r="Q267" s="2" t="s">
        <v>25</v>
      </c>
      <c r="R267" s="4">
        <v>43197</v>
      </c>
      <c r="S267" s="8">
        <f>VLOOKUP(M267,April14thPay!M:P,3,FALSE)</f>
        <v>398</v>
      </c>
      <c r="T267" s="8" t="b">
        <f t="shared" si="8"/>
        <v>1</v>
      </c>
      <c r="U267" s="8">
        <f>VLOOKUP(M267,April14thPay!M:P,4,FALSE)</f>
        <v>18</v>
      </c>
      <c r="V267" s="8" t="b">
        <f t="shared" si="9"/>
        <v>1</v>
      </c>
    </row>
    <row r="268" spans="1:22" x14ac:dyDescent="0.45">
      <c r="A268" s="2" t="s">
        <v>1337</v>
      </c>
      <c r="B268" s="2">
        <v>2</v>
      </c>
      <c r="C268" s="2">
        <v>11</v>
      </c>
      <c r="D268" s="2" t="s">
        <v>1338</v>
      </c>
      <c r="E268" s="2" t="s">
        <v>1339</v>
      </c>
      <c r="F268" s="2">
        <v>5</v>
      </c>
      <c r="G268" s="2">
        <v>2013</v>
      </c>
      <c r="H268" s="2" t="s">
        <v>203</v>
      </c>
      <c r="I268" s="2" t="s">
        <v>19</v>
      </c>
      <c r="J268" s="2">
        <v>2</v>
      </c>
      <c r="K268" s="2">
        <v>5</v>
      </c>
      <c r="L268" s="2" t="s">
        <v>1340</v>
      </c>
      <c r="M268" s="2" t="s">
        <v>1341</v>
      </c>
      <c r="N268" s="2" t="s">
        <v>24</v>
      </c>
      <c r="O268" s="2">
        <v>156</v>
      </c>
      <c r="P268" s="2">
        <v>18</v>
      </c>
      <c r="Q268" s="2" t="s">
        <v>25</v>
      </c>
      <c r="R268" s="4">
        <v>43197</v>
      </c>
      <c r="S268" s="8">
        <f>VLOOKUP(M268,April14thPay!M:P,3,FALSE)</f>
        <v>156</v>
      </c>
      <c r="T268" s="8" t="b">
        <f t="shared" si="8"/>
        <v>1</v>
      </c>
      <c r="U268" s="8">
        <f>VLOOKUP(M268,April14thPay!M:P,4,FALSE)</f>
        <v>18</v>
      </c>
      <c r="V268" s="8" t="b">
        <f t="shared" si="9"/>
        <v>1</v>
      </c>
    </row>
    <row r="269" spans="1:22" x14ac:dyDescent="0.45">
      <c r="A269" s="2" t="s">
        <v>1342</v>
      </c>
      <c r="B269" s="2">
        <v>3</v>
      </c>
      <c r="C269" s="2">
        <v>1</v>
      </c>
      <c r="D269" s="2" t="s">
        <v>1343</v>
      </c>
      <c r="E269" s="2" t="s">
        <v>1344</v>
      </c>
      <c r="F269" s="2" t="s">
        <v>19</v>
      </c>
      <c r="G269" s="2">
        <v>2012</v>
      </c>
      <c r="H269" s="2" t="s">
        <v>21</v>
      </c>
      <c r="I269" s="2" t="s">
        <v>19</v>
      </c>
      <c r="J269" s="2">
        <v>0</v>
      </c>
      <c r="K269" s="2">
        <v>21</v>
      </c>
      <c r="L269" s="2" t="s">
        <v>1345</v>
      </c>
      <c r="M269" s="2" t="s">
        <v>1346</v>
      </c>
      <c r="N269" s="2" t="s">
        <v>24</v>
      </c>
      <c r="O269" s="2">
        <v>224</v>
      </c>
      <c r="P269" s="2">
        <v>6</v>
      </c>
      <c r="Q269" s="2" t="s">
        <v>25</v>
      </c>
      <c r="R269" s="4">
        <v>43197</v>
      </c>
      <c r="S269" s="8">
        <f>VLOOKUP(M269,April14thPay!M:P,3,FALSE)</f>
        <v>224</v>
      </c>
      <c r="T269" s="8" t="b">
        <f t="shared" si="8"/>
        <v>1</v>
      </c>
      <c r="U269" s="8">
        <f>VLOOKUP(M269,April14thPay!M:P,4,FALSE)</f>
        <v>6</v>
      </c>
      <c r="V269" s="8" t="b">
        <f t="shared" si="9"/>
        <v>1</v>
      </c>
    </row>
    <row r="270" spans="1:22" x14ac:dyDescent="0.45">
      <c r="A270" s="2" t="s">
        <v>1347</v>
      </c>
      <c r="B270" s="2">
        <v>99</v>
      </c>
      <c r="C270" s="2">
        <v>2</v>
      </c>
      <c r="D270" s="2" t="s">
        <v>1348</v>
      </c>
      <c r="E270" s="2" t="s">
        <v>1349</v>
      </c>
      <c r="F270" s="2" t="s">
        <v>19</v>
      </c>
      <c r="G270" s="2">
        <v>1990</v>
      </c>
      <c r="H270" s="2" t="s">
        <v>21</v>
      </c>
      <c r="I270" s="2" t="s">
        <v>19</v>
      </c>
      <c r="J270" s="2">
        <v>0</v>
      </c>
      <c r="K270" s="2">
        <v>22</v>
      </c>
      <c r="L270" s="2" t="s">
        <v>1350</v>
      </c>
      <c r="M270" s="2" t="s">
        <v>1351</v>
      </c>
      <c r="N270" s="2" t="s">
        <v>24</v>
      </c>
      <c r="O270" s="2">
        <v>1089</v>
      </c>
      <c r="P270" s="2">
        <v>6</v>
      </c>
      <c r="Q270" s="2" t="s">
        <v>25</v>
      </c>
      <c r="R270" s="4">
        <v>43197</v>
      </c>
      <c r="S270" s="8">
        <f>VLOOKUP(M270,April14thPay!M:P,3,FALSE)</f>
        <v>1089</v>
      </c>
      <c r="T270" s="8" t="b">
        <f t="shared" si="8"/>
        <v>1</v>
      </c>
      <c r="U270" s="8">
        <f>VLOOKUP(M270,April14thPay!M:P,4,FALSE)</f>
        <v>6</v>
      </c>
      <c r="V270" s="8" t="b">
        <f t="shared" si="9"/>
        <v>1</v>
      </c>
    </row>
    <row r="271" spans="1:22" x14ac:dyDescent="0.45">
      <c r="A271" s="2" t="s">
        <v>1352</v>
      </c>
      <c r="B271" s="2">
        <v>4</v>
      </c>
      <c r="C271" s="2">
        <v>1</v>
      </c>
      <c r="D271" s="2" t="s">
        <v>1353</v>
      </c>
      <c r="E271" s="2" t="s">
        <v>1354</v>
      </c>
      <c r="F271" s="2" t="s">
        <v>19</v>
      </c>
      <c r="G271" s="2">
        <v>1988</v>
      </c>
      <c r="H271" s="2" t="s">
        <v>21</v>
      </c>
      <c r="I271" s="2" t="s">
        <v>19</v>
      </c>
      <c r="J271" s="2">
        <v>0</v>
      </c>
      <c r="K271" s="2">
        <v>88</v>
      </c>
      <c r="L271" s="2" t="s">
        <v>1355</v>
      </c>
      <c r="M271" s="2" t="s">
        <v>1356</v>
      </c>
      <c r="N271" s="2" t="s">
        <v>24</v>
      </c>
      <c r="O271" s="2">
        <v>112</v>
      </c>
      <c r="P271" s="2">
        <v>6</v>
      </c>
      <c r="Q271" s="2" t="s">
        <v>25</v>
      </c>
      <c r="R271" s="4">
        <v>43197</v>
      </c>
      <c r="S271" s="8">
        <f>VLOOKUP(M271,April14thPay!M:P,3,FALSE)</f>
        <v>112</v>
      </c>
      <c r="T271" s="8" t="b">
        <f t="shared" si="8"/>
        <v>1</v>
      </c>
      <c r="U271" s="8">
        <f>VLOOKUP(M271,April14thPay!M:P,4,FALSE)</f>
        <v>6</v>
      </c>
      <c r="V271" s="8" t="b">
        <f t="shared" si="9"/>
        <v>1</v>
      </c>
    </row>
    <row r="272" spans="1:22" x14ac:dyDescent="0.45">
      <c r="A272" s="2" t="s">
        <v>1357</v>
      </c>
      <c r="B272" s="2">
        <v>3</v>
      </c>
      <c r="C272" s="2">
        <v>1</v>
      </c>
      <c r="D272" s="2" t="s">
        <v>1358</v>
      </c>
      <c r="E272" s="2" t="s">
        <v>1359</v>
      </c>
      <c r="F272" s="2" t="s">
        <v>19</v>
      </c>
      <c r="G272" s="2">
        <v>2004</v>
      </c>
      <c r="H272" s="2" t="s">
        <v>21</v>
      </c>
      <c r="I272" s="2" t="s">
        <v>19</v>
      </c>
      <c r="J272" s="2">
        <v>0</v>
      </c>
      <c r="K272" s="2">
        <v>2</v>
      </c>
      <c r="L272" s="2" t="s">
        <v>1360</v>
      </c>
      <c r="M272" s="2" t="s">
        <v>1361</v>
      </c>
      <c r="N272" s="2" t="s">
        <v>24</v>
      </c>
      <c r="O272" s="2">
        <v>132</v>
      </c>
      <c r="P272" s="2">
        <v>6</v>
      </c>
      <c r="Q272" s="2" t="s">
        <v>25</v>
      </c>
      <c r="R272" s="4">
        <v>43197</v>
      </c>
      <c r="S272" s="8">
        <f>VLOOKUP(M272,April14thPay!M:P,3,FALSE)</f>
        <v>132</v>
      </c>
      <c r="T272" s="8" t="b">
        <f t="shared" si="8"/>
        <v>1</v>
      </c>
      <c r="U272" s="8">
        <f>VLOOKUP(M272,April14thPay!M:P,4,FALSE)</f>
        <v>6</v>
      </c>
      <c r="V272" s="8" t="b">
        <f t="shared" si="9"/>
        <v>1</v>
      </c>
    </row>
    <row r="273" spans="1:22" x14ac:dyDescent="0.45">
      <c r="A273" s="2" t="s">
        <v>1362</v>
      </c>
      <c r="B273" s="2">
        <v>2</v>
      </c>
      <c r="C273" s="2">
        <v>2</v>
      </c>
      <c r="D273" s="2" t="s">
        <v>1363</v>
      </c>
      <c r="E273" s="2" t="s">
        <v>1364</v>
      </c>
      <c r="F273" s="2" t="s">
        <v>19</v>
      </c>
      <c r="G273" s="2">
        <v>2012</v>
      </c>
      <c r="H273" s="2" t="s">
        <v>21</v>
      </c>
      <c r="I273" s="2" t="s">
        <v>19</v>
      </c>
      <c r="J273" s="2">
        <v>0</v>
      </c>
      <c r="K273" s="2">
        <v>2</v>
      </c>
      <c r="L273" s="2" t="s">
        <v>1365</v>
      </c>
      <c r="M273" s="2" t="s">
        <v>1366</v>
      </c>
      <c r="N273" s="2" t="s">
        <v>24</v>
      </c>
      <c r="O273" s="2">
        <v>1107</v>
      </c>
      <c r="P273" s="2">
        <v>6</v>
      </c>
      <c r="Q273" s="2" t="s">
        <v>25</v>
      </c>
      <c r="R273" s="4">
        <v>43197</v>
      </c>
      <c r="S273" s="8">
        <f>VLOOKUP(M273,April14thPay!M:P,3,FALSE)</f>
        <v>1107</v>
      </c>
      <c r="T273" s="8" t="b">
        <f t="shared" si="8"/>
        <v>1</v>
      </c>
      <c r="U273" s="8">
        <f>VLOOKUP(M273,April14thPay!M:P,4,FALSE)</f>
        <v>6</v>
      </c>
      <c r="V273" s="8" t="b">
        <f t="shared" si="9"/>
        <v>1</v>
      </c>
    </row>
    <row r="274" spans="1:22" x14ac:dyDescent="0.45">
      <c r="A274" s="2" t="s">
        <v>1367</v>
      </c>
      <c r="B274" s="2">
        <v>2</v>
      </c>
      <c r="C274" s="2">
        <v>1</v>
      </c>
      <c r="D274" s="2" t="s">
        <v>1368</v>
      </c>
      <c r="E274" s="2" t="s">
        <v>1369</v>
      </c>
      <c r="F274" s="2" t="s">
        <v>19</v>
      </c>
      <c r="G274" s="2">
        <v>1999</v>
      </c>
      <c r="H274" s="2" t="s">
        <v>21</v>
      </c>
      <c r="I274" s="2" t="s">
        <v>19</v>
      </c>
      <c r="J274" s="2">
        <v>0</v>
      </c>
      <c r="K274" s="2">
        <v>21</v>
      </c>
      <c r="L274" s="2" t="s">
        <v>1370</v>
      </c>
      <c r="M274" s="2" t="s">
        <v>1371</v>
      </c>
      <c r="N274" s="2" t="s">
        <v>24</v>
      </c>
      <c r="O274" s="2">
        <v>1563</v>
      </c>
      <c r="P274" s="2">
        <v>6</v>
      </c>
      <c r="Q274" s="2" t="s">
        <v>25</v>
      </c>
      <c r="R274" s="4">
        <v>43197</v>
      </c>
      <c r="S274" s="8">
        <f>VLOOKUP(M274,April14thPay!M:P,3,FALSE)</f>
        <v>1563</v>
      </c>
      <c r="T274" s="8" t="b">
        <f t="shared" si="8"/>
        <v>1</v>
      </c>
      <c r="U274" s="8">
        <f>VLOOKUP(M274,April14thPay!M:P,4,FALSE)</f>
        <v>6</v>
      </c>
      <c r="V274" s="8" t="b">
        <f t="shared" si="9"/>
        <v>1</v>
      </c>
    </row>
    <row r="275" spans="1:22" x14ac:dyDescent="0.45">
      <c r="A275" s="2" t="s">
        <v>1372</v>
      </c>
      <c r="B275" s="2">
        <v>4</v>
      </c>
      <c r="C275" s="2">
        <v>1</v>
      </c>
      <c r="D275" s="2" t="s">
        <v>1373</v>
      </c>
      <c r="E275" s="2" t="s">
        <v>1374</v>
      </c>
      <c r="F275" s="2" t="s">
        <v>19</v>
      </c>
      <c r="G275" s="2">
        <v>2009</v>
      </c>
      <c r="H275" s="2" t="s">
        <v>21</v>
      </c>
      <c r="I275" s="2" t="s">
        <v>19</v>
      </c>
      <c r="J275" s="2">
        <v>0</v>
      </c>
      <c r="K275" s="2">
        <v>2</v>
      </c>
      <c r="L275" s="2" t="s">
        <v>1375</v>
      </c>
      <c r="M275" s="2" t="s">
        <v>1376</v>
      </c>
      <c r="N275" s="2" t="s">
        <v>24</v>
      </c>
      <c r="O275" s="2">
        <v>298</v>
      </c>
      <c r="P275" s="2">
        <v>3</v>
      </c>
      <c r="Q275" s="2" t="s">
        <v>25</v>
      </c>
      <c r="R275" s="4">
        <v>43197</v>
      </c>
      <c r="S275" s="8">
        <f>VLOOKUP(M275,April14thPay!M:P,3,FALSE)</f>
        <v>298</v>
      </c>
      <c r="T275" s="8" t="b">
        <f t="shared" si="8"/>
        <v>1</v>
      </c>
      <c r="U275" s="8">
        <f>VLOOKUP(M275,April14thPay!M:P,4,FALSE)</f>
        <v>3</v>
      </c>
      <c r="V275" s="8" t="b">
        <f t="shared" si="9"/>
        <v>1</v>
      </c>
    </row>
    <row r="276" spans="1:22" x14ac:dyDescent="0.45">
      <c r="A276" s="2" t="s">
        <v>1377</v>
      </c>
      <c r="B276" s="2">
        <v>2</v>
      </c>
      <c r="C276" s="2">
        <v>10</v>
      </c>
      <c r="D276" s="2" t="s">
        <v>1378</v>
      </c>
      <c r="E276" s="2" t="s">
        <v>1379</v>
      </c>
      <c r="F276" s="2" t="s">
        <v>19</v>
      </c>
      <c r="G276" s="2">
        <v>2015</v>
      </c>
      <c r="H276" s="2" t="s">
        <v>21</v>
      </c>
      <c r="I276" s="2" t="s">
        <v>19</v>
      </c>
      <c r="J276" s="2">
        <v>0</v>
      </c>
      <c r="K276" s="2">
        <v>20</v>
      </c>
      <c r="L276" s="2" t="s">
        <v>1380</v>
      </c>
      <c r="M276" s="2" t="s">
        <v>1381</v>
      </c>
      <c r="N276" s="2" t="s">
        <v>24</v>
      </c>
      <c r="O276" s="2">
        <v>1126</v>
      </c>
      <c r="P276" s="2">
        <v>3</v>
      </c>
      <c r="Q276" s="2" t="s">
        <v>25</v>
      </c>
      <c r="R276" s="4">
        <v>43197</v>
      </c>
      <c r="S276" s="8">
        <f>VLOOKUP(M276,April14thPay!M:P,3,FALSE)</f>
        <v>1126</v>
      </c>
      <c r="T276" s="8" t="b">
        <f t="shared" si="8"/>
        <v>1</v>
      </c>
      <c r="U276" s="8">
        <f>VLOOKUP(M276,April14thPay!M:P,4,FALSE)</f>
        <v>3</v>
      </c>
      <c r="V276" s="8" t="b">
        <f t="shared" si="9"/>
        <v>1</v>
      </c>
    </row>
    <row r="277" spans="1:22" x14ac:dyDescent="0.45">
      <c r="A277" s="2" t="s">
        <v>1382</v>
      </c>
      <c r="B277" s="2">
        <v>4</v>
      </c>
      <c r="C277" s="2">
        <v>3</v>
      </c>
      <c r="D277" s="2" t="s">
        <v>1383</v>
      </c>
      <c r="E277" s="2" t="s">
        <v>1384</v>
      </c>
      <c r="F277" s="2" t="s">
        <v>19</v>
      </c>
      <c r="G277" s="2">
        <v>2013</v>
      </c>
      <c r="H277" s="2" t="s">
        <v>21</v>
      </c>
      <c r="I277" s="2" t="s">
        <v>19</v>
      </c>
      <c r="J277" s="2">
        <v>0</v>
      </c>
      <c r="K277" s="2">
        <v>23</v>
      </c>
      <c r="L277" s="2" t="s">
        <v>1385</v>
      </c>
      <c r="M277" s="2" t="s">
        <v>1386</v>
      </c>
      <c r="N277" s="2" t="s">
        <v>24</v>
      </c>
      <c r="O277" s="2">
        <v>460</v>
      </c>
      <c r="P277" s="2">
        <v>3</v>
      </c>
      <c r="Q277" s="2" t="s">
        <v>25</v>
      </c>
      <c r="R277" s="4">
        <v>43197</v>
      </c>
      <c r="S277" s="8">
        <f>VLOOKUP(M277,April14thPay!M:P,3,FALSE)</f>
        <v>460</v>
      </c>
      <c r="T277" s="8" t="b">
        <f t="shared" si="8"/>
        <v>1</v>
      </c>
      <c r="U277" s="8">
        <f>VLOOKUP(M277,April14thPay!M:P,4,FALSE)</f>
        <v>3</v>
      </c>
      <c r="V277" s="8" t="b">
        <f t="shared" si="9"/>
        <v>1</v>
      </c>
    </row>
    <row r="278" spans="1:22" x14ac:dyDescent="0.45">
      <c r="A278" s="2" t="s">
        <v>1387</v>
      </c>
      <c r="B278" s="2">
        <v>4</v>
      </c>
      <c r="C278" s="2">
        <v>1</v>
      </c>
      <c r="D278" s="2" t="s">
        <v>1388</v>
      </c>
      <c r="E278" s="2" t="s">
        <v>1389</v>
      </c>
      <c r="F278" s="2" t="s">
        <v>19</v>
      </c>
      <c r="G278" s="2">
        <v>2006</v>
      </c>
      <c r="H278" s="2" t="s">
        <v>21</v>
      </c>
      <c r="I278" s="2" t="s">
        <v>19</v>
      </c>
      <c r="J278" s="2">
        <v>0</v>
      </c>
      <c r="K278" s="2">
        <v>2</v>
      </c>
      <c r="L278" s="2" t="s">
        <v>1390</v>
      </c>
      <c r="M278" s="2" t="s">
        <v>1391</v>
      </c>
      <c r="N278" s="2" t="s">
        <v>24</v>
      </c>
      <c r="O278" s="2">
        <v>1518</v>
      </c>
      <c r="P278" s="2">
        <v>3</v>
      </c>
      <c r="Q278" s="2" t="s">
        <v>25</v>
      </c>
      <c r="R278" s="4">
        <v>43197</v>
      </c>
      <c r="S278" s="8">
        <f>VLOOKUP(M278,April14thPay!M:P,3,FALSE)</f>
        <v>1518</v>
      </c>
      <c r="T278" s="8" t="b">
        <f t="shared" si="8"/>
        <v>1</v>
      </c>
      <c r="U278" s="8">
        <f>VLOOKUP(M278,April14thPay!M:P,4,FALSE)</f>
        <v>3</v>
      </c>
      <c r="V278" s="8" t="b">
        <f t="shared" si="9"/>
        <v>1</v>
      </c>
    </row>
    <row r="279" spans="1:22" x14ac:dyDescent="0.45">
      <c r="A279" s="2" t="s">
        <v>1392</v>
      </c>
      <c r="B279" s="2">
        <v>4</v>
      </c>
      <c r="C279" s="2">
        <v>12</v>
      </c>
      <c r="D279" s="2" t="s">
        <v>1393</v>
      </c>
      <c r="E279" s="2" t="s">
        <v>1394</v>
      </c>
      <c r="F279" s="2" t="s">
        <v>19</v>
      </c>
      <c r="G279" s="2">
        <v>2014</v>
      </c>
      <c r="H279" s="2" t="s">
        <v>21</v>
      </c>
      <c r="I279" s="2" t="s">
        <v>19</v>
      </c>
      <c r="J279" s="2">
        <v>0</v>
      </c>
      <c r="K279" s="2">
        <v>2</v>
      </c>
      <c r="L279" s="2" t="s">
        <v>1395</v>
      </c>
      <c r="M279" s="2" t="s">
        <v>1396</v>
      </c>
      <c r="N279" s="2" t="s">
        <v>24</v>
      </c>
      <c r="O279" s="2">
        <v>1759</v>
      </c>
      <c r="P279" s="2">
        <v>3</v>
      </c>
      <c r="Q279" s="2" t="s">
        <v>25</v>
      </c>
      <c r="R279" s="4">
        <v>43197</v>
      </c>
      <c r="S279" s="8">
        <f>VLOOKUP(M279,April14thPay!M:P,3,FALSE)</f>
        <v>1759</v>
      </c>
      <c r="T279" s="8" t="b">
        <f t="shared" si="8"/>
        <v>1</v>
      </c>
      <c r="U279" s="8">
        <f>VLOOKUP(M279,April14thPay!M:P,4,FALSE)</f>
        <v>3</v>
      </c>
      <c r="V279" s="8" t="b">
        <f t="shared" si="9"/>
        <v>1</v>
      </c>
    </row>
    <row r="280" spans="1:22" x14ac:dyDescent="0.45">
      <c r="A280" s="2" t="s">
        <v>1397</v>
      </c>
      <c r="B280" s="2">
        <v>4</v>
      </c>
      <c r="C280" s="2">
        <v>1</v>
      </c>
      <c r="D280" s="2" t="s">
        <v>1398</v>
      </c>
      <c r="E280" s="2" t="s">
        <v>1399</v>
      </c>
      <c r="F280" s="2" t="s">
        <v>19</v>
      </c>
      <c r="G280" s="2">
        <v>2000</v>
      </c>
      <c r="H280" s="2" t="s">
        <v>21</v>
      </c>
      <c r="I280" s="2" t="s">
        <v>19</v>
      </c>
      <c r="J280" s="2">
        <v>0</v>
      </c>
      <c r="K280" s="2">
        <v>2</v>
      </c>
      <c r="L280" s="2" t="s">
        <v>1400</v>
      </c>
      <c r="M280" s="2" t="s">
        <v>1401</v>
      </c>
      <c r="N280" s="2" t="s">
        <v>24</v>
      </c>
      <c r="O280" s="2">
        <v>1311</v>
      </c>
      <c r="P280" s="2">
        <v>3</v>
      </c>
      <c r="Q280" s="2" t="s">
        <v>25</v>
      </c>
      <c r="R280" s="4">
        <v>43197</v>
      </c>
      <c r="S280" s="8">
        <f>VLOOKUP(M280,April14thPay!M:P,3,FALSE)</f>
        <v>1311</v>
      </c>
      <c r="T280" s="8" t="b">
        <f t="shared" si="8"/>
        <v>1</v>
      </c>
      <c r="U280" s="8">
        <f>VLOOKUP(M280,April14thPay!M:P,4,FALSE)</f>
        <v>3</v>
      </c>
      <c r="V280" s="8" t="b">
        <f t="shared" si="9"/>
        <v>1</v>
      </c>
    </row>
    <row r="281" spans="1:22" x14ac:dyDescent="0.45">
      <c r="A281" s="2" t="s">
        <v>1402</v>
      </c>
      <c r="B281" s="2">
        <v>3</v>
      </c>
      <c r="C281" s="2">
        <v>1</v>
      </c>
      <c r="D281" s="2" t="s">
        <v>1403</v>
      </c>
      <c r="E281" s="2" t="s">
        <v>1404</v>
      </c>
      <c r="F281" s="2" t="s">
        <v>19</v>
      </c>
      <c r="G281" s="2">
        <v>2014</v>
      </c>
      <c r="H281" s="2" t="s">
        <v>21</v>
      </c>
      <c r="I281" s="2" t="s">
        <v>19</v>
      </c>
      <c r="J281" s="2">
        <v>0</v>
      </c>
      <c r="K281" s="2">
        <v>2</v>
      </c>
      <c r="L281" s="2" t="s">
        <v>1405</v>
      </c>
      <c r="M281" s="2" t="s">
        <v>1406</v>
      </c>
      <c r="N281" s="2" t="s">
        <v>24</v>
      </c>
      <c r="O281" s="2">
        <v>1389</v>
      </c>
      <c r="P281" s="2">
        <v>10</v>
      </c>
      <c r="Q281" s="2" t="s">
        <v>25</v>
      </c>
      <c r="R281" s="4">
        <v>43197</v>
      </c>
      <c r="S281" s="8">
        <f>VLOOKUP(M281,April14thPay!M:P,3,FALSE)</f>
        <v>1389</v>
      </c>
      <c r="T281" s="8" t="b">
        <f t="shared" si="8"/>
        <v>1</v>
      </c>
      <c r="U281" s="8">
        <f>VLOOKUP(M281,April14thPay!M:P,4,FALSE)</f>
        <v>10</v>
      </c>
      <c r="V281" s="8" t="b">
        <f t="shared" si="9"/>
        <v>1</v>
      </c>
    </row>
    <row r="282" spans="1:22" x14ac:dyDescent="0.45">
      <c r="A282" s="2" t="s">
        <v>1407</v>
      </c>
      <c r="B282" s="2">
        <v>2</v>
      </c>
      <c r="C282" s="2">
        <v>8</v>
      </c>
      <c r="D282" s="2" t="s">
        <v>1408</v>
      </c>
      <c r="E282" s="2" t="s">
        <v>1409</v>
      </c>
      <c r="F282" s="2" t="s">
        <v>19</v>
      </c>
      <c r="G282" s="2">
        <v>2015</v>
      </c>
      <c r="H282" s="2" t="s">
        <v>21</v>
      </c>
      <c r="I282" s="2" t="s">
        <v>19</v>
      </c>
      <c r="J282" s="2">
        <v>0</v>
      </c>
      <c r="K282" s="2">
        <v>17</v>
      </c>
      <c r="L282" s="2" t="s">
        <v>1410</v>
      </c>
      <c r="M282" s="2" t="s">
        <v>1411</v>
      </c>
      <c r="N282" s="2" t="s">
        <v>24</v>
      </c>
      <c r="O282" s="2">
        <v>970</v>
      </c>
      <c r="P282" s="2">
        <v>10</v>
      </c>
      <c r="Q282" s="2" t="s">
        <v>25</v>
      </c>
      <c r="R282" s="4">
        <v>43197</v>
      </c>
      <c r="S282" s="8">
        <f>VLOOKUP(M282,April14thPay!M:P,3,FALSE)</f>
        <v>970</v>
      </c>
      <c r="T282" s="8" t="b">
        <f t="shared" si="8"/>
        <v>1</v>
      </c>
      <c r="U282" s="8">
        <f>VLOOKUP(M282,April14thPay!M:P,4,FALSE)</f>
        <v>10</v>
      </c>
      <c r="V282" s="8" t="b">
        <f t="shared" si="9"/>
        <v>1</v>
      </c>
    </row>
    <row r="283" spans="1:22" x14ac:dyDescent="0.45">
      <c r="A283" s="2" t="s">
        <v>1412</v>
      </c>
      <c r="B283" s="2">
        <v>4</v>
      </c>
      <c r="C283" s="2">
        <v>1</v>
      </c>
      <c r="D283" s="2" t="s">
        <v>1413</v>
      </c>
      <c r="E283" s="2" t="s">
        <v>1414</v>
      </c>
      <c r="F283" s="2" t="s">
        <v>19</v>
      </c>
      <c r="G283" s="2">
        <v>2003</v>
      </c>
      <c r="H283" s="2" t="s">
        <v>21</v>
      </c>
      <c r="I283" s="2" t="s">
        <v>19</v>
      </c>
      <c r="J283" s="2">
        <v>0</v>
      </c>
      <c r="K283" s="2">
        <v>2</v>
      </c>
      <c r="L283" s="2" t="s">
        <v>1415</v>
      </c>
      <c r="M283" s="2" t="s">
        <v>1416</v>
      </c>
      <c r="N283" s="2" t="s">
        <v>24</v>
      </c>
      <c r="O283" s="2">
        <v>1232</v>
      </c>
      <c r="P283" s="2">
        <v>10</v>
      </c>
      <c r="Q283" s="2" t="s">
        <v>25</v>
      </c>
      <c r="R283" s="4">
        <v>43197</v>
      </c>
      <c r="S283" s="8">
        <f>VLOOKUP(M283,April14thPay!M:P,3,FALSE)</f>
        <v>1232</v>
      </c>
      <c r="T283" s="8" t="b">
        <f t="shared" si="8"/>
        <v>1</v>
      </c>
      <c r="U283" s="8">
        <f>VLOOKUP(M283,April14thPay!M:P,4,FALSE)</f>
        <v>10</v>
      </c>
      <c r="V283" s="8" t="b">
        <f t="shared" si="9"/>
        <v>1</v>
      </c>
    </row>
    <row r="284" spans="1:22" x14ac:dyDescent="0.45">
      <c r="A284" s="2" t="s">
        <v>1417</v>
      </c>
      <c r="B284" s="2">
        <v>4</v>
      </c>
      <c r="C284" s="2">
        <v>1</v>
      </c>
      <c r="D284" s="2" t="s">
        <v>1418</v>
      </c>
      <c r="E284" s="2" t="s">
        <v>1419</v>
      </c>
      <c r="F284" s="2" t="s">
        <v>19</v>
      </c>
      <c r="G284" s="2">
        <v>2016</v>
      </c>
      <c r="H284" s="2" t="s">
        <v>21</v>
      </c>
      <c r="I284" s="2" t="s">
        <v>19</v>
      </c>
      <c r="J284" s="2">
        <v>0</v>
      </c>
      <c r="K284" s="2">
        <v>2</v>
      </c>
      <c r="L284" s="2" t="s">
        <v>1420</v>
      </c>
      <c r="M284" s="2" t="s">
        <v>1421</v>
      </c>
      <c r="N284" s="2" t="s">
        <v>24</v>
      </c>
      <c r="O284" s="2">
        <v>971</v>
      </c>
      <c r="P284" s="2">
        <v>10</v>
      </c>
      <c r="Q284" s="2" t="s">
        <v>25</v>
      </c>
      <c r="R284" s="4">
        <v>43197</v>
      </c>
      <c r="S284" s="8">
        <f>VLOOKUP(M284,April14thPay!M:P,3,FALSE)</f>
        <v>971</v>
      </c>
      <c r="T284" s="8" t="b">
        <f t="shared" si="8"/>
        <v>1</v>
      </c>
      <c r="U284" s="8">
        <f>VLOOKUP(M284,April14thPay!M:P,4,FALSE)</f>
        <v>10</v>
      </c>
      <c r="V284" s="8" t="b">
        <f t="shared" si="9"/>
        <v>1</v>
      </c>
    </row>
    <row r="285" spans="1:22" x14ac:dyDescent="0.45">
      <c r="A285" s="2" t="s">
        <v>1422</v>
      </c>
      <c r="B285" s="2">
        <v>3</v>
      </c>
      <c r="C285" s="2">
        <v>9</v>
      </c>
      <c r="D285" s="2" t="s">
        <v>1423</v>
      </c>
      <c r="E285" s="2" t="s">
        <v>1424</v>
      </c>
      <c r="F285" s="2" t="s">
        <v>19</v>
      </c>
      <c r="G285" s="2">
        <v>2011</v>
      </c>
      <c r="H285" s="2" t="s">
        <v>21</v>
      </c>
      <c r="I285" s="2" t="s">
        <v>19</v>
      </c>
      <c r="J285" s="2">
        <v>0</v>
      </c>
      <c r="K285" s="2">
        <v>2</v>
      </c>
      <c r="L285" s="2" t="s">
        <v>1425</v>
      </c>
      <c r="M285" s="2" t="s">
        <v>1426</v>
      </c>
      <c r="N285" s="2" t="s">
        <v>24</v>
      </c>
      <c r="O285" s="2">
        <v>316</v>
      </c>
      <c r="P285" s="2">
        <v>10</v>
      </c>
      <c r="Q285" s="2" t="s">
        <v>25</v>
      </c>
      <c r="R285" s="4">
        <v>43197</v>
      </c>
      <c r="S285" s="8">
        <f>VLOOKUP(M285,April14thPay!M:P,3,FALSE)</f>
        <v>316</v>
      </c>
      <c r="T285" s="8" t="b">
        <f t="shared" si="8"/>
        <v>1</v>
      </c>
      <c r="U285" s="8">
        <f>VLOOKUP(M285,April14thPay!M:P,4,FALSE)</f>
        <v>10</v>
      </c>
      <c r="V285" s="8" t="b">
        <f t="shared" si="9"/>
        <v>1</v>
      </c>
    </row>
    <row r="286" spans="1:22" x14ac:dyDescent="0.45">
      <c r="A286" s="2" t="s">
        <v>1427</v>
      </c>
      <c r="B286" s="2">
        <v>99</v>
      </c>
      <c r="C286" s="2">
        <v>2</v>
      </c>
      <c r="D286" s="2" t="s">
        <v>19</v>
      </c>
      <c r="E286" s="2" t="s">
        <v>1428</v>
      </c>
      <c r="F286" s="2" t="s">
        <v>19</v>
      </c>
      <c r="G286" s="2">
        <v>0</v>
      </c>
      <c r="H286" s="2" t="s">
        <v>21</v>
      </c>
      <c r="I286" s="2" t="s">
        <v>19</v>
      </c>
      <c r="J286" s="2">
        <v>0</v>
      </c>
      <c r="K286" s="2">
        <v>0</v>
      </c>
      <c r="L286" s="2" t="s">
        <v>1429</v>
      </c>
      <c r="M286" s="2" t="s">
        <v>1430</v>
      </c>
      <c r="N286" s="2" t="s">
        <v>24</v>
      </c>
      <c r="O286" s="2">
        <v>1107</v>
      </c>
      <c r="P286" s="2">
        <v>10</v>
      </c>
      <c r="Q286" s="2" t="s">
        <v>25</v>
      </c>
      <c r="R286" s="4">
        <v>43197</v>
      </c>
      <c r="S286" s="8">
        <f>VLOOKUP(M286,April14thPay!M:P,3,FALSE)</f>
        <v>1107</v>
      </c>
      <c r="T286" s="8" t="b">
        <f t="shared" si="8"/>
        <v>1</v>
      </c>
      <c r="U286" s="8">
        <f>VLOOKUP(M286,April14thPay!M:P,4,FALSE)</f>
        <v>10</v>
      </c>
      <c r="V286" s="8" t="b">
        <f t="shared" si="9"/>
        <v>1</v>
      </c>
    </row>
    <row r="287" spans="1:22" x14ac:dyDescent="0.45">
      <c r="A287" s="2" t="s">
        <v>1431</v>
      </c>
      <c r="B287" s="2">
        <v>2</v>
      </c>
      <c r="C287" s="2">
        <v>1</v>
      </c>
      <c r="D287" s="2" t="s">
        <v>1432</v>
      </c>
      <c r="E287" s="2" t="s">
        <v>1433</v>
      </c>
      <c r="F287" s="2" t="s">
        <v>19</v>
      </c>
      <c r="G287" s="2">
        <v>2010</v>
      </c>
      <c r="H287" s="2" t="s">
        <v>21</v>
      </c>
      <c r="I287" s="2" t="s">
        <v>19</v>
      </c>
      <c r="J287" s="2">
        <v>0</v>
      </c>
      <c r="K287" s="2">
        <v>2</v>
      </c>
      <c r="L287" s="2" t="s">
        <v>1434</v>
      </c>
      <c r="M287" s="2" t="s">
        <v>1435</v>
      </c>
      <c r="N287" s="2" t="s">
        <v>24</v>
      </c>
      <c r="O287" s="2">
        <v>1809</v>
      </c>
      <c r="P287" s="2">
        <v>10</v>
      </c>
      <c r="Q287" s="2" t="s">
        <v>25</v>
      </c>
      <c r="R287" s="4">
        <v>43197</v>
      </c>
      <c r="S287" s="8">
        <f>VLOOKUP(M287,April14thPay!M:P,3,FALSE)</f>
        <v>1809</v>
      </c>
      <c r="T287" s="8" t="b">
        <f t="shared" si="8"/>
        <v>1</v>
      </c>
      <c r="U287" s="8">
        <f>VLOOKUP(M287,April14thPay!M:P,4,FALSE)</f>
        <v>10</v>
      </c>
      <c r="V287" s="8" t="b">
        <f t="shared" si="9"/>
        <v>1</v>
      </c>
    </row>
    <row r="288" spans="1:22" x14ac:dyDescent="0.45">
      <c r="A288" s="2" t="s">
        <v>1436</v>
      </c>
      <c r="B288" s="2">
        <v>2</v>
      </c>
      <c r="C288" s="2">
        <v>1</v>
      </c>
      <c r="D288" s="2" t="s">
        <v>1437</v>
      </c>
      <c r="E288" s="2" t="s">
        <v>1438</v>
      </c>
      <c r="F288" s="2" t="s">
        <v>19</v>
      </c>
      <c r="G288" s="2">
        <v>2016</v>
      </c>
      <c r="H288" s="2" t="s">
        <v>21</v>
      </c>
      <c r="I288" s="2" t="s">
        <v>19</v>
      </c>
      <c r="J288" s="2">
        <v>0</v>
      </c>
      <c r="K288" s="2">
        <v>23</v>
      </c>
      <c r="L288" s="2" t="s">
        <v>1439</v>
      </c>
      <c r="M288" s="2" t="s">
        <v>1440</v>
      </c>
      <c r="N288" s="2" t="s">
        <v>24</v>
      </c>
      <c r="O288" s="2">
        <v>1566</v>
      </c>
      <c r="P288" s="2">
        <v>10</v>
      </c>
      <c r="Q288" s="2" t="s">
        <v>25</v>
      </c>
      <c r="R288" s="4">
        <v>43197</v>
      </c>
      <c r="S288" s="8">
        <f>VLOOKUP(M288,April14thPay!M:P,3,FALSE)</f>
        <v>1566</v>
      </c>
      <c r="T288" s="8" t="b">
        <f t="shared" si="8"/>
        <v>1</v>
      </c>
      <c r="U288" s="8">
        <f>VLOOKUP(M288,April14thPay!M:P,4,FALSE)</f>
        <v>10</v>
      </c>
      <c r="V288" s="8" t="b">
        <f t="shared" si="9"/>
        <v>1</v>
      </c>
    </row>
    <row r="289" spans="1:22" x14ac:dyDescent="0.45">
      <c r="A289" s="2" t="s">
        <v>1441</v>
      </c>
      <c r="B289" s="2">
        <v>5</v>
      </c>
      <c r="C289" s="2">
        <v>10</v>
      </c>
      <c r="D289" s="2" t="s">
        <v>1442</v>
      </c>
      <c r="E289" s="2" t="s">
        <v>1443</v>
      </c>
      <c r="F289" s="2" t="s">
        <v>19</v>
      </c>
      <c r="G289" s="2">
        <v>2012</v>
      </c>
      <c r="H289" s="2" t="s">
        <v>21</v>
      </c>
      <c r="I289" s="2" t="s">
        <v>19</v>
      </c>
      <c r="J289" s="2">
        <v>0</v>
      </c>
      <c r="K289" s="2">
        <v>2</v>
      </c>
      <c r="L289" s="2" t="s">
        <v>1444</v>
      </c>
      <c r="M289" s="2" t="s">
        <v>1445</v>
      </c>
      <c r="N289" s="2" t="s">
        <v>24</v>
      </c>
      <c r="O289" s="2">
        <v>1075</v>
      </c>
      <c r="P289" s="2">
        <v>10</v>
      </c>
      <c r="Q289" s="2" t="s">
        <v>25</v>
      </c>
      <c r="R289" s="4">
        <v>43197</v>
      </c>
      <c r="S289" s="8">
        <f>VLOOKUP(M289,April14thPay!M:P,3,FALSE)</f>
        <v>1075</v>
      </c>
      <c r="T289" s="8" t="b">
        <f t="shared" si="8"/>
        <v>1</v>
      </c>
      <c r="U289" s="8">
        <f>VLOOKUP(M289,April14thPay!M:P,4,FALSE)</f>
        <v>10</v>
      </c>
      <c r="V289" s="8" t="b">
        <f t="shared" si="9"/>
        <v>1</v>
      </c>
    </row>
    <row r="290" spans="1:22" x14ac:dyDescent="0.45">
      <c r="A290" s="2" t="s">
        <v>1446</v>
      </c>
      <c r="B290" s="2">
        <v>4</v>
      </c>
      <c r="C290" s="2">
        <v>1</v>
      </c>
      <c r="D290" s="2" t="s">
        <v>1447</v>
      </c>
      <c r="E290" s="2" t="s">
        <v>1448</v>
      </c>
      <c r="F290" s="2" t="s">
        <v>19</v>
      </c>
      <c r="G290" s="2">
        <v>2017</v>
      </c>
      <c r="H290" s="2" t="s">
        <v>21</v>
      </c>
      <c r="I290" s="2" t="s">
        <v>19</v>
      </c>
      <c r="J290" s="2">
        <v>0</v>
      </c>
      <c r="K290" s="2">
        <v>2</v>
      </c>
      <c r="L290" s="2" t="s">
        <v>1449</v>
      </c>
      <c r="M290" s="2" t="s">
        <v>1450</v>
      </c>
      <c r="N290" s="2" t="s">
        <v>24</v>
      </c>
      <c r="O290" s="2">
        <v>1734</v>
      </c>
      <c r="P290" s="2">
        <v>10</v>
      </c>
      <c r="Q290" s="2" t="s">
        <v>25</v>
      </c>
      <c r="R290" s="4">
        <v>43197</v>
      </c>
      <c r="S290" s="8">
        <f>VLOOKUP(M290,April14thPay!M:P,3,FALSE)</f>
        <v>1734</v>
      </c>
      <c r="T290" s="8" t="b">
        <f t="shared" si="8"/>
        <v>1</v>
      </c>
      <c r="U290" s="8">
        <f>VLOOKUP(M290,April14thPay!M:P,4,FALSE)</f>
        <v>10</v>
      </c>
      <c r="V290" s="8" t="b">
        <f t="shared" si="9"/>
        <v>1</v>
      </c>
    </row>
    <row r="291" spans="1:22" x14ac:dyDescent="0.45">
      <c r="A291" s="2" t="s">
        <v>1451</v>
      </c>
      <c r="B291" s="2">
        <v>3</v>
      </c>
      <c r="C291" s="2">
        <v>10</v>
      </c>
      <c r="D291" s="2" t="s">
        <v>1452</v>
      </c>
      <c r="E291" s="2" t="s">
        <v>1453</v>
      </c>
      <c r="F291" s="2" t="s">
        <v>19</v>
      </c>
      <c r="G291" s="2">
        <v>2014</v>
      </c>
      <c r="H291" s="2" t="s">
        <v>21</v>
      </c>
      <c r="I291" s="2" t="s">
        <v>19</v>
      </c>
      <c r="J291" s="2">
        <v>0</v>
      </c>
      <c r="K291" s="2">
        <v>2</v>
      </c>
      <c r="L291" s="2" t="s">
        <v>1454</v>
      </c>
      <c r="M291" s="2" t="s">
        <v>1455</v>
      </c>
      <c r="N291" s="2" t="s">
        <v>24</v>
      </c>
      <c r="O291" s="2">
        <v>618</v>
      </c>
      <c r="P291" s="2">
        <v>10</v>
      </c>
      <c r="Q291" s="2" t="s">
        <v>25</v>
      </c>
      <c r="R291" s="4">
        <v>43197</v>
      </c>
      <c r="S291" s="8">
        <f>VLOOKUP(M291,April14thPay!M:P,3,FALSE)</f>
        <v>618</v>
      </c>
      <c r="T291" s="8" t="b">
        <f t="shared" si="8"/>
        <v>1</v>
      </c>
      <c r="U291" s="8">
        <f>VLOOKUP(M291,April14thPay!M:P,4,FALSE)</f>
        <v>10</v>
      </c>
      <c r="V291" s="8" t="b">
        <f t="shared" si="9"/>
        <v>1</v>
      </c>
    </row>
    <row r="292" spans="1:22" x14ac:dyDescent="0.45">
      <c r="A292" s="2" t="s">
        <v>1456</v>
      </c>
      <c r="B292" s="2">
        <v>4</v>
      </c>
      <c r="C292" s="2">
        <v>13</v>
      </c>
      <c r="D292" s="2" t="s">
        <v>1457</v>
      </c>
      <c r="E292" s="2" t="s">
        <v>1458</v>
      </c>
      <c r="F292" s="2" t="s">
        <v>19</v>
      </c>
      <c r="G292" s="2">
        <v>2005</v>
      </c>
      <c r="H292" s="2" t="s">
        <v>21</v>
      </c>
      <c r="I292" s="2" t="s">
        <v>19</v>
      </c>
      <c r="J292" s="2">
        <v>0</v>
      </c>
      <c r="K292" s="2">
        <v>1</v>
      </c>
      <c r="L292" s="2" t="s">
        <v>1459</v>
      </c>
      <c r="M292" s="2" t="s">
        <v>1460</v>
      </c>
      <c r="N292" s="2" t="s">
        <v>24</v>
      </c>
      <c r="O292" s="2">
        <v>1768</v>
      </c>
      <c r="P292" s="2">
        <v>10</v>
      </c>
      <c r="Q292" s="2" t="s">
        <v>25</v>
      </c>
      <c r="R292" s="4">
        <v>43197</v>
      </c>
      <c r="S292" s="8">
        <f>VLOOKUP(M292,April14thPay!M:P,3,FALSE)</f>
        <v>1768</v>
      </c>
      <c r="T292" s="8" t="b">
        <f t="shared" si="8"/>
        <v>1</v>
      </c>
      <c r="U292" s="8">
        <f>VLOOKUP(M292,April14thPay!M:P,4,FALSE)</f>
        <v>10</v>
      </c>
      <c r="V292" s="8" t="b">
        <f t="shared" si="9"/>
        <v>1</v>
      </c>
    </row>
    <row r="293" spans="1:22" x14ac:dyDescent="0.45">
      <c r="A293" s="2" t="s">
        <v>1461</v>
      </c>
      <c r="B293" s="2">
        <v>3</v>
      </c>
      <c r="C293" s="2">
        <v>6</v>
      </c>
      <c r="D293" s="2" t="s">
        <v>19</v>
      </c>
      <c r="E293" s="2" t="s">
        <v>1462</v>
      </c>
      <c r="F293" s="2" t="s">
        <v>19</v>
      </c>
      <c r="G293" s="2">
        <v>0</v>
      </c>
      <c r="H293" s="2" t="s">
        <v>21</v>
      </c>
      <c r="I293" s="2" t="s">
        <v>19</v>
      </c>
      <c r="J293" s="2">
        <v>0</v>
      </c>
      <c r="K293" s="2">
        <v>0</v>
      </c>
      <c r="L293" s="2" t="s">
        <v>1463</v>
      </c>
      <c r="M293" s="2" t="s">
        <v>1464</v>
      </c>
      <c r="N293" s="2" t="s">
        <v>24</v>
      </c>
      <c r="O293" s="2">
        <v>256</v>
      </c>
      <c r="P293" s="2">
        <v>16</v>
      </c>
      <c r="Q293" s="2" t="s">
        <v>25</v>
      </c>
      <c r="R293" s="4">
        <v>43197</v>
      </c>
      <c r="S293" s="8">
        <f>VLOOKUP(M293,April14thPay!M:P,3,FALSE)</f>
        <v>256</v>
      </c>
      <c r="T293" s="8" t="b">
        <f t="shared" si="8"/>
        <v>1</v>
      </c>
      <c r="U293" s="8">
        <f>VLOOKUP(M293,April14thPay!M:P,4,FALSE)</f>
        <v>16</v>
      </c>
      <c r="V293" s="8" t="b">
        <f t="shared" si="9"/>
        <v>1</v>
      </c>
    </row>
    <row r="294" spans="1:22" x14ac:dyDescent="0.45">
      <c r="A294" s="2" t="s">
        <v>1465</v>
      </c>
      <c r="B294" s="2">
        <v>2</v>
      </c>
      <c r="C294" s="2">
        <v>5</v>
      </c>
      <c r="D294" s="2" t="s">
        <v>1466</v>
      </c>
      <c r="E294" s="2" t="s">
        <v>1467</v>
      </c>
      <c r="F294" s="2" t="s">
        <v>19</v>
      </c>
      <c r="G294" s="2">
        <v>2016</v>
      </c>
      <c r="H294" s="2" t="s">
        <v>21</v>
      </c>
      <c r="I294" s="2" t="s">
        <v>19</v>
      </c>
      <c r="J294" s="2">
        <v>0</v>
      </c>
      <c r="K294" s="2">
        <v>20</v>
      </c>
      <c r="L294" s="6" t="s">
        <v>1468</v>
      </c>
      <c r="M294" s="2" t="s">
        <v>1469</v>
      </c>
      <c r="N294" s="2" t="s">
        <v>24</v>
      </c>
      <c r="O294" s="2">
        <v>542</v>
      </c>
      <c r="P294" s="2">
        <v>16</v>
      </c>
      <c r="Q294" s="2" t="s">
        <v>25</v>
      </c>
      <c r="R294" s="4">
        <v>43197</v>
      </c>
      <c r="S294" s="8">
        <f>VLOOKUP(M294,April14thPay!M:P,3,FALSE)</f>
        <v>542</v>
      </c>
      <c r="T294" s="8" t="b">
        <f t="shared" si="8"/>
        <v>1</v>
      </c>
      <c r="U294" s="8">
        <f>VLOOKUP(M294,April14thPay!M:P,4,FALSE)</f>
        <v>16</v>
      </c>
      <c r="V294" s="8" t="b">
        <f t="shared" si="9"/>
        <v>1</v>
      </c>
    </row>
    <row r="295" spans="1:22" x14ac:dyDescent="0.45">
      <c r="A295" s="2" t="s">
        <v>1470</v>
      </c>
      <c r="B295" s="2">
        <v>2</v>
      </c>
      <c r="C295" s="2">
        <v>5</v>
      </c>
      <c r="D295" s="2" t="s">
        <v>1471</v>
      </c>
      <c r="E295" s="2" t="s">
        <v>1472</v>
      </c>
      <c r="F295" s="2" t="s">
        <v>19</v>
      </c>
      <c r="G295" s="2">
        <v>2014</v>
      </c>
      <c r="H295" s="2" t="s">
        <v>21</v>
      </c>
      <c r="I295" s="2" t="s">
        <v>19</v>
      </c>
      <c r="J295" s="2">
        <v>0</v>
      </c>
      <c r="K295" s="2">
        <v>2</v>
      </c>
      <c r="L295" s="2" t="s">
        <v>1473</v>
      </c>
      <c r="M295" s="2" t="s">
        <v>1474</v>
      </c>
      <c r="N295" s="2" t="s">
        <v>24</v>
      </c>
      <c r="O295" s="2">
        <v>1974</v>
      </c>
      <c r="P295" s="2">
        <v>16</v>
      </c>
      <c r="Q295" s="2" t="s">
        <v>25</v>
      </c>
      <c r="R295" s="4">
        <v>43197</v>
      </c>
      <c r="S295" s="8">
        <f>VLOOKUP(M295,April14thPay!M:P,3,FALSE)</f>
        <v>1974</v>
      </c>
      <c r="T295" s="8" t="b">
        <f t="shared" si="8"/>
        <v>1</v>
      </c>
      <c r="U295" s="8">
        <f>VLOOKUP(M295,April14thPay!M:P,4,FALSE)</f>
        <v>16</v>
      </c>
      <c r="V295" s="8" t="b">
        <f t="shared" si="9"/>
        <v>1</v>
      </c>
    </row>
    <row r="296" spans="1:22" x14ac:dyDescent="0.45">
      <c r="A296" s="2" t="s">
        <v>1475</v>
      </c>
      <c r="B296" s="2">
        <v>3</v>
      </c>
      <c r="C296" s="2">
        <v>6</v>
      </c>
      <c r="D296" s="2" t="s">
        <v>1476</v>
      </c>
      <c r="E296" s="2" t="s">
        <v>1477</v>
      </c>
      <c r="F296" s="2" t="s">
        <v>19</v>
      </c>
      <c r="G296" s="2">
        <v>2009</v>
      </c>
      <c r="H296" s="2" t="s">
        <v>21</v>
      </c>
      <c r="I296" s="2" t="s">
        <v>19</v>
      </c>
      <c r="J296" s="2">
        <v>0</v>
      </c>
      <c r="K296" s="2">
        <v>2</v>
      </c>
      <c r="L296" s="2" t="s">
        <v>1478</v>
      </c>
      <c r="M296" s="2" t="s">
        <v>1479</v>
      </c>
      <c r="N296" s="2" t="s">
        <v>24</v>
      </c>
      <c r="O296" s="2">
        <v>1768</v>
      </c>
      <c r="P296" s="2">
        <v>16</v>
      </c>
      <c r="Q296" s="2" t="s">
        <v>25</v>
      </c>
      <c r="R296" s="4">
        <v>43197</v>
      </c>
      <c r="S296" s="8">
        <f>VLOOKUP(M296,April14thPay!M:P,3,FALSE)</f>
        <v>1768</v>
      </c>
      <c r="T296" s="8" t="b">
        <f t="shared" si="8"/>
        <v>1</v>
      </c>
      <c r="U296" s="8">
        <f>VLOOKUP(M296,April14thPay!M:P,4,FALSE)</f>
        <v>16</v>
      </c>
      <c r="V296" s="8" t="b">
        <f t="shared" si="9"/>
        <v>1</v>
      </c>
    </row>
    <row r="297" spans="1:22" x14ac:dyDescent="0.45">
      <c r="A297" s="2" t="s">
        <v>1480</v>
      </c>
      <c r="B297" s="2">
        <v>5</v>
      </c>
      <c r="C297" s="2">
        <v>6</v>
      </c>
      <c r="D297" s="2" t="s">
        <v>1481</v>
      </c>
      <c r="E297" s="2" t="s">
        <v>1482</v>
      </c>
      <c r="F297" s="2" t="s">
        <v>19</v>
      </c>
      <c r="G297" s="2">
        <v>2008</v>
      </c>
      <c r="H297" s="2" t="s">
        <v>21</v>
      </c>
      <c r="I297" s="2" t="s">
        <v>19</v>
      </c>
      <c r="J297" s="2">
        <v>0</v>
      </c>
      <c r="K297" s="2">
        <v>2</v>
      </c>
      <c r="L297" s="2" t="s">
        <v>1483</v>
      </c>
      <c r="M297" s="2" t="s">
        <v>1484</v>
      </c>
      <c r="N297" s="2" t="s">
        <v>24</v>
      </c>
      <c r="O297" s="2">
        <v>1530</v>
      </c>
      <c r="P297" s="2">
        <v>16</v>
      </c>
      <c r="Q297" s="2" t="s">
        <v>25</v>
      </c>
      <c r="R297" s="4">
        <v>43197</v>
      </c>
      <c r="S297" s="8">
        <f>VLOOKUP(M297,April14thPay!M:P,3,FALSE)</f>
        <v>1530</v>
      </c>
      <c r="T297" s="8" t="b">
        <f t="shared" si="8"/>
        <v>1</v>
      </c>
      <c r="U297" s="8">
        <f>VLOOKUP(M297,April14thPay!M:P,4,FALSE)</f>
        <v>16</v>
      </c>
      <c r="V297" s="8" t="b">
        <f t="shared" si="9"/>
        <v>1</v>
      </c>
    </row>
    <row r="298" spans="1:22" x14ac:dyDescent="0.45">
      <c r="A298" s="2" t="s">
        <v>1485</v>
      </c>
      <c r="B298" s="2">
        <v>99</v>
      </c>
      <c r="C298" s="2">
        <v>13</v>
      </c>
      <c r="D298" s="2" t="s">
        <v>19</v>
      </c>
      <c r="E298" s="2" t="s">
        <v>1486</v>
      </c>
      <c r="F298" s="2" t="s">
        <v>19</v>
      </c>
      <c r="G298" s="2">
        <v>0</v>
      </c>
      <c r="H298" s="2" t="s">
        <v>21</v>
      </c>
      <c r="I298" s="2" t="s">
        <v>19</v>
      </c>
      <c r="J298" s="2">
        <v>0</v>
      </c>
      <c r="K298" s="2">
        <v>0</v>
      </c>
      <c r="L298" s="2" t="s">
        <v>1487</v>
      </c>
      <c r="M298" s="2" t="s">
        <v>1488</v>
      </c>
      <c r="N298" s="2" t="s">
        <v>24</v>
      </c>
      <c r="O298" s="2">
        <v>1246</v>
      </c>
      <c r="P298" s="2">
        <v>16</v>
      </c>
      <c r="Q298" s="2" t="s">
        <v>25</v>
      </c>
      <c r="R298" s="4">
        <v>43197</v>
      </c>
      <c r="S298" s="8">
        <f>VLOOKUP(M298,April14thPay!M:P,3,FALSE)</f>
        <v>1246</v>
      </c>
      <c r="T298" s="8" t="b">
        <f t="shared" si="8"/>
        <v>1</v>
      </c>
      <c r="U298" s="8">
        <f>VLOOKUP(M298,April14thPay!M:P,4,FALSE)</f>
        <v>16</v>
      </c>
      <c r="V298" s="8" t="b">
        <f t="shared" si="9"/>
        <v>1</v>
      </c>
    </row>
    <row r="299" spans="1:22" x14ac:dyDescent="0.45">
      <c r="A299" s="2" t="s">
        <v>1489</v>
      </c>
      <c r="B299" s="2">
        <v>5</v>
      </c>
      <c r="C299" s="2">
        <v>0</v>
      </c>
      <c r="D299" s="2" t="s">
        <v>1490</v>
      </c>
      <c r="E299" s="2" t="s">
        <v>1491</v>
      </c>
      <c r="F299" s="2" t="s">
        <v>19</v>
      </c>
      <c r="G299" s="2">
        <v>2011</v>
      </c>
      <c r="H299" s="2" t="s">
        <v>21</v>
      </c>
      <c r="I299" s="2" t="s">
        <v>19</v>
      </c>
      <c r="J299" s="2">
        <v>0</v>
      </c>
      <c r="K299" s="2">
        <v>23</v>
      </c>
      <c r="L299" s="2" t="s">
        <v>1492</v>
      </c>
      <c r="M299" s="2" t="s">
        <v>1493</v>
      </c>
      <c r="N299" s="2" t="s">
        <v>24</v>
      </c>
      <c r="O299" s="2">
        <v>1704</v>
      </c>
      <c r="P299" s="2">
        <v>13</v>
      </c>
      <c r="Q299" s="2" t="s">
        <v>25</v>
      </c>
      <c r="R299" s="4">
        <v>43197</v>
      </c>
      <c r="S299" s="8">
        <f>VLOOKUP(M299,April14thPay!M:P,3,FALSE)</f>
        <v>1704</v>
      </c>
      <c r="T299" s="8" t="b">
        <f t="shared" si="8"/>
        <v>1</v>
      </c>
      <c r="U299" s="8">
        <f>VLOOKUP(M299,April14thPay!M:P,4,FALSE)</f>
        <v>13</v>
      </c>
      <c r="V299" s="8" t="b">
        <f t="shared" si="9"/>
        <v>1</v>
      </c>
    </row>
    <row r="300" spans="1:22" x14ac:dyDescent="0.45">
      <c r="A300" s="2" t="s">
        <v>1494</v>
      </c>
      <c r="B300" s="2">
        <v>2</v>
      </c>
      <c r="C300" s="2">
        <v>1</v>
      </c>
      <c r="D300" s="2" t="s">
        <v>1495</v>
      </c>
      <c r="E300" s="2" t="s">
        <v>1496</v>
      </c>
      <c r="F300" s="2" t="s">
        <v>19</v>
      </c>
      <c r="G300" s="2">
        <v>2005</v>
      </c>
      <c r="H300" s="2" t="s">
        <v>21</v>
      </c>
      <c r="I300" s="2" t="s">
        <v>19</v>
      </c>
      <c r="J300" s="2">
        <v>0</v>
      </c>
      <c r="K300" s="2">
        <v>2</v>
      </c>
      <c r="L300" s="2" t="s">
        <v>1497</v>
      </c>
      <c r="M300" s="2" t="s">
        <v>1498</v>
      </c>
      <c r="N300" s="2" t="s">
        <v>24</v>
      </c>
      <c r="O300" s="2">
        <v>1331</v>
      </c>
      <c r="P300" s="2">
        <v>13</v>
      </c>
      <c r="Q300" s="2" t="s">
        <v>25</v>
      </c>
      <c r="R300" s="4">
        <v>43197</v>
      </c>
      <c r="S300" s="8">
        <f>VLOOKUP(M300,April14thPay!M:P,3,FALSE)</f>
        <v>1331</v>
      </c>
      <c r="T300" s="8" t="b">
        <f t="shared" si="8"/>
        <v>1</v>
      </c>
      <c r="U300" s="8">
        <f>VLOOKUP(M300,April14thPay!M:P,4,FALSE)</f>
        <v>13</v>
      </c>
      <c r="V300" s="8" t="b">
        <f t="shared" si="9"/>
        <v>1</v>
      </c>
    </row>
    <row r="301" spans="1:22" x14ac:dyDescent="0.45">
      <c r="A301" s="2" t="s">
        <v>1499</v>
      </c>
      <c r="B301" s="2">
        <v>3</v>
      </c>
      <c r="C301" s="2">
        <v>11</v>
      </c>
      <c r="D301" s="2" t="s">
        <v>1500</v>
      </c>
      <c r="E301" s="2" t="s">
        <v>1501</v>
      </c>
      <c r="F301" s="2" t="s">
        <v>19</v>
      </c>
      <c r="G301" s="2">
        <v>2004</v>
      </c>
      <c r="H301" s="2" t="s">
        <v>21</v>
      </c>
      <c r="I301" s="2" t="s">
        <v>19</v>
      </c>
      <c r="J301" s="2">
        <v>0</v>
      </c>
      <c r="K301" s="2">
        <v>2</v>
      </c>
      <c r="L301" s="2" t="s">
        <v>1502</v>
      </c>
      <c r="M301" s="2" t="s">
        <v>1503</v>
      </c>
      <c r="N301" s="2" t="s">
        <v>24</v>
      </c>
      <c r="O301" s="2">
        <v>922</v>
      </c>
      <c r="P301" s="2">
        <v>13</v>
      </c>
      <c r="Q301" s="2" t="s">
        <v>25</v>
      </c>
      <c r="R301" s="4">
        <v>43197</v>
      </c>
      <c r="S301" s="8">
        <f>VLOOKUP(M301,April14thPay!M:P,3,FALSE)</f>
        <v>922</v>
      </c>
      <c r="T301" s="8" t="b">
        <f t="shared" si="8"/>
        <v>1</v>
      </c>
      <c r="U301" s="8">
        <f>VLOOKUP(M301,April14thPay!M:P,4,FALSE)</f>
        <v>13</v>
      </c>
      <c r="V301" s="8" t="b">
        <f t="shared" si="9"/>
        <v>1</v>
      </c>
    </row>
    <row r="302" spans="1:22" x14ac:dyDescent="0.45">
      <c r="A302" s="2" t="s">
        <v>1504</v>
      </c>
      <c r="B302" s="2">
        <v>3</v>
      </c>
      <c r="C302" s="2">
        <v>3</v>
      </c>
      <c r="D302" s="2" t="s">
        <v>1505</v>
      </c>
      <c r="E302" s="2" t="s">
        <v>1506</v>
      </c>
      <c r="F302" s="2" t="s">
        <v>19</v>
      </c>
      <c r="G302" s="2">
        <v>2012</v>
      </c>
      <c r="H302" s="2" t="s">
        <v>21</v>
      </c>
      <c r="I302" s="2" t="s">
        <v>19</v>
      </c>
      <c r="J302" s="2">
        <v>0</v>
      </c>
      <c r="K302" s="2">
        <v>2</v>
      </c>
      <c r="L302" s="2" t="s">
        <v>1507</v>
      </c>
      <c r="M302" s="2" t="s">
        <v>1508</v>
      </c>
      <c r="N302" s="2" t="s">
        <v>24</v>
      </c>
      <c r="O302" s="2">
        <v>912</v>
      </c>
      <c r="P302" s="2">
        <v>13</v>
      </c>
      <c r="Q302" s="2" t="s">
        <v>25</v>
      </c>
      <c r="R302" s="4">
        <v>43197</v>
      </c>
      <c r="S302" s="8">
        <f>VLOOKUP(M302,April14thPay!M:P,3,FALSE)</f>
        <v>912</v>
      </c>
      <c r="T302" s="8" t="b">
        <f t="shared" si="8"/>
        <v>1</v>
      </c>
      <c r="U302" s="8">
        <f>VLOOKUP(M302,April14thPay!M:P,4,FALSE)</f>
        <v>13</v>
      </c>
      <c r="V302" s="8" t="b">
        <f t="shared" si="9"/>
        <v>1</v>
      </c>
    </row>
    <row r="303" spans="1:22" x14ac:dyDescent="0.45">
      <c r="A303" s="2" t="s">
        <v>1509</v>
      </c>
      <c r="B303" s="2">
        <v>2</v>
      </c>
      <c r="C303" s="2">
        <v>10</v>
      </c>
      <c r="D303" s="2" t="s">
        <v>1510</v>
      </c>
      <c r="E303" s="2" t="s">
        <v>1511</v>
      </c>
      <c r="F303" s="2" t="s">
        <v>19</v>
      </c>
      <c r="G303" s="2">
        <v>2014</v>
      </c>
      <c r="H303" s="2" t="s">
        <v>21</v>
      </c>
      <c r="I303" s="2" t="s">
        <v>19</v>
      </c>
      <c r="J303" s="2">
        <v>0</v>
      </c>
      <c r="K303" s="2">
        <v>23</v>
      </c>
      <c r="L303" s="2" t="s">
        <v>1512</v>
      </c>
      <c r="M303" s="2" t="s">
        <v>1513</v>
      </c>
      <c r="N303" s="2" t="s">
        <v>24</v>
      </c>
      <c r="O303" s="2">
        <v>1878</v>
      </c>
      <c r="P303" s="2">
        <v>13</v>
      </c>
      <c r="Q303" s="2" t="s">
        <v>25</v>
      </c>
      <c r="R303" s="4">
        <v>43197</v>
      </c>
      <c r="S303" s="8">
        <f>VLOOKUP(M303,April14thPay!M:P,3,FALSE)</f>
        <v>1878</v>
      </c>
      <c r="T303" s="8" t="b">
        <f t="shared" si="8"/>
        <v>1</v>
      </c>
      <c r="U303" s="8">
        <f>VLOOKUP(M303,April14thPay!M:P,4,FALSE)</f>
        <v>13</v>
      </c>
      <c r="V303" s="8" t="b">
        <f t="shared" si="9"/>
        <v>1</v>
      </c>
    </row>
    <row r="304" spans="1:22" x14ac:dyDescent="0.45">
      <c r="A304" s="2" t="s">
        <v>1514</v>
      </c>
      <c r="B304" s="2">
        <v>99</v>
      </c>
      <c r="C304" s="2">
        <v>0</v>
      </c>
      <c r="D304" s="2" t="s">
        <v>19</v>
      </c>
      <c r="E304" s="2" t="s">
        <v>1515</v>
      </c>
      <c r="F304" s="2" t="s">
        <v>19</v>
      </c>
      <c r="G304" s="2">
        <v>0</v>
      </c>
      <c r="H304" s="2" t="s">
        <v>21</v>
      </c>
      <c r="I304" s="2" t="s">
        <v>19</v>
      </c>
      <c r="J304" s="2">
        <v>0</v>
      </c>
      <c r="K304" s="2">
        <v>0</v>
      </c>
      <c r="L304" s="2" t="s">
        <v>1516</v>
      </c>
      <c r="M304" s="2" t="s">
        <v>1517</v>
      </c>
      <c r="N304" s="2" t="s">
        <v>24</v>
      </c>
      <c r="O304" s="2">
        <v>342</v>
      </c>
      <c r="P304" s="2">
        <v>13</v>
      </c>
      <c r="Q304" s="2" t="s">
        <v>25</v>
      </c>
      <c r="R304" s="4">
        <v>43197</v>
      </c>
      <c r="S304" s="8">
        <f>VLOOKUP(M304,April14thPay!M:P,3,FALSE)</f>
        <v>342</v>
      </c>
      <c r="T304" s="8" t="b">
        <f t="shared" si="8"/>
        <v>1</v>
      </c>
      <c r="U304" s="8">
        <f>VLOOKUP(M304,April14thPay!M:P,4,FALSE)</f>
        <v>13</v>
      </c>
      <c r="V304" s="8" t="b">
        <f t="shared" si="9"/>
        <v>1</v>
      </c>
    </row>
    <row r="305" spans="1:22" x14ac:dyDescent="0.45">
      <c r="A305" s="2" t="s">
        <v>1518</v>
      </c>
      <c r="B305" s="2">
        <v>1</v>
      </c>
      <c r="C305" s="2">
        <v>1</v>
      </c>
      <c r="D305" s="2" t="s">
        <v>1519</v>
      </c>
      <c r="E305" s="2" t="s">
        <v>1520</v>
      </c>
      <c r="F305" s="2" t="s">
        <v>19</v>
      </c>
      <c r="G305" s="2">
        <v>1999</v>
      </c>
      <c r="H305" s="2" t="s">
        <v>21</v>
      </c>
      <c r="I305" s="2" t="s">
        <v>19</v>
      </c>
      <c r="J305" s="2">
        <v>0</v>
      </c>
      <c r="K305" s="2">
        <v>2</v>
      </c>
      <c r="L305" s="2" t="s">
        <v>1521</v>
      </c>
      <c r="M305" s="2" t="s">
        <v>1522</v>
      </c>
      <c r="N305" s="2" t="s">
        <v>24</v>
      </c>
      <c r="O305" s="2">
        <v>953</v>
      </c>
      <c r="P305" s="2">
        <v>13</v>
      </c>
      <c r="Q305" s="2" t="s">
        <v>25</v>
      </c>
      <c r="R305" s="4">
        <v>43197</v>
      </c>
      <c r="S305" s="8">
        <f>VLOOKUP(M305,April14thPay!M:P,3,FALSE)</f>
        <v>953</v>
      </c>
      <c r="T305" s="8" t="b">
        <f t="shared" si="8"/>
        <v>1</v>
      </c>
      <c r="U305" s="8">
        <f>VLOOKUP(M305,April14thPay!M:P,4,FALSE)</f>
        <v>13</v>
      </c>
      <c r="V305" s="8" t="b">
        <f t="shared" si="9"/>
        <v>1</v>
      </c>
    </row>
    <row r="306" spans="1:22" x14ac:dyDescent="0.45">
      <c r="A306" s="2" t="s">
        <v>1523</v>
      </c>
      <c r="B306" s="2">
        <v>4</v>
      </c>
      <c r="C306" s="2">
        <v>1</v>
      </c>
      <c r="D306" s="2" t="s">
        <v>1524</v>
      </c>
      <c r="E306" s="2" t="s">
        <v>1525</v>
      </c>
      <c r="F306" s="2" t="s">
        <v>19</v>
      </c>
      <c r="G306" s="2">
        <v>2010</v>
      </c>
      <c r="H306" s="2" t="s">
        <v>21</v>
      </c>
      <c r="I306" s="2" t="s">
        <v>19</v>
      </c>
      <c r="J306" s="2">
        <v>0</v>
      </c>
      <c r="K306" s="2">
        <v>2</v>
      </c>
      <c r="L306" s="2" t="s">
        <v>1526</v>
      </c>
      <c r="M306" s="2" t="s">
        <v>1527</v>
      </c>
      <c r="N306" s="2" t="s">
        <v>24</v>
      </c>
      <c r="O306" s="2">
        <v>1115</v>
      </c>
      <c r="P306" s="2">
        <v>13</v>
      </c>
      <c r="Q306" s="2" t="s">
        <v>25</v>
      </c>
      <c r="R306" s="4">
        <v>43197</v>
      </c>
      <c r="S306" s="8">
        <f>VLOOKUP(M306,April14thPay!M:P,3,FALSE)</f>
        <v>1115</v>
      </c>
      <c r="T306" s="8" t="b">
        <f t="shared" si="8"/>
        <v>1</v>
      </c>
      <c r="U306" s="8">
        <f>VLOOKUP(M306,April14thPay!M:P,4,FALSE)</f>
        <v>13</v>
      </c>
      <c r="V306" s="8" t="b">
        <f t="shared" si="9"/>
        <v>1</v>
      </c>
    </row>
    <row r="307" spans="1:22" x14ac:dyDescent="0.45">
      <c r="A307" s="2" t="s">
        <v>1528</v>
      </c>
      <c r="B307" s="2">
        <v>5</v>
      </c>
      <c r="C307" s="2">
        <v>3</v>
      </c>
      <c r="D307" s="2" t="s">
        <v>1529</v>
      </c>
      <c r="E307" s="2" t="s">
        <v>1530</v>
      </c>
      <c r="F307" s="2" t="s">
        <v>19</v>
      </c>
      <c r="G307" s="2">
        <v>2003</v>
      </c>
      <c r="H307" s="2" t="s">
        <v>21</v>
      </c>
      <c r="I307" s="2" t="s">
        <v>19</v>
      </c>
      <c r="J307" s="2">
        <v>0</v>
      </c>
      <c r="K307" s="2">
        <v>23</v>
      </c>
      <c r="L307" s="2" t="s">
        <v>1531</v>
      </c>
      <c r="M307" s="2" t="s">
        <v>1532</v>
      </c>
      <c r="N307" s="2" t="s">
        <v>24</v>
      </c>
      <c r="O307" s="2">
        <v>1969</v>
      </c>
      <c r="P307" s="2">
        <v>13</v>
      </c>
      <c r="Q307" s="2" t="s">
        <v>25</v>
      </c>
      <c r="R307" s="4">
        <v>43197</v>
      </c>
      <c r="S307" s="8">
        <f>VLOOKUP(M307,April14thPay!M:P,3,FALSE)</f>
        <v>1969</v>
      </c>
      <c r="T307" s="8" t="b">
        <f t="shared" si="8"/>
        <v>1</v>
      </c>
      <c r="U307" s="8">
        <f>VLOOKUP(M307,April14thPay!M:P,4,FALSE)</f>
        <v>13</v>
      </c>
      <c r="V307" s="8" t="b">
        <f t="shared" si="9"/>
        <v>1</v>
      </c>
    </row>
    <row r="308" spans="1:22" x14ac:dyDescent="0.45">
      <c r="A308" s="2" t="s">
        <v>1533</v>
      </c>
      <c r="B308" s="2">
        <v>2</v>
      </c>
      <c r="C308" s="2">
        <v>10</v>
      </c>
      <c r="D308" s="2" t="s">
        <v>1534</v>
      </c>
      <c r="E308" s="2" t="s">
        <v>1535</v>
      </c>
      <c r="F308" s="2" t="s">
        <v>19</v>
      </c>
      <c r="G308" s="2">
        <v>2000</v>
      </c>
      <c r="H308" s="2" t="s">
        <v>21</v>
      </c>
      <c r="I308" s="2" t="s">
        <v>19</v>
      </c>
      <c r="J308" s="2">
        <v>0</v>
      </c>
      <c r="K308" s="2">
        <v>23</v>
      </c>
      <c r="L308" s="2" t="s">
        <v>1536</v>
      </c>
      <c r="M308" s="2" t="s">
        <v>1537</v>
      </c>
      <c r="N308" s="2" t="s">
        <v>24</v>
      </c>
      <c r="O308" s="2">
        <v>1523</v>
      </c>
      <c r="P308" s="2">
        <v>13</v>
      </c>
      <c r="Q308" s="2" t="s">
        <v>25</v>
      </c>
      <c r="R308" s="4">
        <v>43197</v>
      </c>
      <c r="S308" s="8">
        <f>VLOOKUP(M308,April14thPay!M:P,3,FALSE)</f>
        <v>1523</v>
      </c>
      <c r="T308" s="8" t="b">
        <f t="shared" si="8"/>
        <v>1</v>
      </c>
      <c r="U308" s="8">
        <f>VLOOKUP(M308,April14thPay!M:P,4,FALSE)</f>
        <v>13</v>
      </c>
      <c r="V308" s="8" t="b">
        <f t="shared" si="9"/>
        <v>1</v>
      </c>
    </row>
    <row r="309" spans="1:22" x14ac:dyDescent="0.45">
      <c r="A309" s="2" t="s">
        <v>1538</v>
      </c>
      <c r="B309" s="2">
        <v>2</v>
      </c>
      <c r="C309" s="2">
        <v>2</v>
      </c>
      <c r="D309" s="2" t="s">
        <v>1539</v>
      </c>
      <c r="E309" s="2" t="s">
        <v>1540</v>
      </c>
      <c r="F309" s="2" t="s">
        <v>19</v>
      </c>
      <c r="G309" s="2">
        <v>2004</v>
      </c>
      <c r="H309" s="2" t="s">
        <v>21</v>
      </c>
      <c r="I309" s="2" t="s">
        <v>19</v>
      </c>
      <c r="J309" s="2">
        <v>0</v>
      </c>
      <c r="K309" s="2">
        <v>2</v>
      </c>
      <c r="L309" s="2" t="s">
        <v>1541</v>
      </c>
      <c r="M309" s="2" t="s">
        <v>1542</v>
      </c>
      <c r="N309" s="2" t="s">
        <v>24</v>
      </c>
      <c r="O309" s="2">
        <v>1584</v>
      </c>
      <c r="P309" s="2">
        <v>13</v>
      </c>
      <c r="Q309" s="2" t="s">
        <v>25</v>
      </c>
      <c r="R309" s="4">
        <v>43197</v>
      </c>
      <c r="S309" s="8">
        <f>VLOOKUP(M309,April14thPay!M:P,3,FALSE)</f>
        <v>1584</v>
      </c>
      <c r="T309" s="8" t="b">
        <f t="shared" si="8"/>
        <v>1</v>
      </c>
      <c r="U309" s="8">
        <f>VLOOKUP(M309,April14thPay!M:P,4,FALSE)</f>
        <v>13</v>
      </c>
      <c r="V309" s="8" t="b">
        <f t="shared" si="9"/>
        <v>1</v>
      </c>
    </row>
    <row r="310" spans="1:22" x14ac:dyDescent="0.45">
      <c r="A310" s="2" t="s">
        <v>1543</v>
      </c>
      <c r="B310" s="2">
        <v>3</v>
      </c>
      <c r="C310" s="2">
        <v>1</v>
      </c>
      <c r="D310" s="2" t="s">
        <v>1544</v>
      </c>
      <c r="E310" s="2" t="s">
        <v>1545</v>
      </c>
      <c r="F310" s="2" t="s">
        <v>19</v>
      </c>
      <c r="G310" s="2">
        <v>2008</v>
      </c>
      <c r="H310" s="2" t="s">
        <v>21</v>
      </c>
      <c r="I310" s="2" t="s">
        <v>19</v>
      </c>
      <c r="J310" s="2">
        <v>0</v>
      </c>
      <c r="K310" s="2">
        <v>20</v>
      </c>
      <c r="L310" s="2" t="s">
        <v>1546</v>
      </c>
      <c r="M310" s="2" t="s">
        <v>1547</v>
      </c>
      <c r="N310" s="2" t="s">
        <v>24</v>
      </c>
      <c r="O310" s="2">
        <v>591</v>
      </c>
      <c r="P310" s="2">
        <v>13</v>
      </c>
      <c r="Q310" s="2" t="s">
        <v>25</v>
      </c>
      <c r="R310" s="4">
        <v>43197</v>
      </c>
      <c r="S310" s="8">
        <f>VLOOKUP(M310,April14thPay!M:P,3,FALSE)</f>
        <v>591</v>
      </c>
      <c r="T310" s="8" t="b">
        <f t="shared" si="8"/>
        <v>1</v>
      </c>
      <c r="U310" s="8">
        <f>VLOOKUP(M310,April14thPay!M:P,4,FALSE)</f>
        <v>13</v>
      </c>
      <c r="V310" s="8" t="b">
        <f t="shared" si="9"/>
        <v>1</v>
      </c>
    </row>
    <row r="311" spans="1:22" x14ac:dyDescent="0.45">
      <c r="A311" s="2" t="s">
        <v>1548</v>
      </c>
      <c r="B311" s="2">
        <v>2</v>
      </c>
      <c r="C311" s="2">
        <v>3</v>
      </c>
      <c r="D311" s="2" t="s">
        <v>1549</v>
      </c>
      <c r="E311" s="2" t="s">
        <v>1550</v>
      </c>
      <c r="F311" s="2" t="s">
        <v>19</v>
      </c>
      <c r="G311" s="2">
        <v>2016</v>
      </c>
      <c r="H311" s="2" t="s">
        <v>21</v>
      </c>
      <c r="I311" s="2" t="s">
        <v>19</v>
      </c>
      <c r="J311" s="2">
        <v>0</v>
      </c>
      <c r="K311" s="2">
        <v>2</v>
      </c>
      <c r="L311" s="2" t="s">
        <v>1551</v>
      </c>
      <c r="M311" s="2" t="s">
        <v>1552</v>
      </c>
      <c r="N311" s="2" t="s">
        <v>24</v>
      </c>
      <c r="O311" s="2">
        <v>1845</v>
      </c>
      <c r="P311" s="2">
        <v>13</v>
      </c>
      <c r="Q311" s="2" t="s">
        <v>25</v>
      </c>
      <c r="R311" s="4">
        <v>43197</v>
      </c>
      <c r="S311" s="8">
        <f>VLOOKUP(M311,April14thPay!M:P,3,FALSE)</f>
        <v>1845</v>
      </c>
      <c r="T311" s="8" t="b">
        <f t="shared" si="8"/>
        <v>1</v>
      </c>
      <c r="U311" s="8">
        <f>VLOOKUP(M311,April14thPay!M:P,4,FALSE)</f>
        <v>13</v>
      </c>
      <c r="V311" s="8" t="b">
        <f t="shared" si="9"/>
        <v>1</v>
      </c>
    </row>
    <row r="312" spans="1:22" x14ac:dyDescent="0.45">
      <c r="A312" s="2" t="s">
        <v>1553</v>
      </c>
      <c r="B312" s="2">
        <v>4</v>
      </c>
      <c r="C312" s="2">
        <v>6</v>
      </c>
      <c r="D312" s="2" t="s">
        <v>1554</v>
      </c>
      <c r="E312" s="2" t="s">
        <v>1555</v>
      </c>
      <c r="F312" s="2" t="s">
        <v>19</v>
      </c>
      <c r="G312" s="2">
        <v>2001</v>
      </c>
      <c r="H312" s="2" t="s">
        <v>21</v>
      </c>
      <c r="I312" s="2" t="s">
        <v>19</v>
      </c>
      <c r="J312" s="2">
        <v>0</v>
      </c>
      <c r="K312" s="2">
        <v>23</v>
      </c>
      <c r="L312" s="2" t="s">
        <v>1556</v>
      </c>
      <c r="M312" s="2" t="s">
        <v>1557</v>
      </c>
      <c r="N312" s="2" t="s">
        <v>24</v>
      </c>
      <c r="O312" s="2">
        <v>649</v>
      </c>
      <c r="P312" s="2">
        <v>13</v>
      </c>
      <c r="Q312" s="2" t="s">
        <v>25</v>
      </c>
      <c r="R312" s="4">
        <v>43197</v>
      </c>
      <c r="S312" s="8">
        <f>VLOOKUP(M312,April14thPay!M:P,3,FALSE)</f>
        <v>649</v>
      </c>
      <c r="T312" s="8" t="b">
        <f t="shared" si="8"/>
        <v>1</v>
      </c>
      <c r="U312" s="8">
        <f>VLOOKUP(M312,April14thPay!M:P,4,FALSE)</f>
        <v>13</v>
      </c>
      <c r="V312" s="8" t="b">
        <f t="shared" si="9"/>
        <v>1</v>
      </c>
    </row>
    <row r="313" spans="1:22" x14ac:dyDescent="0.45">
      <c r="A313" s="2" t="s">
        <v>1558</v>
      </c>
      <c r="B313" s="2">
        <v>1</v>
      </c>
      <c r="C313" s="2">
        <v>9</v>
      </c>
      <c r="D313" s="2" t="s">
        <v>1559</v>
      </c>
      <c r="E313" s="2" t="s">
        <v>1560</v>
      </c>
      <c r="F313" s="2" t="s">
        <v>19</v>
      </c>
      <c r="G313" s="2">
        <v>2011</v>
      </c>
      <c r="H313" s="2" t="s">
        <v>21</v>
      </c>
      <c r="I313" s="2" t="s">
        <v>19</v>
      </c>
      <c r="J313" s="2">
        <v>0</v>
      </c>
      <c r="K313" s="2">
        <v>2</v>
      </c>
      <c r="L313" s="2" t="s">
        <v>1561</v>
      </c>
      <c r="M313" s="2" t="s">
        <v>1562</v>
      </c>
      <c r="N313" s="2" t="s">
        <v>24</v>
      </c>
      <c r="O313" s="2">
        <v>180</v>
      </c>
      <c r="P313" s="2">
        <v>13</v>
      </c>
      <c r="Q313" s="2" t="s">
        <v>25</v>
      </c>
      <c r="R313" s="4">
        <v>43197</v>
      </c>
      <c r="S313" s="8">
        <f>VLOOKUP(M313,April14thPay!M:P,3,FALSE)</f>
        <v>180</v>
      </c>
      <c r="T313" s="8" t="b">
        <f t="shared" si="8"/>
        <v>1</v>
      </c>
      <c r="U313" s="8">
        <f>VLOOKUP(M313,April14thPay!M:P,4,FALSE)</f>
        <v>13</v>
      </c>
      <c r="V313" s="8" t="b">
        <f t="shared" si="9"/>
        <v>1</v>
      </c>
    </row>
    <row r="314" spans="1:22" x14ac:dyDescent="0.45">
      <c r="A314" s="2" t="s">
        <v>1563</v>
      </c>
      <c r="B314" s="2">
        <v>2</v>
      </c>
      <c r="C314" s="2">
        <v>6</v>
      </c>
      <c r="D314" s="2" t="s">
        <v>1564</v>
      </c>
      <c r="E314" s="2" t="s">
        <v>1565</v>
      </c>
      <c r="F314" s="2" t="s">
        <v>19</v>
      </c>
      <c r="G314" s="2">
        <v>2011</v>
      </c>
      <c r="H314" s="2" t="s">
        <v>21</v>
      </c>
      <c r="I314" s="2" t="s">
        <v>19</v>
      </c>
      <c r="J314" s="2">
        <v>0</v>
      </c>
      <c r="K314" s="2">
        <v>2</v>
      </c>
      <c r="L314" s="2" t="s">
        <v>1566</v>
      </c>
      <c r="M314" s="2" t="s">
        <v>1567</v>
      </c>
      <c r="N314" s="2" t="s">
        <v>24</v>
      </c>
      <c r="O314" s="2">
        <v>829</v>
      </c>
      <c r="P314" s="2">
        <v>13</v>
      </c>
      <c r="Q314" s="2" t="s">
        <v>25</v>
      </c>
      <c r="R314" s="4">
        <v>43197</v>
      </c>
      <c r="S314" s="8">
        <f>VLOOKUP(M314,April14thPay!M:P,3,FALSE)</f>
        <v>829</v>
      </c>
      <c r="T314" s="8" t="b">
        <f t="shared" si="8"/>
        <v>1</v>
      </c>
      <c r="U314" s="8">
        <f>VLOOKUP(M314,April14thPay!M:P,4,FALSE)</f>
        <v>13</v>
      </c>
      <c r="V314" s="8" t="b">
        <f t="shared" si="9"/>
        <v>1</v>
      </c>
    </row>
    <row r="315" spans="1:22" x14ac:dyDescent="0.45">
      <c r="A315" s="2" t="s">
        <v>1568</v>
      </c>
      <c r="B315" s="2">
        <v>99</v>
      </c>
      <c r="C315" s="2">
        <v>1</v>
      </c>
      <c r="D315" s="2" t="s">
        <v>19</v>
      </c>
      <c r="E315" s="2" t="s">
        <v>1569</v>
      </c>
      <c r="F315" s="2" t="s">
        <v>19</v>
      </c>
      <c r="G315" s="2">
        <v>0</v>
      </c>
      <c r="H315" s="2" t="s">
        <v>21</v>
      </c>
      <c r="I315" s="2" t="s">
        <v>19</v>
      </c>
      <c r="J315" s="2">
        <v>0</v>
      </c>
      <c r="K315" s="2">
        <v>0</v>
      </c>
      <c r="L315" s="2" t="s">
        <v>1570</v>
      </c>
      <c r="M315" s="2" t="s">
        <v>1571</v>
      </c>
      <c r="N315" s="2" t="s">
        <v>24</v>
      </c>
      <c r="O315" s="2">
        <v>489</v>
      </c>
      <c r="P315" s="2">
        <v>1</v>
      </c>
      <c r="Q315" s="2" t="s">
        <v>25</v>
      </c>
      <c r="R315" s="4">
        <v>43197</v>
      </c>
      <c r="S315" s="8">
        <f>VLOOKUP(M315,April14thPay!M:P,3,FALSE)</f>
        <v>489</v>
      </c>
      <c r="T315" s="8" t="b">
        <f t="shared" si="8"/>
        <v>1</v>
      </c>
      <c r="U315" s="8">
        <f>VLOOKUP(M315,April14thPay!M:P,4,FALSE)</f>
        <v>1</v>
      </c>
      <c r="V315" s="8" t="b">
        <f t="shared" si="9"/>
        <v>1</v>
      </c>
    </row>
    <row r="316" spans="1:22" x14ac:dyDescent="0.45">
      <c r="A316" s="2" t="s">
        <v>1572</v>
      </c>
      <c r="B316" s="2">
        <v>2</v>
      </c>
      <c r="C316" s="2">
        <v>10</v>
      </c>
      <c r="D316" s="2" t="s">
        <v>1573</v>
      </c>
      <c r="E316" s="2" t="s">
        <v>1574</v>
      </c>
      <c r="F316" s="2" t="s">
        <v>19</v>
      </c>
      <c r="G316" s="2">
        <v>2003</v>
      </c>
      <c r="H316" s="2" t="s">
        <v>21</v>
      </c>
      <c r="I316" s="2" t="s">
        <v>19</v>
      </c>
      <c r="J316" s="2">
        <v>0</v>
      </c>
      <c r="K316" s="2">
        <v>2</v>
      </c>
      <c r="L316" s="2" t="s">
        <v>1575</v>
      </c>
      <c r="M316" s="2" t="s">
        <v>1576</v>
      </c>
      <c r="N316" s="2" t="s">
        <v>24</v>
      </c>
      <c r="O316" s="2">
        <v>593</v>
      </c>
      <c r="P316" s="2">
        <v>1</v>
      </c>
      <c r="Q316" s="2" t="s">
        <v>25</v>
      </c>
      <c r="R316" s="4">
        <v>43197</v>
      </c>
      <c r="S316" s="8">
        <f>VLOOKUP(M316,April14thPay!M:P,3,FALSE)</f>
        <v>593</v>
      </c>
      <c r="T316" s="8" t="b">
        <f t="shared" si="8"/>
        <v>1</v>
      </c>
      <c r="U316" s="8">
        <f>VLOOKUP(M316,April14thPay!M:P,4,FALSE)</f>
        <v>1</v>
      </c>
      <c r="V316" s="8" t="b">
        <f t="shared" si="9"/>
        <v>1</v>
      </c>
    </row>
    <row r="317" spans="1:22" x14ac:dyDescent="0.45">
      <c r="A317" s="2" t="s">
        <v>1577</v>
      </c>
      <c r="B317" s="2">
        <v>4</v>
      </c>
      <c r="C317" s="2">
        <v>1</v>
      </c>
      <c r="D317" s="2" t="s">
        <v>1578</v>
      </c>
      <c r="E317" s="2" t="s">
        <v>1579</v>
      </c>
      <c r="F317" s="2" t="s">
        <v>19</v>
      </c>
      <c r="G317" s="2">
        <v>1997</v>
      </c>
      <c r="H317" s="2" t="s">
        <v>21</v>
      </c>
      <c r="I317" s="2" t="s">
        <v>19</v>
      </c>
      <c r="J317" s="2">
        <v>0</v>
      </c>
      <c r="K317" s="2">
        <v>2</v>
      </c>
      <c r="L317" s="2" t="s">
        <v>1580</v>
      </c>
      <c r="M317" s="2" t="s">
        <v>1581</v>
      </c>
      <c r="N317" s="2" t="s">
        <v>24</v>
      </c>
      <c r="O317" s="2">
        <v>1251</v>
      </c>
      <c r="P317" s="2">
        <v>1</v>
      </c>
      <c r="Q317" s="2" t="s">
        <v>25</v>
      </c>
      <c r="R317" s="4">
        <v>43197</v>
      </c>
      <c r="S317" s="8">
        <f>VLOOKUP(M317,April14thPay!M:P,3,FALSE)</f>
        <v>1251</v>
      </c>
      <c r="T317" s="8" t="b">
        <f t="shared" si="8"/>
        <v>1</v>
      </c>
      <c r="U317" s="8">
        <f>VLOOKUP(M317,April14thPay!M:P,4,FALSE)</f>
        <v>1</v>
      </c>
      <c r="V317" s="8" t="b">
        <f t="shared" si="9"/>
        <v>1</v>
      </c>
    </row>
    <row r="318" spans="1:22" x14ac:dyDescent="0.45">
      <c r="A318" s="2" t="s">
        <v>1582</v>
      </c>
      <c r="B318" s="2">
        <v>1</v>
      </c>
      <c r="C318" s="2">
        <v>3</v>
      </c>
      <c r="D318" s="2" t="s">
        <v>1583</v>
      </c>
      <c r="E318" s="2" t="s">
        <v>1584</v>
      </c>
      <c r="F318" s="2" t="s">
        <v>19</v>
      </c>
      <c r="G318" s="2">
        <v>2003</v>
      </c>
      <c r="H318" s="2" t="s">
        <v>21</v>
      </c>
      <c r="I318" s="2" t="s">
        <v>19</v>
      </c>
      <c r="J318" s="2">
        <v>0</v>
      </c>
      <c r="K318" s="2">
        <v>2</v>
      </c>
      <c r="L318" s="2" t="s">
        <v>1585</v>
      </c>
      <c r="M318" s="2" t="s">
        <v>1586</v>
      </c>
      <c r="N318" s="2" t="s">
        <v>24</v>
      </c>
      <c r="O318" s="2">
        <v>631</v>
      </c>
      <c r="P318" s="2">
        <v>1</v>
      </c>
      <c r="Q318" s="2" t="s">
        <v>25</v>
      </c>
      <c r="R318" s="4">
        <v>43197</v>
      </c>
      <c r="S318" s="8">
        <f>VLOOKUP(M318,April14thPay!M:P,3,FALSE)</f>
        <v>631</v>
      </c>
      <c r="T318" s="8" t="b">
        <f t="shared" si="8"/>
        <v>1</v>
      </c>
      <c r="U318" s="8">
        <f>VLOOKUP(M318,April14thPay!M:P,4,FALSE)</f>
        <v>1</v>
      </c>
      <c r="V318" s="8" t="b">
        <f t="shared" si="9"/>
        <v>1</v>
      </c>
    </row>
    <row r="319" spans="1:22" x14ac:dyDescent="0.45">
      <c r="A319" s="2" t="s">
        <v>1587</v>
      </c>
      <c r="B319" s="2">
        <v>3</v>
      </c>
      <c r="C319" s="2">
        <v>3</v>
      </c>
      <c r="D319" s="2" t="s">
        <v>1588</v>
      </c>
      <c r="E319" s="2" t="s">
        <v>1589</v>
      </c>
      <c r="F319" s="2" t="s">
        <v>19</v>
      </c>
      <c r="G319" s="2">
        <v>2003</v>
      </c>
      <c r="H319" s="2" t="s">
        <v>21</v>
      </c>
      <c r="I319" s="2" t="s">
        <v>19</v>
      </c>
      <c r="J319" s="2">
        <v>0</v>
      </c>
      <c r="K319" s="2">
        <v>2</v>
      </c>
      <c r="L319" s="2" t="s">
        <v>1590</v>
      </c>
      <c r="M319" s="2" t="s">
        <v>1591</v>
      </c>
      <c r="N319" s="2" t="s">
        <v>24</v>
      </c>
      <c r="O319" s="2">
        <v>164</v>
      </c>
      <c r="P319" s="2">
        <v>1</v>
      </c>
      <c r="Q319" s="2" t="s">
        <v>25</v>
      </c>
      <c r="R319" s="4">
        <v>43197</v>
      </c>
      <c r="S319" s="8">
        <f>VLOOKUP(M319,April14thPay!M:P,3,FALSE)</f>
        <v>164</v>
      </c>
      <c r="T319" s="8" t="b">
        <f t="shared" si="8"/>
        <v>1</v>
      </c>
      <c r="U319" s="8">
        <f>VLOOKUP(M319,April14thPay!M:P,4,FALSE)</f>
        <v>1</v>
      </c>
      <c r="V319" s="8" t="b">
        <f t="shared" si="9"/>
        <v>1</v>
      </c>
    </row>
    <row r="320" spans="1:22" x14ac:dyDescent="0.45">
      <c r="A320" s="2" t="s">
        <v>1592</v>
      </c>
      <c r="B320" s="2">
        <v>4</v>
      </c>
      <c r="C320" s="2">
        <v>4</v>
      </c>
      <c r="D320" s="2" t="s">
        <v>1593</v>
      </c>
      <c r="E320" s="2" t="s">
        <v>1594</v>
      </c>
      <c r="F320" s="2" t="s">
        <v>19</v>
      </c>
      <c r="G320" s="2">
        <v>2011</v>
      </c>
      <c r="H320" s="2" t="s">
        <v>21</v>
      </c>
      <c r="I320" s="2" t="s">
        <v>19</v>
      </c>
      <c r="J320" s="2">
        <v>0</v>
      </c>
      <c r="K320" s="2">
        <v>20</v>
      </c>
      <c r="L320" s="2" t="s">
        <v>1595</v>
      </c>
      <c r="M320" s="2" t="s">
        <v>1596</v>
      </c>
      <c r="N320" s="2" t="s">
        <v>24</v>
      </c>
      <c r="O320" s="2">
        <v>925</v>
      </c>
      <c r="P320" s="2">
        <v>1</v>
      </c>
      <c r="Q320" s="2" t="s">
        <v>25</v>
      </c>
      <c r="R320" s="4">
        <v>43197</v>
      </c>
      <c r="S320" s="8">
        <f>VLOOKUP(M320,April14thPay!M:P,3,FALSE)</f>
        <v>925</v>
      </c>
      <c r="T320" s="8" t="b">
        <f t="shared" si="8"/>
        <v>1</v>
      </c>
      <c r="U320" s="8">
        <f>VLOOKUP(M320,April14thPay!M:P,4,FALSE)</f>
        <v>1</v>
      </c>
      <c r="V320" s="8" t="b">
        <f t="shared" si="9"/>
        <v>1</v>
      </c>
    </row>
    <row r="321" spans="1:22" x14ac:dyDescent="0.45">
      <c r="A321" s="2" t="s">
        <v>1597</v>
      </c>
      <c r="B321" s="2">
        <v>5</v>
      </c>
      <c r="C321" s="2">
        <v>1</v>
      </c>
      <c r="D321" s="2" t="s">
        <v>1598</v>
      </c>
      <c r="E321" s="2" t="s">
        <v>1599</v>
      </c>
      <c r="F321" s="2" t="s">
        <v>19</v>
      </c>
      <c r="G321" s="2">
        <v>1997</v>
      </c>
      <c r="H321" s="2" t="s">
        <v>21</v>
      </c>
      <c r="I321" s="2" t="s">
        <v>19</v>
      </c>
      <c r="J321" s="2">
        <v>0</v>
      </c>
      <c r="K321" s="2">
        <v>2</v>
      </c>
      <c r="L321" s="2" t="s">
        <v>1600</v>
      </c>
      <c r="M321" s="2" t="s">
        <v>1601</v>
      </c>
      <c r="N321" s="2" t="s">
        <v>24</v>
      </c>
      <c r="O321" s="2">
        <v>459</v>
      </c>
      <c r="P321" s="2">
        <v>1</v>
      </c>
      <c r="Q321" s="2" t="s">
        <v>25</v>
      </c>
      <c r="R321" s="4">
        <v>43197</v>
      </c>
      <c r="S321" s="8">
        <f>VLOOKUP(M321,April14thPay!M:P,3,FALSE)</f>
        <v>459</v>
      </c>
      <c r="T321" s="8" t="b">
        <f t="shared" si="8"/>
        <v>1</v>
      </c>
      <c r="U321" s="8">
        <f>VLOOKUP(M321,April14thPay!M:P,4,FALSE)</f>
        <v>1</v>
      </c>
      <c r="V321" s="8" t="b">
        <f t="shared" si="9"/>
        <v>1</v>
      </c>
    </row>
    <row r="322" spans="1:22" x14ac:dyDescent="0.45">
      <c r="A322" s="2" t="s">
        <v>1602</v>
      </c>
      <c r="B322" s="2">
        <v>5</v>
      </c>
      <c r="C322" s="2">
        <v>2</v>
      </c>
      <c r="D322" s="2" t="s">
        <v>1603</v>
      </c>
      <c r="E322" s="2" t="s">
        <v>1604</v>
      </c>
      <c r="F322" s="2" t="s">
        <v>19</v>
      </c>
      <c r="G322" s="2">
        <v>2011</v>
      </c>
      <c r="H322" s="2" t="s">
        <v>21</v>
      </c>
      <c r="I322" s="2" t="s">
        <v>19</v>
      </c>
      <c r="J322" s="2">
        <v>0</v>
      </c>
      <c r="K322" s="2">
        <v>2</v>
      </c>
      <c r="L322" s="2" t="s">
        <v>1605</v>
      </c>
      <c r="M322" s="2" t="s">
        <v>1606</v>
      </c>
      <c r="N322" s="2" t="s">
        <v>24</v>
      </c>
      <c r="O322" s="2">
        <v>243</v>
      </c>
      <c r="P322" s="2">
        <v>1</v>
      </c>
      <c r="Q322" s="2" t="s">
        <v>25</v>
      </c>
      <c r="R322" s="4">
        <v>43197</v>
      </c>
      <c r="S322" s="8">
        <f>VLOOKUP(M322,April14thPay!M:P,3,FALSE)</f>
        <v>243</v>
      </c>
      <c r="T322" s="8" t="b">
        <f t="shared" si="8"/>
        <v>1</v>
      </c>
      <c r="U322" s="8">
        <f>VLOOKUP(M322,April14thPay!M:P,4,FALSE)</f>
        <v>1</v>
      </c>
      <c r="V322" s="8" t="b">
        <f t="shared" si="9"/>
        <v>1</v>
      </c>
    </row>
    <row r="323" spans="1:22" x14ac:dyDescent="0.45">
      <c r="A323" s="2" t="s">
        <v>1607</v>
      </c>
      <c r="B323" s="2">
        <v>2</v>
      </c>
      <c r="C323" s="2">
        <v>6</v>
      </c>
      <c r="D323" s="2" t="s">
        <v>1608</v>
      </c>
      <c r="E323" s="2" t="s">
        <v>1609</v>
      </c>
      <c r="F323" s="2" t="s">
        <v>19</v>
      </c>
      <c r="G323" s="2">
        <v>2003</v>
      </c>
      <c r="H323" s="2" t="s">
        <v>21</v>
      </c>
      <c r="I323" s="2" t="s">
        <v>19</v>
      </c>
      <c r="J323" s="2">
        <v>0</v>
      </c>
      <c r="K323" s="2">
        <v>2</v>
      </c>
      <c r="L323" s="2" t="s">
        <v>1610</v>
      </c>
      <c r="M323" s="2" t="s">
        <v>1611</v>
      </c>
      <c r="N323" s="2" t="s">
        <v>24</v>
      </c>
      <c r="O323" s="2">
        <v>1570</v>
      </c>
      <c r="P323" s="2">
        <v>1</v>
      </c>
      <c r="Q323" s="2" t="s">
        <v>25</v>
      </c>
      <c r="R323" s="4">
        <v>43197</v>
      </c>
      <c r="S323" s="8">
        <f>VLOOKUP(M323,April14thPay!M:P,3,FALSE)</f>
        <v>1570</v>
      </c>
      <c r="T323" s="8" t="b">
        <f t="shared" ref="T323:T340" si="10">O323=S323</f>
        <v>1</v>
      </c>
      <c r="U323" s="8">
        <f>VLOOKUP(M323,April14thPay!M:P,4,FALSE)</f>
        <v>1</v>
      </c>
      <c r="V323" s="8" t="b">
        <f t="shared" ref="V323:V340" si="11">P323=U323</f>
        <v>1</v>
      </c>
    </row>
    <row r="324" spans="1:22" x14ac:dyDescent="0.45">
      <c r="A324" s="2" t="s">
        <v>1612</v>
      </c>
      <c r="B324" s="2">
        <v>3</v>
      </c>
      <c r="C324" s="2">
        <v>1</v>
      </c>
      <c r="D324" s="2" t="s">
        <v>1613</v>
      </c>
      <c r="E324" s="2" t="s">
        <v>1614</v>
      </c>
      <c r="F324" s="2" t="s">
        <v>19</v>
      </c>
      <c r="G324" s="2">
        <v>2013</v>
      </c>
      <c r="H324" s="2" t="s">
        <v>21</v>
      </c>
      <c r="I324" s="2" t="s">
        <v>19</v>
      </c>
      <c r="J324" s="2">
        <v>0</v>
      </c>
      <c r="K324" s="2">
        <v>2</v>
      </c>
      <c r="L324" s="2" t="s">
        <v>1615</v>
      </c>
      <c r="M324" s="2" t="s">
        <v>1616</v>
      </c>
      <c r="N324" s="2" t="s">
        <v>24</v>
      </c>
      <c r="O324" s="2">
        <v>342</v>
      </c>
      <c r="P324" s="2">
        <v>1</v>
      </c>
      <c r="Q324" s="2" t="s">
        <v>25</v>
      </c>
      <c r="R324" s="4">
        <v>43197</v>
      </c>
      <c r="S324" s="8">
        <f>VLOOKUP(M324,April14thPay!M:P,3,FALSE)</f>
        <v>342</v>
      </c>
      <c r="T324" s="8" t="b">
        <f t="shared" si="10"/>
        <v>1</v>
      </c>
      <c r="U324" s="8">
        <f>VLOOKUP(M324,April14thPay!M:P,4,FALSE)</f>
        <v>1</v>
      </c>
      <c r="V324" s="8" t="b">
        <f t="shared" si="11"/>
        <v>1</v>
      </c>
    </row>
    <row r="325" spans="1:22" x14ac:dyDescent="0.45">
      <c r="A325" s="2" t="s">
        <v>1617</v>
      </c>
      <c r="B325" s="2">
        <v>4</v>
      </c>
      <c r="C325" s="2">
        <v>1</v>
      </c>
      <c r="D325" s="2" t="s">
        <v>1618</v>
      </c>
      <c r="E325" s="2" t="s">
        <v>1619</v>
      </c>
      <c r="F325" s="2" t="s">
        <v>19</v>
      </c>
      <c r="G325" s="2">
        <v>2003</v>
      </c>
      <c r="H325" s="2" t="s">
        <v>21</v>
      </c>
      <c r="I325" s="2" t="s">
        <v>19</v>
      </c>
      <c r="J325" s="2">
        <v>0</v>
      </c>
      <c r="K325" s="2">
        <v>2</v>
      </c>
      <c r="L325" s="2" t="s">
        <v>1620</v>
      </c>
      <c r="M325" s="2" t="s">
        <v>1621</v>
      </c>
      <c r="N325" s="2" t="s">
        <v>24</v>
      </c>
      <c r="O325" s="2">
        <v>681</v>
      </c>
      <c r="P325" s="2">
        <v>1</v>
      </c>
      <c r="Q325" s="2" t="s">
        <v>25</v>
      </c>
      <c r="R325" s="4">
        <v>43197</v>
      </c>
      <c r="S325" s="8">
        <f>VLOOKUP(M325,April14thPay!M:P,3,FALSE)</f>
        <v>681</v>
      </c>
      <c r="T325" s="8" t="b">
        <f t="shared" si="10"/>
        <v>1</v>
      </c>
      <c r="U325" s="8">
        <f>VLOOKUP(M325,April14thPay!M:P,4,FALSE)</f>
        <v>1</v>
      </c>
      <c r="V325" s="8" t="b">
        <f t="shared" si="11"/>
        <v>1</v>
      </c>
    </row>
    <row r="326" spans="1:22" x14ac:dyDescent="0.45">
      <c r="A326" s="2" t="s">
        <v>1622</v>
      </c>
      <c r="B326" s="2">
        <v>3</v>
      </c>
      <c r="C326" s="2">
        <v>3</v>
      </c>
      <c r="D326" s="2" t="s">
        <v>1623</v>
      </c>
      <c r="E326" s="2" t="s">
        <v>1624</v>
      </c>
      <c r="F326" s="2" t="s">
        <v>19</v>
      </c>
      <c r="G326" s="2">
        <v>2013</v>
      </c>
      <c r="H326" s="2" t="s">
        <v>21</v>
      </c>
      <c r="I326" s="2" t="s">
        <v>19</v>
      </c>
      <c r="J326" s="2">
        <v>0</v>
      </c>
      <c r="K326" s="2">
        <v>2</v>
      </c>
      <c r="L326" s="2" t="s">
        <v>1625</v>
      </c>
      <c r="M326" s="2" t="s">
        <v>1626</v>
      </c>
      <c r="N326" s="2" t="s">
        <v>24</v>
      </c>
      <c r="O326" s="2">
        <v>1076</v>
      </c>
      <c r="P326" s="2">
        <v>1</v>
      </c>
      <c r="Q326" s="2" t="s">
        <v>25</v>
      </c>
      <c r="R326" s="4">
        <v>43197</v>
      </c>
      <c r="S326" s="8">
        <f>VLOOKUP(M326,April14thPay!M:P,3,FALSE)</f>
        <v>1076</v>
      </c>
      <c r="T326" s="8" t="b">
        <f t="shared" si="10"/>
        <v>1</v>
      </c>
      <c r="U326" s="8">
        <f>VLOOKUP(M326,April14thPay!M:P,4,FALSE)</f>
        <v>1</v>
      </c>
      <c r="V326" s="8" t="b">
        <f t="shared" si="11"/>
        <v>1</v>
      </c>
    </row>
    <row r="327" spans="1:22" x14ac:dyDescent="0.45">
      <c r="A327" s="2" t="s">
        <v>1627</v>
      </c>
      <c r="B327" s="2">
        <v>5</v>
      </c>
      <c r="C327" s="2">
        <v>1</v>
      </c>
      <c r="D327" s="2" t="s">
        <v>1628</v>
      </c>
      <c r="E327" s="2" t="s">
        <v>1629</v>
      </c>
      <c r="F327" s="2" t="s">
        <v>19</v>
      </c>
      <c r="G327" s="2">
        <v>2013</v>
      </c>
      <c r="H327" s="2" t="s">
        <v>21</v>
      </c>
      <c r="I327" s="2" t="s">
        <v>19</v>
      </c>
      <c r="J327" s="2">
        <v>0</v>
      </c>
      <c r="K327" s="2">
        <v>2</v>
      </c>
      <c r="L327" s="2" t="s">
        <v>1630</v>
      </c>
      <c r="M327" s="2" t="s">
        <v>1631</v>
      </c>
      <c r="N327" s="2" t="s">
        <v>24</v>
      </c>
      <c r="O327" s="2">
        <v>446</v>
      </c>
      <c r="P327" s="2">
        <v>1</v>
      </c>
      <c r="Q327" s="2" t="s">
        <v>25</v>
      </c>
      <c r="R327" s="4">
        <v>43197</v>
      </c>
      <c r="S327" s="8">
        <f>VLOOKUP(M327,April14thPay!M:P,3,FALSE)</f>
        <v>446</v>
      </c>
      <c r="T327" s="8" t="b">
        <f t="shared" si="10"/>
        <v>1</v>
      </c>
      <c r="U327" s="8">
        <f>VLOOKUP(M327,April14thPay!M:P,4,FALSE)</f>
        <v>1</v>
      </c>
      <c r="V327" s="8" t="b">
        <f t="shared" si="11"/>
        <v>1</v>
      </c>
    </row>
    <row r="328" spans="1:22" x14ac:dyDescent="0.45">
      <c r="A328" s="2" t="s">
        <v>1632</v>
      </c>
      <c r="B328" s="2">
        <v>3</v>
      </c>
      <c r="C328" s="2">
        <v>3</v>
      </c>
      <c r="D328" s="2" t="s">
        <v>1633</v>
      </c>
      <c r="E328" s="2" t="s">
        <v>1634</v>
      </c>
      <c r="F328" s="2" t="s">
        <v>19</v>
      </c>
      <c r="G328" s="2">
        <v>2006</v>
      </c>
      <c r="H328" s="2" t="s">
        <v>21</v>
      </c>
      <c r="I328" s="2" t="s">
        <v>19</v>
      </c>
      <c r="J328" s="2">
        <v>0</v>
      </c>
      <c r="K328" s="2">
        <v>21</v>
      </c>
      <c r="L328" s="2" t="s">
        <v>1635</v>
      </c>
      <c r="M328" s="2" t="s">
        <v>1636</v>
      </c>
      <c r="N328" s="2" t="s">
        <v>24</v>
      </c>
      <c r="O328" s="2">
        <v>1922</v>
      </c>
      <c r="P328" s="2">
        <v>8</v>
      </c>
      <c r="Q328" s="2" t="s">
        <v>25</v>
      </c>
      <c r="R328" s="4">
        <v>43197</v>
      </c>
      <c r="S328" s="8">
        <f>VLOOKUP(M328,April14thPay!M:P,3,FALSE)</f>
        <v>1922</v>
      </c>
      <c r="T328" s="8" t="b">
        <f t="shared" si="10"/>
        <v>1</v>
      </c>
      <c r="U328" s="8">
        <f>VLOOKUP(M328,April14thPay!M:P,4,FALSE)</f>
        <v>8</v>
      </c>
      <c r="V328" s="8" t="b">
        <f t="shared" si="11"/>
        <v>1</v>
      </c>
    </row>
    <row r="329" spans="1:22" x14ac:dyDescent="0.45">
      <c r="A329" s="2" t="s">
        <v>1637</v>
      </c>
      <c r="B329" s="2">
        <v>1</v>
      </c>
      <c r="C329" s="2">
        <v>1</v>
      </c>
      <c r="D329" s="2" t="s">
        <v>1638</v>
      </c>
      <c r="E329" s="2" t="s">
        <v>1639</v>
      </c>
      <c r="F329" s="2">
        <v>5</v>
      </c>
      <c r="G329" s="2">
        <v>2015</v>
      </c>
      <c r="H329" s="2" t="s">
        <v>203</v>
      </c>
      <c r="I329" s="2" t="s">
        <v>19</v>
      </c>
      <c r="J329" s="2">
        <v>6</v>
      </c>
      <c r="K329" s="2">
        <v>7</v>
      </c>
      <c r="L329" s="2" t="s">
        <v>1640</v>
      </c>
      <c r="M329" s="2" t="s">
        <v>1641</v>
      </c>
      <c r="N329" s="2" t="s">
        <v>24</v>
      </c>
      <c r="O329" s="2">
        <v>507</v>
      </c>
      <c r="P329" s="2">
        <v>8</v>
      </c>
      <c r="Q329" s="2" t="s">
        <v>25</v>
      </c>
      <c r="R329" s="4">
        <v>43197</v>
      </c>
      <c r="S329" s="8">
        <f>VLOOKUP(M329,April14thPay!M:P,3,FALSE)</f>
        <v>507</v>
      </c>
      <c r="T329" s="8" t="b">
        <f t="shared" si="10"/>
        <v>1</v>
      </c>
      <c r="U329" s="8">
        <f>VLOOKUP(M329,April14thPay!M:P,4,FALSE)</f>
        <v>8</v>
      </c>
      <c r="V329" s="8" t="b">
        <f t="shared" si="11"/>
        <v>1</v>
      </c>
    </row>
    <row r="330" spans="1:22" x14ac:dyDescent="0.45">
      <c r="A330" s="2" t="s">
        <v>1642</v>
      </c>
      <c r="B330" s="2">
        <v>4</v>
      </c>
      <c r="C330" s="2">
        <v>3</v>
      </c>
      <c r="D330" s="2" t="s">
        <v>1643</v>
      </c>
      <c r="E330" s="2" t="s">
        <v>1644</v>
      </c>
      <c r="F330" s="2" t="s">
        <v>19</v>
      </c>
      <c r="G330" s="2">
        <v>1996</v>
      </c>
      <c r="H330" s="2" t="s">
        <v>21</v>
      </c>
      <c r="I330" s="2" t="s">
        <v>19</v>
      </c>
      <c r="J330" s="2">
        <v>0</v>
      </c>
      <c r="K330" s="2">
        <v>2</v>
      </c>
      <c r="L330" s="2" t="s">
        <v>1645</v>
      </c>
      <c r="M330" s="2" t="s">
        <v>1646</v>
      </c>
      <c r="N330" s="2" t="s">
        <v>24</v>
      </c>
      <c r="O330" s="2">
        <v>1380</v>
      </c>
      <c r="P330" s="2">
        <v>8</v>
      </c>
      <c r="Q330" s="2" t="s">
        <v>25</v>
      </c>
      <c r="R330" s="4">
        <v>43197</v>
      </c>
      <c r="S330" s="8">
        <f>VLOOKUP(M330,April14thPay!M:P,3,FALSE)</f>
        <v>1380</v>
      </c>
      <c r="T330" s="8" t="b">
        <f t="shared" si="10"/>
        <v>1</v>
      </c>
      <c r="U330" s="8">
        <f>VLOOKUP(M330,April14thPay!M:P,4,FALSE)</f>
        <v>8</v>
      </c>
      <c r="V330" s="8" t="b">
        <f t="shared" si="11"/>
        <v>1</v>
      </c>
    </row>
    <row r="331" spans="1:22" x14ac:dyDescent="0.45">
      <c r="A331" s="2" t="s">
        <v>1647</v>
      </c>
      <c r="B331" s="2">
        <v>2</v>
      </c>
      <c r="C331" s="2">
        <v>10</v>
      </c>
      <c r="D331" s="2" t="s">
        <v>1648</v>
      </c>
      <c r="E331" s="2" t="s">
        <v>1649</v>
      </c>
      <c r="F331" s="2" t="s">
        <v>19</v>
      </c>
      <c r="G331" s="2">
        <v>2016</v>
      </c>
      <c r="H331" s="2" t="s">
        <v>21</v>
      </c>
      <c r="I331" s="2" t="s">
        <v>19</v>
      </c>
      <c r="J331" s="2">
        <v>0</v>
      </c>
      <c r="K331" s="2">
        <v>17</v>
      </c>
      <c r="L331" s="2" t="s">
        <v>1650</v>
      </c>
      <c r="M331" s="2" t="s">
        <v>1651</v>
      </c>
      <c r="N331" s="2" t="s">
        <v>24</v>
      </c>
      <c r="O331" s="2">
        <v>697</v>
      </c>
      <c r="P331" s="2">
        <v>8</v>
      </c>
      <c r="Q331" s="2" t="s">
        <v>25</v>
      </c>
      <c r="R331" s="4">
        <v>43197</v>
      </c>
      <c r="S331" s="8">
        <f>VLOOKUP(M331,April14thPay!M:P,3,FALSE)</f>
        <v>697</v>
      </c>
      <c r="T331" s="8" t="b">
        <f t="shared" si="10"/>
        <v>1</v>
      </c>
      <c r="U331" s="8">
        <f>VLOOKUP(M331,April14thPay!M:P,4,FALSE)</f>
        <v>8</v>
      </c>
      <c r="V331" s="8" t="b">
        <f t="shared" si="11"/>
        <v>1</v>
      </c>
    </row>
    <row r="332" spans="1:22" x14ac:dyDescent="0.45">
      <c r="A332" s="2" t="s">
        <v>1652</v>
      </c>
      <c r="B332" s="2">
        <v>3</v>
      </c>
      <c r="C332" s="2">
        <v>1</v>
      </c>
      <c r="D332" s="2" t="s">
        <v>1653</v>
      </c>
      <c r="E332" s="2" t="s">
        <v>1654</v>
      </c>
      <c r="F332" s="2" t="s">
        <v>19</v>
      </c>
      <c r="G332" s="2">
        <v>2015</v>
      </c>
      <c r="H332" s="2" t="s">
        <v>21</v>
      </c>
      <c r="I332" s="2" t="s">
        <v>19</v>
      </c>
      <c r="J332" s="2">
        <v>0</v>
      </c>
      <c r="K332" s="2">
        <v>2</v>
      </c>
      <c r="L332" s="2" t="s">
        <v>1655</v>
      </c>
      <c r="M332" s="2" t="s">
        <v>1656</v>
      </c>
      <c r="N332" s="2" t="s">
        <v>24</v>
      </c>
      <c r="O332" s="2">
        <v>1615</v>
      </c>
      <c r="P332" s="2">
        <v>8</v>
      </c>
      <c r="Q332" s="2" t="s">
        <v>25</v>
      </c>
      <c r="R332" s="4">
        <v>43197</v>
      </c>
      <c r="S332" s="8">
        <f>VLOOKUP(M332,April14thPay!M:P,3,FALSE)</f>
        <v>1615</v>
      </c>
      <c r="T332" s="8" t="b">
        <f t="shared" si="10"/>
        <v>1</v>
      </c>
      <c r="U332" s="8">
        <f>VLOOKUP(M332,April14thPay!M:P,4,FALSE)</f>
        <v>8</v>
      </c>
      <c r="V332" s="8" t="b">
        <f t="shared" si="11"/>
        <v>1</v>
      </c>
    </row>
    <row r="333" spans="1:22" x14ac:dyDescent="0.45">
      <c r="A333" s="2" t="s">
        <v>1657</v>
      </c>
      <c r="B333" s="2">
        <v>4</v>
      </c>
      <c r="C333" s="2">
        <v>1</v>
      </c>
      <c r="D333" s="2" t="s">
        <v>1658</v>
      </c>
      <c r="E333" s="2" t="s">
        <v>1659</v>
      </c>
      <c r="F333" s="2" t="s">
        <v>19</v>
      </c>
      <c r="G333" s="2">
        <v>2000</v>
      </c>
      <c r="H333" s="2" t="s">
        <v>21</v>
      </c>
      <c r="I333" s="2" t="s">
        <v>19</v>
      </c>
      <c r="J333" s="2">
        <v>0</v>
      </c>
      <c r="K333" s="2">
        <v>2</v>
      </c>
      <c r="L333" s="2" t="s">
        <v>1660</v>
      </c>
      <c r="M333" s="2" t="s">
        <v>1661</v>
      </c>
      <c r="N333" s="2" t="s">
        <v>24</v>
      </c>
      <c r="O333" s="2">
        <v>408</v>
      </c>
      <c r="P333" s="2">
        <v>8</v>
      </c>
      <c r="Q333" s="2" t="s">
        <v>25</v>
      </c>
      <c r="R333" s="4">
        <v>43197</v>
      </c>
      <c r="S333" s="8">
        <f>VLOOKUP(M333,April14thPay!M:P,3,FALSE)</f>
        <v>408</v>
      </c>
      <c r="T333" s="8" t="b">
        <f t="shared" si="10"/>
        <v>1</v>
      </c>
      <c r="U333" s="8">
        <f>VLOOKUP(M333,April14thPay!M:P,4,FALSE)</f>
        <v>8</v>
      </c>
      <c r="V333" s="8" t="b">
        <f t="shared" si="11"/>
        <v>1</v>
      </c>
    </row>
    <row r="334" spans="1:22" x14ac:dyDescent="0.45">
      <c r="A334" s="2" t="s">
        <v>1662</v>
      </c>
      <c r="B334" s="2">
        <v>2</v>
      </c>
      <c r="C334" s="2">
        <v>3</v>
      </c>
      <c r="D334" s="2" t="s">
        <v>1663</v>
      </c>
      <c r="E334" s="2" t="s">
        <v>1664</v>
      </c>
      <c r="F334" s="2" t="s">
        <v>19</v>
      </c>
      <c r="G334" s="2">
        <v>2016</v>
      </c>
      <c r="H334" s="2" t="s">
        <v>21</v>
      </c>
      <c r="I334" s="2" t="s">
        <v>19</v>
      </c>
      <c r="J334" s="2">
        <v>0</v>
      </c>
      <c r="K334" s="2">
        <v>23</v>
      </c>
      <c r="L334" s="2" t="s">
        <v>1665</v>
      </c>
      <c r="M334" s="2" t="s">
        <v>1666</v>
      </c>
      <c r="N334" s="2" t="s">
        <v>24</v>
      </c>
      <c r="O334" s="2">
        <v>1459</v>
      </c>
      <c r="P334" s="2">
        <v>8</v>
      </c>
      <c r="Q334" s="2" t="s">
        <v>25</v>
      </c>
      <c r="R334" s="4">
        <v>43197</v>
      </c>
      <c r="S334" s="8">
        <f>VLOOKUP(M334,April14thPay!M:P,3,FALSE)</f>
        <v>1459</v>
      </c>
      <c r="T334" s="8" t="b">
        <f t="shared" si="10"/>
        <v>1</v>
      </c>
      <c r="U334" s="8">
        <f>VLOOKUP(M334,April14thPay!M:P,4,FALSE)</f>
        <v>8</v>
      </c>
      <c r="V334" s="8" t="b">
        <f t="shared" si="11"/>
        <v>1</v>
      </c>
    </row>
    <row r="335" spans="1:22" x14ac:dyDescent="0.45">
      <c r="A335" s="2" t="s">
        <v>1667</v>
      </c>
      <c r="B335" s="2">
        <v>2</v>
      </c>
      <c r="C335" s="2">
        <v>11</v>
      </c>
      <c r="D335" s="2" t="s">
        <v>1668</v>
      </c>
      <c r="E335" s="2" t="s">
        <v>1669</v>
      </c>
      <c r="F335" s="2" t="s">
        <v>19</v>
      </c>
      <c r="G335" s="2">
        <v>2016</v>
      </c>
      <c r="H335" s="2" t="s">
        <v>21</v>
      </c>
      <c r="I335" s="2" t="s">
        <v>19</v>
      </c>
      <c r="J335" s="2">
        <v>0</v>
      </c>
      <c r="K335" s="2">
        <v>18</v>
      </c>
      <c r="L335" s="2" t="s">
        <v>1670</v>
      </c>
      <c r="M335" s="2" t="s">
        <v>1671</v>
      </c>
      <c r="N335" s="2" t="s">
        <v>24</v>
      </c>
      <c r="O335" s="2">
        <v>607</v>
      </c>
      <c r="P335" s="2">
        <v>8</v>
      </c>
      <c r="Q335" s="2" t="s">
        <v>25</v>
      </c>
      <c r="R335" s="4">
        <v>43197</v>
      </c>
      <c r="S335" s="8">
        <f>VLOOKUP(M335,April14thPay!M:P,3,FALSE)</f>
        <v>607</v>
      </c>
      <c r="T335" s="8" t="b">
        <f t="shared" si="10"/>
        <v>1</v>
      </c>
      <c r="U335" s="8">
        <f>VLOOKUP(M335,April14thPay!M:P,4,FALSE)</f>
        <v>8</v>
      </c>
      <c r="V335" s="8" t="b">
        <f t="shared" si="11"/>
        <v>1</v>
      </c>
    </row>
    <row r="336" spans="1:22" x14ac:dyDescent="0.45">
      <c r="A336" s="2" t="s">
        <v>1672</v>
      </c>
      <c r="B336" s="2">
        <v>2</v>
      </c>
      <c r="C336" s="2">
        <v>20</v>
      </c>
      <c r="D336" s="2" t="s">
        <v>1673</v>
      </c>
      <c r="E336" s="2" t="s">
        <v>1674</v>
      </c>
      <c r="F336" s="2" t="s">
        <v>19</v>
      </c>
      <c r="G336" s="2">
        <v>2005</v>
      </c>
      <c r="H336" s="2" t="s">
        <v>21</v>
      </c>
      <c r="I336" s="2" t="s">
        <v>19</v>
      </c>
      <c r="J336" s="2">
        <v>0</v>
      </c>
      <c r="K336" s="2">
        <v>2</v>
      </c>
      <c r="L336" s="2" t="s">
        <v>1675</v>
      </c>
      <c r="M336" s="2" t="s">
        <v>1676</v>
      </c>
      <c r="N336" s="2" t="s">
        <v>24</v>
      </c>
      <c r="O336" s="2">
        <v>845</v>
      </c>
      <c r="P336" s="2">
        <v>8</v>
      </c>
      <c r="Q336" s="2" t="s">
        <v>25</v>
      </c>
      <c r="R336" s="4">
        <v>43197</v>
      </c>
      <c r="S336" s="8">
        <f>VLOOKUP(M336,April14thPay!M:P,3,FALSE)</f>
        <v>845</v>
      </c>
      <c r="T336" s="8" t="b">
        <f t="shared" si="10"/>
        <v>1</v>
      </c>
      <c r="U336" s="8">
        <f>VLOOKUP(M336,April14thPay!M:P,4,FALSE)</f>
        <v>8</v>
      </c>
      <c r="V336" s="8" t="b">
        <f t="shared" si="11"/>
        <v>1</v>
      </c>
    </row>
    <row r="337" spans="1:22" x14ac:dyDescent="0.45">
      <c r="A337" s="2" t="s">
        <v>1677</v>
      </c>
      <c r="B337" s="2">
        <v>4</v>
      </c>
      <c r="C337" s="2">
        <v>1</v>
      </c>
      <c r="D337" s="2" t="s">
        <v>1678</v>
      </c>
      <c r="E337" s="2" t="s">
        <v>1679</v>
      </c>
      <c r="F337" s="2" t="s">
        <v>19</v>
      </c>
      <c r="G337" s="2">
        <v>2012</v>
      </c>
      <c r="H337" s="2" t="s">
        <v>21</v>
      </c>
      <c r="I337" s="2" t="s">
        <v>19</v>
      </c>
      <c r="J337" s="2">
        <v>0</v>
      </c>
      <c r="K337" s="2">
        <v>23</v>
      </c>
      <c r="L337" s="2" t="s">
        <v>1680</v>
      </c>
      <c r="M337" s="2" t="s">
        <v>1681</v>
      </c>
      <c r="N337" s="2" t="s">
        <v>24</v>
      </c>
      <c r="O337" s="2">
        <v>490</v>
      </c>
      <c r="P337" s="2">
        <v>8</v>
      </c>
      <c r="Q337" s="2" t="s">
        <v>25</v>
      </c>
      <c r="R337" s="4">
        <v>43197</v>
      </c>
      <c r="S337" s="8">
        <f>VLOOKUP(M337,April14thPay!M:P,3,FALSE)</f>
        <v>490</v>
      </c>
      <c r="T337" s="8" t="b">
        <f t="shared" si="10"/>
        <v>1</v>
      </c>
      <c r="U337" s="8">
        <f>VLOOKUP(M337,April14thPay!M:P,4,FALSE)</f>
        <v>8</v>
      </c>
      <c r="V337" s="8" t="b">
        <f t="shared" si="11"/>
        <v>1</v>
      </c>
    </row>
    <row r="338" spans="1:22" x14ac:dyDescent="0.45">
      <c r="A338" s="2" t="s">
        <v>1682</v>
      </c>
      <c r="B338" s="2">
        <v>99</v>
      </c>
      <c r="C338" s="2">
        <v>1</v>
      </c>
      <c r="D338" s="2" t="s">
        <v>19</v>
      </c>
      <c r="E338" s="2" t="s">
        <v>1683</v>
      </c>
      <c r="F338" s="2" t="s">
        <v>19</v>
      </c>
      <c r="G338" s="2">
        <v>0</v>
      </c>
      <c r="H338" s="2" t="s">
        <v>21</v>
      </c>
      <c r="I338" s="2" t="s">
        <v>19</v>
      </c>
      <c r="J338" s="2">
        <v>0</v>
      </c>
      <c r="K338" s="2">
        <v>0</v>
      </c>
      <c r="L338" s="2" t="s">
        <v>1684</v>
      </c>
      <c r="M338" s="2" t="s">
        <v>1685</v>
      </c>
      <c r="N338" s="2" t="s">
        <v>24</v>
      </c>
      <c r="O338" s="2">
        <v>1250</v>
      </c>
      <c r="P338" s="2">
        <v>8</v>
      </c>
      <c r="Q338" s="2" t="s">
        <v>25</v>
      </c>
      <c r="R338" s="4">
        <v>43197</v>
      </c>
      <c r="S338" s="8">
        <f>VLOOKUP(M338,April14thPay!M:P,3,FALSE)</f>
        <v>1250</v>
      </c>
      <c r="T338" s="8" t="b">
        <f t="shared" si="10"/>
        <v>1</v>
      </c>
      <c r="U338" s="8">
        <f>VLOOKUP(M338,April14thPay!M:P,4,FALSE)</f>
        <v>8</v>
      </c>
      <c r="V338" s="8" t="b">
        <f t="shared" si="11"/>
        <v>1</v>
      </c>
    </row>
    <row r="339" spans="1:22" x14ac:dyDescent="0.45">
      <c r="A339" s="2" t="s">
        <v>1686</v>
      </c>
      <c r="B339" s="2">
        <v>4</v>
      </c>
      <c r="C339" s="2">
        <v>99</v>
      </c>
      <c r="D339" s="2" t="s">
        <v>1687</v>
      </c>
      <c r="E339" s="2" t="s">
        <v>1688</v>
      </c>
      <c r="F339" s="2" t="s">
        <v>19</v>
      </c>
      <c r="G339" s="2">
        <v>2014</v>
      </c>
      <c r="H339" s="2" t="s">
        <v>21</v>
      </c>
      <c r="I339" s="2" t="s">
        <v>19</v>
      </c>
      <c r="J339" s="2">
        <v>0</v>
      </c>
      <c r="K339" s="2">
        <v>2</v>
      </c>
      <c r="L339" s="2" t="s">
        <v>1689</v>
      </c>
      <c r="M339" s="2" t="s">
        <v>1690</v>
      </c>
      <c r="N339" s="2" t="s">
        <v>24</v>
      </c>
      <c r="O339" s="2">
        <v>799</v>
      </c>
      <c r="P339" s="2">
        <v>8</v>
      </c>
      <c r="Q339" s="2" t="s">
        <v>25</v>
      </c>
      <c r="R339" s="4">
        <v>43197</v>
      </c>
      <c r="S339" s="8">
        <f>VLOOKUP(M339,April14thPay!M:P,3,FALSE)</f>
        <v>799</v>
      </c>
      <c r="T339" s="8" t="b">
        <f t="shared" si="10"/>
        <v>1</v>
      </c>
      <c r="U339" s="8">
        <f>VLOOKUP(M339,April14thPay!M:P,4,FALSE)</f>
        <v>8</v>
      </c>
      <c r="V339" s="8" t="b">
        <f t="shared" si="11"/>
        <v>1</v>
      </c>
    </row>
    <row r="340" spans="1:22" x14ac:dyDescent="0.45">
      <c r="A340" s="1"/>
      <c r="B340" s="2">
        <v>3482</v>
      </c>
      <c r="C340" s="2">
        <v>2451</v>
      </c>
      <c r="D340" s="1"/>
      <c r="E340" s="1"/>
      <c r="F340" s="1"/>
      <c r="G340" s="2">
        <v>634588</v>
      </c>
      <c r="H340" s="1"/>
      <c r="I340" s="1"/>
      <c r="J340" s="2">
        <v>49</v>
      </c>
      <c r="K340" s="2">
        <v>2937</v>
      </c>
      <c r="L340" s="1"/>
      <c r="M340" s="1"/>
      <c r="N340" s="1"/>
      <c r="O340" s="2">
        <v>343673</v>
      </c>
      <c r="P340" s="2">
        <v>3407</v>
      </c>
      <c r="Q340" s="1"/>
      <c r="R340" s="1"/>
      <c r="S340" s="8" t="e">
        <f>VLOOKUP(M340,April14thPay!M:P,3,FALSE)</f>
        <v>#N/A</v>
      </c>
      <c r="T340" s="8" t="e">
        <f t="shared" si="10"/>
        <v>#N/A</v>
      </c>
      <c r="U340" s="8" t="e">
        <f>VLOOKUP(M340,April14thPay!M:P,4,FALSE)</f>
        <v>#N/A</v>
      </c>
      <c r="V340" s="8" t="e">
        <f t="shared" si="11"/>
        <v>#N/A</v>
      </c>
    </row>
  </sheetData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"/>
  <sheetViews>
    <sheetView topLeftCell="E1" zoomScale="130" zoomScaleNormal="130" workbookViewId="0">
      <selection sqref="A1:R340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5">
      <c r="A2" t="s">
        <v>24</v>
      </c>
      <c r="B2">
        <v>99</v>
      </c>
      <c r="C2">
        <v>99</v>
      </c>
      <c r="D2" t="s">
        <v>19</v>
      </c>
      <c r="E2" t="s">
        <v>20</v>
      </c>
      <c r="F2" t="s">
        <v>19</v>
      </c>
      <c r="G2">
        <v>0</v>
      </c>
      <c r="H2" t="s">
        <v>21</v>
      </c>
      <c r="I2" t="s">
        <v>19</v>
      </c>
      <c r="J2">
        <v>0</v>
      </c>
      <c r="K2">
        <v>0</v>
      </c>
      <c r="L2" t="s">
        <v>22</v>
      </c>
      <c r="M2" t="s">
        <v>23</v>
      </c>
      <c r="N2" t="s">
        <v>19</v>
      </c>
      <c r="O2">
        <v>330</v>
      </c>
      <c r="P2">
        <v>1</v>
      </c>
      <c r="Q2" t="s">
        <v>25</v>
      </c>
      <c r="R2" s="3">
        <v>43204</v>
      </c>
    </row>
    <row r="3" spans="1:18" x14ac:dyDescent="0.45">
      <c r="A3" t="s">
        <v>24</v>
      </c>
      <c r="B3">
        <v>4</v>
      </c>
      <c r="C3">
        <v>3</v>
      </c>
      <c r="D3" t="s">
        <v>27</v>
      </c>
      <c r="E3" t="s">
        <v>28</v>
      </c>
      <c r="F3" t="s">
        <v>19</v>
      </c>
      <c r="G3">
        <v>2000</v>
      </c>
      <c r="H3" t="s">
        <v>21</v>
      </c>
      <c r="I3" t="s">
        <v>19</v>
      </c>
      <c r="J3">
        <v>0</v>
      </c>
      <c r="K3">
        <v>3</v>
      </c>
      <c r="L3" t="s">
        <v>29</v>
      </c>
      <c r="M3" t="s">
        <v>30</v>
      </c>
      <c r="N3" t="s">
        <v>19</v>
      </c>
      <c r="O3">
        <v>1132</v>
      </c>
      <c r="P3">
        <v>4</v>
      </c>
      <c r="Q3" t="s">
        <v>25</v>
      </c>
      <c r="R3" s="3">
        <v>43204</v>
      </c>
    </row>
    <row r="4" spans="1:18" x14ac:dyDescent="0.45">
      <c r="A4" t="s">
        <v>24</v>
      </c>
      <c r="B4">
        <v>99</v>
      </c>
      <c r="C4">
        <v>1</v>
      </c>
      <c r="D4" t="s">
        <v>19</v>
      </c>
      <c r="E4" t="s">
        <v>32</v>
      </c>
      <c r="F4" t="s">
        <v>19</v>
      </c>
      <c r="G4">
        <v>0</v>
      </c>
      <c r="H4" t="s">
        <v>21</v>
      </c>
      <c r="I4" t="s">
        <v>19</v>
      </c>
      <c r="J4">
        <v>0</v>
      </c>
      <c r="K4">
        <v>0</v>
      </c>
      <c r="L4" t="s">
        <v>33</v>
      </c>
      <c r="M4" t="s">
        <v>34</v>
      </c>
      <c r="N4" t="s">
        <v>19</v>
      </c>
      <c r="O4">
        <v>820</v>
      </c>
      <c r="P4">
        <v>1</v>
      </c>
      <c r="Q4" t="s">
        <v>25</v>
      </c>
      <c r="R4" s="3">
        <v>43204</v>
      </c>
    </row>
    <row r="5" spans="1:18" x14ac:dyDescent="0.45">
      <c r="A5" t="s">
        <v>24</v>
      </c>
      <c r="B5">
        <v>4</v>
      </c>
      <c r="C5">
        <v>12</v>
      </c>
      <c r="D5" t="s">
        <v>36</v>
      </c>
      <c r="E5" t="s">
        <v>37</v>
      </c>
      <c r="F5" t="s">
        <v>19</v>
      </c>
      <c r="G5">
        <v>2005</v>
      </c>
      <c r="H5" t="s">
        <v>21</v>
      </c>
      <c r="I5" t="s">
        <v>19</v>
      </c>
      <c r="J5">
        <v>0</v>
      </c>
      <c r="K5">
        <v>20</v>
      </c>
      <c r="L5" t="s">
        <v>38</v>
      </c>
      <c r="M5" t="s">
        <v>39</v>
      </c>
      <c r="N5" t="s">
        <v>19</v>
      </c>
      <c r="O5">
        <v>1282</v>
      </c>
      <c r="P5">
        <v>8</v>
      </c>
      <c r="Q5" t="s">
        <v>25</v>
      </c>
      <c r="R5" s="3">
        <v>43204</v>
      </c>
    </row>
    <row r="6" spans="1:18" x14ac:dyDescent="0.45">
      <c r="A6" t="s">
        <v>24</v>
      </c>
      <c r="B6">
        <v>2</v>
      </c>
      <c r="C6">
        <v>2</v>
      </c>
      <c r="D6" t="s">
        <v>41</v>
      </c>
      <c r="E6" t="s">
        <v>42</v>
      </c>
      <c r="F6" t="s">
        <v>19</v>
      </c>
      <c r="G6">
        <v>2013</v>
      </c>
      <c r="H6" t="s">
        <v>21</v>
      </c>
      <c r="I6" t="s">
        <v>19</v>
      </c>
      <c r="J6">
        <v>0</v>
      </c>
      <c r="K6">
        <v>21</v>
      </c>
      <c r="L6" t="s">
        <v>43</v>
      </c>
      <c r="M6" t="s">
        <v>44</v>
      </c>
      <c r="N6" t="s">
        <v>19</v>
      </c>
      <c r="O6">
        <v>912</v>
      </c>
      <c r="P6">
        <v>8</v>
      </c>
      <c r="Q6" t="s">
        <v>25</v>
      </c>
      <c r="R6" s="3">
        <v>43204</v>
      </c>
    </row>
    <row r="7" spans="1:18" x14ac:dyDescent="0.45">
      <c r="A7" t="s">
        <v>24</v>
      </c>
      <c r="B7">
        <v>4</v>
      </c>
      <c r="C7">
        <v>3</v>
      </c>
      <c r="D7" t="s">
        <v>46</v>
      </c>
      <c r="E7" t="s">
        <v>47</v>
      </c>
      <c r="F7" t="s">
        <v>19</v>
      </c>
      <c r="G7">
        <v>2012</v>
      </c>
      <c r="H7" t="s">
        <v>21</v>
      </c>
      <c r="I7" t="s">
        <v>19</v>
      </c>
      <c r="J7">
        <v>0</v>
      </c>
      <c r="K7">
        <v>23</v>
      </c>
      <c r="L7" t="s">
        <v>48</v>
      </c>
      <c r="M7" t="s">
        <v>49</v>
      </c>
      <c r="N7" t="s">
        <v>19</v>
      </c>
      <c r="O7">
        <v>716</v>
      </c>
      <c r="P7">
        <v>8</v>
      </c>
      <c r="Q7" t="s">
        <v>25</v>
      </c>
      <c r="R7" s="3">
        <v>43204</v>
      </c>
    </row>
    <row r="8" spans="1:18" x14ac:dyDescent="0.45">
      <c r="A8" t="s">
        <v>24</v>
      </c>
      <c r="B8">
        <v>3</v>
      </c>
      <c r="C8">
        <v>3</v>
      </c>
      <c r="D8" t="s">
        <v>51</v>
      </c>
      <c r="E8" t="s">
        <v>52</v>
      </c>
      <c r="F8" t="s">
        <v>19</v>
      </c>
      <c r="G8">
        <v>1995</v>
      </c>
      <c r="H8" t="s">
        <v>21</v>
      </c>
      <c r="I8" t="s">
        <v>19</v>
      </c>
      <c r="J8">
        <v>0</v>
      </c>
      <c r="K8">
        <v>20</v>
      </c>
      <c r="L8" t="s">
        <v>53</v>
      </c>
      <c r="M8" t="s">
        <v>54</v>
      </c>
      <c r="N8" t="s">
        <v>19</v>
      </c>
      <c r="O8">
        <v>1495</v>
      </c>
      <c r="P8">
        <v>8</v>
      </c>
      <c r="Q8" t="s">
        <v>25</v>
      </c>
      <c r="R8" s="3">
        <v>43204</v>
      </c>
    </row>
    <row r="9" spans="1:18" x14ac:dyDescent="0.45">
      <c r="A9" t="s">
        <v>24</v>
      </c>
      <c r="B9">
        <v>3</v>
      </c>
      <c r="C9">
        <v>10</v>
      </c>
      <c r="D9" t="s">
        <v>56</v>
      </c>
      <c r="E9" t="s">
        <v>57</v>
      </c>
      <c r="F9" t="s">
        <v>19</v>
      </c>
      <c r="G9">
        <v>2012</v>
      </c>
      <c r="H9" t="s">
        <v>21</v>
      </c>
      <c r="I9" t="s">
        <v>19</v>
      </c>
      <c r="J9">
        <v>0</v>
      </c>
      <c r="K9">
        <v>2</v>
      </c>
      <c r="L9" t="s">
        <v>58</v>
      </c>
      <c r="M9" t="s">
        <v>59</v>
      </c>
      <c r="N9" t="s">
        <v>19</v>
      </c>
      <c r="O9">
        <v>196</v>
      </c>
      <c r="P9">
        <v>8</v>
      </c>
      <c r="Q9" t="s">
        <v>25</v>
      </c>
      <c r="R9" s="3">
        <v>43204</v>
      </c>
    </row>
    <row r="10" spans="1:18" x14ac:dyDescent="0.45">
      <c r="A10" t="s">
        <v>24</v>
      </c>
      <c r="B10">
        <v>3</v>
      </c>
      <c r="C10">
        <v>3</v>
      </c>
      <c r="D10" t="s">
        <v>61</v>
      </c>
      <c r="E10" t="s">
        <v>62</v>
      </c>
      <c r="F10" t="s">
        <v>19</v>
      </c>
      <c r="G10">
        <v>2007</v>
      </c>
      <c r="H10" t="s">
        <v>21</v>
      </c>
      <c r="I10" t="s">
        <v>19</v>
      </c>
      <c r="J10">
        <v>0</v>
      </c>
      <c r="K10">
        <v>23</v>
      </c>
      <c r="L10" t="s">
        <v>63</v>
      </c>
      <c r="M10" t="s">
        <v>64</v>
      </c>
      <c r="N10" t="s">
        <v>19</v>
      </c>
      <c r="O10">
        <v>391</v>
      </c>
      <c r="P10">
        <v>8</v>
      </c>
      <c r="Q10" t="s">
        <v>25</v>
      </c>
      <c r="R10" s="3">
        <v>43204</v>
      </c>
    </row>
    <row r="11" spans="1:18" x14ac:dyDescent="0.45">
      <c r="A11" t="s">
        <v>24</v>
      </c>
      <c r="B11">
        <v>3</v>
      </c>
      <c r="C11">
        <v>1</v>
      </c>
      <c r="D11" t="s">
        <v>66</v>
      </c>
      <c r="E11" t="s">
        <v>67</v>
      </c>
      <c r="F11" t="s">
        <v>19</v>
      </c>
      <c r="G11">
        <v>2001</v>
      </c>
      <c r="H11" t="s">
        <v>21</v>
      </c>
      <c r="I11" t="s">
        <v>19</v>
      </c>
      <c r="J11">
        <v>0</v>
      </c>
      <c r="K11">
        <v>2</v>
      </c>
      <c r="L11" t="s">
        <v>68</v>
      </c>
      <c r="M11" t="s">
        <v>69</v>
      </c>
      <c r="N11" t="s">
        <v>19</v>
      </c>
      <c r="O11">
        <v>1628</v>
      </c>
      <c r="P11">
        <v>8</v>
      </c>
      <c r="Q11" t="s">
        <v>25</v>
      </c>
      <c r="R11" s="3">
        <v>43204</v>
      </c>
    </row>
    <row r="12" spans="1:18" x14ac:dyDescent="0.45">
      <c r="A12" t="s">
        <v>24</v>
      </c>
      <c r="B12">
        <v>99</v>
      </c>
      <c r="C12">
        <v>3</v>
      </c>
      <c r="D12" t="s">
        <v>71</v>
      </c>
      <c r="E12" t="s">
        <v>72</v>
      </c>
      <c r="F12" t="s">
        <v>19</v>
      </c>
      <c r="G12">
        <v>2017</v>
      </c>
      <c r="H12" t="s">
        <v>21</v>
      </c>
      <c r="I12" t="s">
        <v>19</v>
      </c>
      <c r="J12">
        <v>0</v>
      </c>
      <c r="K12">
        <v>2</v>
      </c>
      <c r="L12" t="s">
        <v>73</v>
      </c>
      <c r="M12" t="s">
        <v>74</v>
      </c>
      <c r="N12" t="s">
        <v>19</v>
      </c>
      <c r="O12">
        <v>812</v>
      </c>
      <c r="P12">
        <v>8</v>
      </c>
      <c r="Q12" t="s">
        <v>25</v>
      </c>
      <c r="R12" s="3">
        <v>43204</v>
      </c>
    </row>
    <row r="13" spans="1:18" x14ac:dyDescent="0.45">
      <c r="A13" t="s">
        <v>24</v>
      </c>
      <c r="B13">
        <v>3</v>
      </c>
      <c r="C13">
        <v>99</v>
      </c>
      <c r="D13" t="s">
        <v>76</v>
      </c>
      <c r="E13" t="s">
        <v>77</v>
      </c>
      <c r="F13" t="s">
        <v>19</v>
      </c>
      <c r="G13">
        <v>2006</v>
      </c>
      <c r="H13" t="s">
        <v>21</v>
      </c>
      <c r="I13" t="s">
        <v>19</v>
      </c>
      <c r="J13">
        <v>0</v>
      </c>
      <c r="K13">
        <v>2</v>
      </c>
      <c r="L13" t="s">
        <v>78</v>
      </c>
      <c r="M13" t="s">
        <v>79</v>
      </c>
      <c r="N13" t="s">
        <v>19</v>
      </c>
      <c r="O13">
        <v>679</v>
      </c>
      <c r="P13">
        <v>8</v>
      </c>
      <c r="Q13" t="s">
        <v>25</v>
      </c>
      <c r="R13" s="3">
        <v>43204</v>
      </c>
    </row>
    <row r="14" spans="1:18" x14ac:dyDescent="0.45">
      <c r="A14" t="s">
        <v>24</v>
      </c>
      <c r="B14">
        <v>3</v>
      </c>
      <c r="C14">
        <v>6</v>
      </c>
      <c r="D14" t="s">
        <v>81</v>
      </c>
      <c r="E14" t="s">
        <v>82</v>
      </c>
      <c r="F14" t="s">
        <v>19</v>
      </c>
      <c r="G14">
        <v>2014</v>
      </c>
      <c r="H14" t="s">
        <v>21</v>
      </c>
      <c r="I14" t="s">
        <v>19</v>
      </c>
      <c r="J14">
        <v>0</v>
      </c>
      <c r="K14">
        <v>2</v>
      </c>
      <c r="L14" t="s">
        <v>83</v>
      </c>
      <c r="M14" t="s">
        <v>84</v>
      </c>
      <c r="N14" t="s">
        <v>19</v>
      </c>
      <c r="O14">
        <v>134</v>
      </c>
      <c r="P14">
        <v>8</v>
      </c>
      <c r="Q14" t="s">
        <v>25</v>
      </c>
      <c r="R14" s="3">
        <v>43204</v>
      </c>
    </row>
    <row r="15" spans="1:18" x14ac:dyDescent="0.45">
      <c r="A15" t="s">
        <v>24</v>
      </c>
      <c r="B15">
        <v>2</v>
      </c>
      <c r="C15">
        <v>1</v>
      </c>
      <c r="D15" t="s">
        <v>86</v>
      </c>
      <c r="E15" t="s">
        <v>87</v>
      </c>
      <c r="F15" t="s">
        <v>19</v>
      </c>
      <c r="G15">
        <v>2002</v>
      </c>
      <c r="H15" t="s">
        <v>21</v>
      </c>
      <c r="I15" t="s">
        <v>19</v>
      </c>
      <c r="J15">
        <v>0</v>
      </c>
      <c r="K15">
        <v>2</v>
      </c>
      <c r="L15" t="s">
        <v>88</v>
      </c>
      <c r="M15" t="s">
        <v>89</v>
      </c>
      <c r="N15" t="s">
        <v>19</v>
      </c>
      <c r="O15">
        <v>148</v>
      </c>
      <c r="P15">
        <v>4</v>
      </c>
      <c r="Q15" t="s">
        <v>25</v>
      </c>
      <c r="R15" s="3">
        <v>43204</v>
      </c>
    </row>
    <row r="16" spans="1:18" x14ac:dyDescent="0.45">
      <c r="A16" t="s">
        <v>24</v>
      </c>
      <c r="B16">
        <v>3</v>
      </c>
      <c r="C16">
        <v>3</v>
      </c>
      <c r="D16" t="s">
        <v>91</v>
      </c>
      <c r="E16" t="s">
        <v>92</v>
      </c>
      <c r="F16" t="s">
        <v>19</v>
      </c>
      <c r="G16">
        <v>2005</v>
      </c>
      <c r="H16" t="s">
        <v>21</v>
      </c>
      <c r="I16" t="s">
        <v>19</v>
      </c>
      <c r="J16">
        <v>0</v>
      </c>
      <c r="K16">
        <v>2</v>
      </c>
      <c r="L16" t="s">
        <v>93</v>
      </c>
      <c r="M16" t="s">
        <v>94</v>
      </c>
      <c r="N16" t="s">
        <v>19</v>
      </c>
      <c r="O16">
        <v>700</v>
      </c>
      <c r="P16">
        <v>4</v>
      </c>
      <c r="Q16" t="s">
        <v>25</v>
      </c>
      <c r="R16" s="3">
        <v>43204</v>
      </c>
    </row>
    <row r="17" spans="1:18" x14ac:dyDescent="0.45">
      <c r="A17" t="s">
        <v>24</v>
      </c>
      <c r="B17">
        <v>5</v>
      </c>
      <c r="C17">
        <v>1</v>
      </c>
      <c r="D17" t="s">
        <v>96</v>
      </c>
      <c r="E17" t="s">
        <v>97</v>
      </c>
      <c r="F17" t="s">
        <v>19</v>
      </c>
      <c r="G17">
        <v>2007</v>
      </c>
      <c r="H17" t="s">
        <v>21</v>
      </c>
      <c r="I17" t="s">
        <v>19</v>
      </c>
      <c r="J17">
        <v>0</v>
      </c>
      <c r="K17">
        <v>23</v>
      </c>
      <c r="L17" t="s">
        <v>98</v>
      </c>
      <c r="M17" t="s">
        <v>99</v>
      </c>
      <c r="N17" t="s">
        <v>19</v>
      </c>
      <c r="O17">
        <v>1265</v>
      </c>
      <c r="P17">
        <v>4</v>
      </c>
      <c r="Q17" t="s">
        <v>25</v>
      </c>
      <c r="R17" s="3">
        <v>43204</v>
      </c>
    </row>
    <row r="18" spans="1:18" x14ac:dyDescent="0.45">
      <c r="A18" t="s">
        <v>24</v>
      </c>
      <c r="B18">
        <v>3</v>
      </c>
      <c r="C18">
        <v>7</v>
      </c>
      <c r="D18" t="s">
        <v>101</v>
      </c>
      <c r="E18" t="s">
        <v>102</v>
      </c>
      <c r="F18" t="s">
        <v>19</v>
      </c>
      <c r="G18">
        <v>2004</v>
      </c>
      <c r="H18" t="s">
        <v>21</v>
      </c>
      <c r="I18" t="s">
        <v>19</v>
      </c>
      <c r="J18">
        <v>0</v>
      </c>
      <c r="K18">
        <v>23</v>
      </c>
      <c r="L18" s="5" t="s">
        <v>103</v>
      </c>
      <c r="M18" t="s">
        <v>104</v>
      </c>
      <c r="N18" t="s">
        <v>19</v>
      </c>
      <c r="O18">
        <v>832</v>
      </c>
      <c r="P18">
        <v>4</v>
      </c>
      <c r="Q18" t="s">
        <v>25</v>
      </c>
      <c r="R18" s="3">
        <v>43204</v>
      </c>
    </row>
    <row r="19" spans="1:18" x14ac:dyDescent="0.45">
      <c r="A19" t="s">
        <v>24</v>
      </c>
      <c r="B19">
        <v>4</v>
      </c>
      <c r="C19">
        <v>1</v>
      </c>
      <c r="D19" t="s">
        <v>106</v>
      </c>
      <c r="E19" t="s">
        <v>107</v>
      </c>
      <c r="F19" t="s">
        <v>19</v>
      </c>
      <c r="G19">
        <v>2009</v>
      </c>
      <c r="H19" t="s">
        <v>21</v>
      </c>
      <c r="I19" t="s">
        <v>19</v>
      </c>
      <c r="J19">
        <v>0</v>
      </c>
      <c r="K19">
        <v>2</v>
      </c>
      <c r="L19" t="s">
        <v>108</v>
      </c>
      <c r="M19" t="s">
        <v>109</v>
      </c>
      <c r="N19" t="s">
        <v>19</v>
      </c>
      <c r="O19">
        <v>820</v>
      </c>
      <c r="P19">
        <v>4</v>
      </c>
      <c r="Q19" t="s">
        <v>25</v>
      </c>
      <c r="R19" s="3">
        <v>43204</v>
      </c>
    </row>
    <row r="20" spans="1:18" x14ac:dyDescent="0.45">
      <c r="A20" t="s">
        <v>24</v>
      </c>
      <c r="B20">
        <v>3</v>
      </c>
      <c r="C20">
        <v>3</v>
      </c>
      <c r="D20" t="s">
        <v>111</v>
      </c>
      <c r="E20" t="s">
        <v>112</v>
      </c>
      <c r="F20" t="s">
        <v>19</v>
      </c>
      <c r="G20">
        <v>2015</v>
      </c>
      <c r="H20" t="s">
        <v>21</v>
      </c>
      <c r="I20" t="s">
        <v>19</v>
      </c>
      <c r="J20">
        <v>0</v>
      </c>
      <c r="K20">
        <v>2</v>
      </c>
      <c r="L20" t="s">
        <v>113</v>
      </c>
      <c r="M20" t="s">
        <v>114</v>
      </c>
      <c r="N20" t="s">
        <v>19</v>
      </c>
      <c r="O20">
        <v>1740</v>
      </c>
      <c r="P20">
        <v>4</v>
      </c>
      <c r="Q20" t="s">
        <v>25</v>
      </c>
      <c r="R20" s="3">
        <v>43204</v>
      </c>
    </row>
    <row r="21" spans="1:18" x14ac:dyDescent="0.45">
      <c r="A21" t="s">
        <v>24</v>
      </c>
      <c r="B21">
        <v>4</v>
      </c>
      <c r="C21">
        <v>1</v>
      </c>
      <c r="D21" t="s">
        <v>116</v>
      </c>
      <c r="E21" t="s">
        <v>117</v>
      </c>
      <c r="F21" t="s">
        <v>19</v>
      </c>
      <c r="G21">
        <v>2011</v>
      </c>
      <c r="H21" t="s">
        <v>21</v>
      </c>
      <c r="I21" t="s">
        <v>19</v>
      </c>
      <c r="J21">
        <v>0</v>
      </c>
      <c r="K21">
        <v>2</v>
      </c>
      <c r="L21" t="s">
        <v>118</v>
      </c>
      <c r="M21" t="s">
        <v>119</v>
      </c>
      <c r="N21" t="s">
        <v>19</v>
      </c>
      <c r="O21">
        <v>717</v>
      </c>
      <c r="P21">
        <v>4</v>
      </c>
      <c r="Q21" t="s">
        <v>25</v>
      </c>
      <c r="R21" s="3">
        <v>43204</v>
      </c>
    </row>
    <row r="22" spans="1:18" x14ac:dyDescent="0.45">
      <c r="A22" t="s">
        <v>24</v>
      </c>
      <c r="B22">
        <v>2</v>
      </c>
      <c r="C22">
        <v>10</v>
      </c>
      <c r="D22" t="s">
        <v>121</v>
      </c>
      <c r="E22" t="s">
        <v>122</v>
      </c>
      <c r="F22" t="s">
        <v>19</v>
      </c>
      <c r="G22">
        <v>2012</v>
      </c>
      <c r="H22" t="s">
        <v>21</v>
      </c>
      <c r="I22" t="s">
        <v>19</v>
      </c>
      <c r="J22">
        <v>0</v>
      </c>
      <c r="K22">
        <v>2</v>
      </c>
      <c r="L22" t="s">
        <v>123</v>
      </c>
      <c r="M22" t="s">
        <v>124</v>
      </c>
      <c r="N22" t="s">
        <v>19</v>
      </c>
      <c r="O22">
        <v>1510</v>
      </c>
      <c r="P22">
        <v>4</v>
      </c>
      <c r="Q22" t="s">
        <v>25</v>
      </c>
      <c r="R22" s="3">
        <v>43204</v>
      </c>
    </row>
    <row r="23" spans="1:18" x14ac:dyDescent="0.45">
      <c r="A23" t="s">
        <v>24</v>
      </c>
      <c r="B23">
        <v>2</v>
      </c>
      <c r="C23">
        <v>1</v>
      </c>
      <c r="D23" t="s">
        <v>126</v>
      </c>
      <c r="E23" t="s">
        <v>127</v>
      </c>
      <c r="F23" t="s">
        <v>19</v>
      </c>
      <c r="G23">
        <v>2001</v>
      </c>
      <c r="H23" t="s">
        <v>21</v>
      </c>
      <c r="I23" t="s">
        <v>19</v>
      </c>
      <c r="J23">
        <v>0</v>
      </c>
      <c r="K23">
        <v>2</v>
      </c>
      <c r="L23" t="s">
        <v>128</v>
      </c>
      <c r="M23" t="s">
        <v>129</v>
      </c>
      <c r="N23" t="s">
        <v>19</v>
      </c>
      <c r="O23">
        <v>1948</v>
      </c>
      <c r="P23">
        <v>4</v>
      </c>
      <c r="Q23" t="s">
        <v>25</v>
      </c>
      <c r="R23" s="3">
        <v>43204</v>
      </c>
    </row>
    <row r="24" spans="1:18" x14ac:dyDescent="0.45">
      <c r="A24" t="s">
        <v>24</v>
      </c>
      <c r="B24">
        <v>4</v>
      </c>
      <c r="C24">
        <v>1</v>
      </c>
      <c r="D24" t="s">
        <v>131</v>
      </c>
      <c r="E24" t="s">
        <v>132</v>
      </c>
      <c r="F24" t="s">
        <v>19</v>
      </c>
      <c r="G24">
        <v>2012</v>
      </c>
      <c r="H24" t="s">
        <v>21</v>
      </c>
      <c r="I24" t="s">
        <v>19</v>
      </c>
      <c r="J24">
        <v>0</v>
      </c>
      <c r="K24">
        <v>2</v>
      </c>
      <c r="L24" t="s">
        <v>133</v>
      </c>
      <c r="M24" t="s">
        <v>134</v>
      </c>
      <c r="N24" t="s">
        <v>19</v>
      </c>
      <c r="O24">
        <v>533</v>
      </c>
      <c r="P24">
        <v>4</v>
      </c>
      <c r="Q24" t="s">
        <v>25</v>
      </c>
      <c r="R24" s="3">
        <v>43204</v>
      </c>
    </row>
    <row r="25" spans="1:18" x14ac:dyDescent="0.45">
      <c r="A25" t="s">
        <v>24</v>
      </c>
      <c r="B25">
        <v>4</v>
      </c>
      <c r="C25">
        <v>6</v>
      </c>
      <c r="D25" t="s">
        <v>136</v>
      </c>
      <c r="E25" t="s">
        <v>137</v>
      </c>
      <c r="F25" t="s">
        <v>19</v>
      </c>
      <c r="G25">
        <v>2012</v>
      </c>
      <c r="H25" t="s">
        <v>21</v>
      </c>
      <c r="I25" t="s">
        <v>19</v>
      </c>
      <c r="J25">
        <v>0</v>
      </c>
      <c r="K25">
        <v>2</v>
      </c>
      <c r="L25" t="s">
        <v>138</v>
      </c>
      <c r="M25" t="s">
        <v>139</v>
      </c>
      <c r="N25" t="s">
        <v>19</v>
      </c>
      <c r="O25">
        <v>649</v>
      </c>
      <c r="P25">
        <v>4</v>
      </c>
      <c r="Q25" t="s">
        <v>25</v>
      </c>
      <c r="R25" s="3">
        <v>43204</v>
      </c>
    </row>
    <row r="26" spans="1:18" x14ac:dyDescent="0.45">
      <c r="A26" t="s">
        <v>24</v>
      </c>
      <c r="B26">
        <v>2</v>
      </c>
      <c r="C26">
        <v>3</v>
      </c>
      <c r="D26" t="s">
        <v>141</v>
      </c>
      <c r="E26" t="s">
        <v>142</v>
      </c>
      <c r="F26" t="s">
        <v>19</v>
      </c>
      <c r="G26">
        <v>2015</v>
      </c>
      <c r="H26" t="s">
        <v>21</v>
      </c>
      <c r="I26" t="s">
        <v>19</v>
      </c>
      <c r="J26">
        <v>0</v>
      </c>
      <c r="K26">
        <v>2</v>
      </c>
      <c r="L26" t="s">
        <v>143</v>
      </c>
      <c r="M26" t="s">
        <v>144</v>
      </c>
      <c r="N26" t="s">
        <v>19</v>
      </c>
      <c r="O26">
        <v>1308</v>
      </c>
      <c r="P26">
        <v>4</v>
      </c>
      <c r="Q26" t="s">
        <v>25</v>
      </c>
      <c r="R26" s="3">
        <v>43204</v>
      </c>
    </row>
    <row r="27" spans="1:18" x14ac:dyDescent="0.45">
      <c r="A27" t="s">
        <v>24</v>
      </c>
      <c r="B27">
        <v>99</v>
      </c>
      <c r="C27">
        <v>11</v>
      </c>
      <c r="D27" t="s">
        <v>146</v>
      </c>
      <c r="E27" t="s">
        <v>147</v>
      </c>
      <c r="F27" t="s">
        <v>19</v>
      </c>
      <c r="G27">
        <v>2014</v>
      </c>
      <c r="H27" t="s">
        <v>21</v>
      </c>
      <c r="I27" t="s">
        <v>19</v>
      </c>
      <c r="J27">
        <v>0</v>
      </c>
      <c r="K27">
        <v>2</v>
      </c>
      <c r="L27" t="s">
        <v>148</v>
      </c>
      <c r="M27" t="s">
        <v>149</v>
      </c>
      <c r="N27" t="s">
        <v>19</v>
      </c>
      <c r="O27">
        <v>1591</v>
      </c>
      <c r="P27">
        <v>4</v>
      </c>
      <c r="Q27" t="s">
        <v>25</v>
      </c>
      <c r="R27" s="3">
        <v>43204</v>
      </c>
    </row>
    <row r="28" spans="1:18" x14ac:dyDescent="0.45">
      <c r="A28" t="s">
        <v>24</v>
      </c>
      <c r="B28">
        <v>4</v>
      </c>
      <c r="C28">
        <v>3</v>
      </c>
      <c r="D28" t="s">
        <v>151</v>
      </c>
      <c r="E28" t="s">
        <v>152</v>
      </c>
      <c r="F28" t="s">
        <v>19</v>
      </c>
      <c r="G28">
        <v>1996</v>
      </c>
      <c r="H28" t="s">
        <v>21</v>
      </c>
      <c r="I28" t="s">
        <v>19</v>
      </c>
      <c r="J28">
        <v>0</v>
      </c>
      <c r="K28">
        <v>2</v>
      </c>
      <c r="L28" t="s">
        <v>153</v>
      </c>
      <c r="M28" t="s">
        <v>154</v>
      </c>
      <c r="N28" t="s">
        <v>19</v>
      </c>
      <c r="O28">
        <v>134</v>
      </c>
      <c r="P28">
        <v>11</v>
      </c>
      <c r="Q28" t="s">
        <v>25</v>
      </c>
      <c r="R28" s="3">
        <v>43204</v>
      </c>
    </row>
    <row r="29" spans="1:18" x14ac:dyDescent="0.45">
      <c r="A29" t="s">
        <v>24</v>
      </c>
      <c r="B29">
        <v>3</v>
      </c>
      <c r="C29">
        <v>99</v>
      </c>
      <c r="D29" t="s">
        <v>156</v>
      </c>
      <c r="E29" t="s">
        <v>157</v>
      </c>
      <c r="F29" t="s">
        <v>19</v>
      </c>
      <c r="G29">
        <v>2014</v>
      </c>
      <c r="H29" t="s">
        <v>21</v>
      </c>
      <c r="I29" t="s">
        <v>19</v>
      </c>
      <c r="J29">
        <v>0</v>
      </c>
      <c r="K29">
        <v>2</v>
      </c>
      <c r="L29" t="s">
        <v>158</v>
      </c>
      <c r="M29" t="s">
        <v>159</v>
      </c>
      <c r="N29" t="s">
        <v>19</v>
      </c>
      <c r="O29">
        <v>1815</v>
      </c>
      <c r="P29">
        <v>11</v>
      </c>
      <c r="Q29" t="s">
        <v>25</v>
      </c>
      <c r="R29" s="3">
        <v>43204</v>
      </c>
    </row>
    <row r="30" spans="1:18" x14ac:dyDescent="0.45">
      <c r="A30" t="s">
        <v>24</v>
      </c>
      <c r="B30">
        <v>4</v>
      </c>
      <c r="C30">
        <v>1</v>
      </c>
      <c r="D30" t="s">
        <v>161</v>
      </c>
      <c r="E30" t="s">
        <v>162</v>
      </c>
      <c r="F30" t="s">
        <v>19</v>
      </c>
      <c r="G30">
        <v>2009</v>
      </c>
      <c r="H30" t="s">
        <v>21</v>
      </c>
      <c r="I30" t="s">
        <v>19</v>
      </c>
      <c r="J30">
        <v>0</v>
      </c>
      <c r="K30">
        <v>2</v>
      </c>
      <c r="L30" t="s">
        <v>163</v>
      </c>
      <c r="M30" t="s">
        <v>164</v>
      </c>
      <c r="N30" t="s">
        <v>19</v>
      </c>
      <c r="O30">
        <v>466</v>
      </c>
      <c r="P30">
        <v>11</v>
      </c>
      <c r="Q30" t="s">
        <v>25</v>
      </c>
      <c r="R30" s="3">
        <v>43204</v>
      </c>
    </row>
    <row r="31" spans="1:18" x14ac:dyDescent="0.45">
      <c r="A31" t="s">
        <v>24</v>
      </c>
      <c r="B31">
        <v>5</v>
      </c>
      <c r="C31">
        <v>2</v>
      </c>
      <c r="D31" t="s">
        <v>166</v>
      </c>
      <c r="E31" t="s">
        <v>167</v>
      </c>
      <c r="F31" t="s">
        <v>19</v>
      </c>
      <c r="G31">
        <v>2015</v>
      </c>
      <c r="H31" t="s">
        <v>21</v>
      </c>
      <c r="I31" t="s">
        <v>19</v>
      </c>
      <c r="J31">
        <v>0</v>
      </c>
      <c r="K31">
        <v>2</v>
      </c>
      <c r="L31" t="s">
        <v>168</v>
      </c>
      <c r="M31" t="s">
        <v>169</v>
      </c>
      <c r="N31" t="s">
        <v>19</v>
      </c>
      <c r="O31">
        <v>1096</v>
      </c>
      <c r="P31">
        <v>11</v>
      </c>
      <c r="Q31" t="s">
        <v>25</v>
      </c>
      <c r="R31" s="3">
        <v>43204</v>
      </c>
    </row>
    <row r="32" spans="1:18" x14ac:dyDescent="0.45">
      <c r="A32" t="s">
        <v>24</v>
      </c>
      <c r="B32">
        <v>4</v>
      </c>
      <c r="C32">
        <v>16</v>
      </c>
      <c r="D32" t="s">
        <v>171</v>
      </c>
      <c r="E32" t="s">
        <v>172</v>
      </c>
      <c r="F32" t="s">
        <v>19</v>
      </c>
      <c r="G32">
        <v>2007</v>
      </c>
      <c r="H32" t="s">
        <v>21</v>
      </c>
      <c r="I32" t="s">
        <v>19</v>
      </c>
      <c r="J32">
        <v>0</v>
      </c>
      <c r="K32">
        <v>2</v>
      </c>
      <c r="L32" t="s">
        <v>173</v>
      </c>
      <c r="M32" t="s">
        <v>174</v>
      </c>
      <c r="N32" t="s">
        <v>19</v>
      </c>
      <c r="O32">
        <v>645</v>
      </c>
      <c r="P32">
        <v>11</v>
      </c>
      <c r="Q32" t="s">
        <v>25</v>
      </c>
      <c r="R32" s="3">
        <v>43204</v>
      </c>
    </row>
    <row r="33" spans="1:18" x14ac:dyDescent="0.45">
      <c r="A33" t="s">
        <v>24</v>
      </c>
      <c r="B33">
        <v>4</v>
      </c>
      <c r="C33">
        <v>1</v>
      </c>
      <c r="D33" t="s">
        <v>176</v>
      </c>
      <c r="E33" t="s">
        <v>177</v>
      </c>
      <c r="F33" t="s">
        <v>19</v>
      </c>
      <c r="G33">
        <v>2009</v>
      </c>
      <c r="H33" t="s">
        <v>21</v>
      </c>
      <c r="I33" t="s">
        <v>19</v>
      </c>
      <c r="J33">
        <v>0</v>
      </c>
      <c r="K33">
        <v>2</v>
      </c>
      <c r="L33" t="s">
        <v>178</v>
      </c>
      <c r="M33" t="s">
        <v>179</v>
      </c>
      <c r="N33" t="s">
        <v>19</v>
      </c>
      <c r="O33">
        <v>393</v>
      </c>
      <c r="P33">
        <v>11</v>
      </c>
      <c r="Q33" t="s">
        <v>25</v>
      </c>
      <c r="R33" s="3">
        <v>43204</v>
      </c>
    </row>
    <row r="34" spans="1:18" x14ac:dyDescent="0.45">
      <c r="A34" t="s">
        <v>24</v>
      </c>
      <c r="B34">
        <v>3</v>
      </c>
      <c r="C34">
        <v>1</v>
      </c>
      <c r="D34" t="s">
        <v>181</v>
      </c>
      <c r="E34" t="s">
        <v>182</v>
      </c>
      <c r="F34" t="s">
        <v>19</v>
      </c>
      <c r="G34">
        <v>2015</v>
      </c>
      <c r="H34" t="s">
        <v>21</v>
      </c>
      <c r="I34" t="s">
        <v>19</v>
      </c>
      <c r="J34">
        <v>0</v>
      </c>
      <c r="K34">
        <v>2</v>
      </c>
      <c r="L34" t="s">
        <v>183</v>
      </c>
      <c r="M34" t="s">
        <v>184</v>
      </c>
      <c r="N34" t="s">
        <v>19</v>
      </c>
      <c r="O34">
        <v>1273</v>
      </c>
      <c r="P34">
        <v>11</v>
      </c>
      <c r="Q34" t="s">
        <v>25</v>
      </c>
      <c r="R34" s="3">
        <v>43204</v>
      </c>
    </row>
    <row r="35" spans="1:18" x14ac:dyDescent="0.45">
      <c r="A35" t="s">
        <v>24</v>
      </c>
      <c r="B35">
        <v>4</v>
      </c>
      <c r="C35">
        <v>12</v>
      </c>
      <c r="D35" t="s">
        <v>186</v>
      </c>
      <c r="E35" t="s">
        <v>187</v>
      </c>
      <c r="F35" t="s">
        <v>19</v>
      </c>
      <c r="G35">
        <v>2013</v>
      </c>
      <c r="H35" t="s">
        <v>21</v>
      </c>
      <c r="I35" t="s">
        <v>19</v>
      </c>
      <c r="J35">
        <v>0</v>
      </c>
      <c r="K35">
        <v>2</v>
      </c>
      <c r="L35" t="s">
        <v>188</v>
      </c>
      <c r="M35" t="s">
        <v>189</v>
      </c>
      <c r="N35" t="s">
        <v>19</v>
      </c>
      <c r="O35">
        <v>367</v>
      </c>
      <c r="P35">
        <v>11</v>
      </c>
      <c r="Q35" t="s">
        <v>25</v>
      </c>
      <c r="R35" s="3">
        <v>43204</v>
      </c>
    </row>
    <row r="36" spans="1:18" x14ac:dyDescent="0.45">
      <c r="A36" t="s">
        <v>24</v>
      </c>
      <c r="B36">
        <v>3</v>
      </c>
      <c r="C36">
        <v>12</v>
      </c>
      <c r="D36" t="s">
        <v>191</v>
      </c>
      <c r="E36" t="s">
        <v>192</v>
      </c>
      <c r="F36" t="s">
        <v>19</v>
      </c>
      <c r="G36">
        <v>2001</v>
      </c>
      <c r="H36" t="s">
        <v>21</v>
      </c>
      <c r="I36" t="s">
        <v>19</v>
      </c>
      <c r="J36">
        <v>0</v>
      </c>
      <c r="K36">
        <v>2</v>
      </c>
      <c r="L36" t="s">
        <v>193</v>
      </c>
      <c r="M36" t="s">
        <v>194</v>
      </c>
      <c r="N36" t="s">
        <v>19</v>
      </c>
      <c r="O36">
        <v>854</v>
      </c>
      <c r="P36">
        <v>18</v>
      </c>
      <c r="Q36" t="s">
        <v>25</v>
      </c>
      <c r="R36" s="3">
        <v>43204</v>
      </c>
    </row>
    <row r="37" spans="1:18" x14ac:dyDescent="0.45">
      <c r="A37" t="s">
        <v>24</v>
      </c>
      <c r="B37">
        <v>2</v>
      </c>
      <c r="C37">
        <v>3</v>
      </c>
      <c r="D37" t="s">
        <v>196</v>
      </c>
      <c r="E37" t="s">
        <v>197</v>
      </c>
      <c r="F37" t="s">
        <v>19</v>
      </c>
      <c r="G37">
        <v>2006</v>
      </c>
      <c r="H37" t="s">
        <v>21</v>
      </c>
      <c r="I37" t="s">
        <v>19</v>
      </c>
      <c r="J37">
        <v>0</v>
      </c>
      <c r="K37">
        <v>21</v>
      </c>
      <c r="L37" t="s">
        <v>198</v>
      </c>
      <c r="M37" t="s">
        <v>199</v>
      </c>
      <c r="N37" t="s">
        <v>19</v>
      </c>
      <c r="O37">
        <v>1523</v>
      </c>
      <c r="P37">
        <v>18</v>
      </c>
      <c r="Q37" t="s">
        <v>25</v>
      </c>
      <c r="R37" s="3">
        <v>43204</v>
      </c>
    </row>
    <row r="38" spans="1:18" x14ac:dyDescent="0.45">
      <c r="A38" t="s">
        <v>24</v>
      </c>
      <c r="B38">
        <v>2</v>
      </c>
      <c r="C38">
        <v>1</v>
      </c>
      <c r="D38" t="s">
        <v>201</v>
      </c>
      <c r="E38" t="s">
        <v>202</v>
      </c>
      <c r="F38">
        <v>3</v>
      </c>
      <c r="G38">
        <v>2014</v>
      </c>
      <c r="H38" t="s">
        <v>203</v>
      </c>
      <c r="I38" t="s">
        <v>19</v>
      </c>
      <c r="J38">
        <v>2</v>
      </c>
      <c r="K38">
        <v>7</v>
      </c>
      <c r="L38" t="s">
        <v>204</v>
      </c>
      <c r="M38" t="s">
        <v>205</v>
      </c>
      <c r="N38" t="s">
        <v>19</v>
      </c>
      <c r="O38">
        <v>858</v>
      </c>
      <c r="P38">
        <v>18</v>
      </c>
      <c r="Q38" t="s">
        <v>25</v>
      </c>
      <c r="R38" s="3">
        <v>43204</v>
      </c>
    </row>
    <row r="39" spans="1:18" x14ac:dyDescent="0.45">
      <c r="A39" t="s">
        <v>24</v>
      </c>
      <c r="B39">
        <v>4</v>
      </c>
      <c r="C39">
        <v>10</v>
      </c>
      <c r="D39" t="s">
        <v>207</v>
      </c>
      <c r="E39" t="s">
        <v>208</v>
      </c>
      <c r="F39" t="s">
        <v>19</v>
      </c>
      <c r="G39">
        <v>2012</v>
      </c>
      <c r="H39" t="s">
        <v>21</v>
      </c>
      <c r="I39" t="s">
        <v>19</v>
      </c>
      <c r="J39">
        <v>0</v>
      </c>
      <c r="K39">
        <v>21</v>
      </c>
      <c r="L39" t="s">
        <v>209</v>
      </c>
      <c r="M39" t="s">
        <v>210</v>
      </c>
      <c r="N39" t="s">
        <v>19</v>
      </c>
      <c r="O39">
        <v>1874</v>
      </c>
      <c r="P39">
        <v>18</v>
      </c>
      <c r="Q39" t="s">
        <v>25</v>
      </c>
      <c r="R39" s="3">
        <v>43204</v>
      </c>
    </row>
    <row r="40" spans="1:18" x14ac:dyDescent="0.45">
      <c r="A40" t="s">
        <v>24</v>
      </c>
      <c r="B40">
        <v>4</v>
      </c>
      <c r="C40">
        <v>1</v>
      </c>
      <c r="D40" t="s">
        <v>19</v>
      </c>
      <c r="E40" t="s">
        <v>212</v>
      </c>
      <c r="F40" t="s">
        <v>19</v>
      </c>
      <c r="G40">
        <v>0</v>
      </c>
      <c r="H40" t="s">
        <v>21</v>
      </c>
      <c r="I40" t="s">
        <v>19</v>
      </c>
      <c r="J40">
        <v>0</v>
      </c>
      <c r="K40">
        <v>2</v>
      </c>
      <c r="L40" t="s">
        <v>213</v>
      </c>
      <c r="M40" t="s">
        <v>214</v>
      </c>
      <c r="N40" t="s">
        <v>19</v>
      </c>
      <c r="O40">
        <v>1607</v>
      </c>
      <c r="P40">
        <v>18</v>
      </c>
      <c r="Q40" t="s">
        <v>25</v>
      </c>
      <c r="R40" s="3">
        <v>43204</v>
      </c>
    </row>
    <row r="41" spans="1:18" x14ac:dyDescent="0.45">
      <c r="A41" t="s">
        <v>24</v>
      </c>
      <c r="B41">
        <v>4</v>
      </c>
      <c r="C41">
        <v>10</v>
      </c>
      <c r="D41" t="s">
        <v>216</v>
      </c>
      <c r="E41" t="s">
        <v>217</v>
      </c>
      <c r="F41" t="s">
        <v>19</v>
      </c>
      <c r="G41">
        <v>2007</v>
      </c>
      <c r="H41" t="s">
        <v>21</v>
      </c>
      <c r="I41" t="s">
        <v>19</v>
      </c>
      <c r="J41">
        <v>0</v>
      </c>
      <c r="K41">
        <v>23</v>
      </c>
      <c r="L41" t="s">
        <v>218</v>
      </c>
      <c r="M41" t="s">
        <v>219</v>
      </c>
      <c r="N41" t="s">
        <v>19</v>
      </c>
      <c r="O41">
        <v>974</v>
      </c>
      <c r="P41">
        <v>18</v>
      </c>
      <c r="Q41" t="s">
        <v>25</v>
      </c>
      <c r="R41" s="3">
        <v>43204</v>
      </c>
    </row>
    <row r="42" spans="1:18" x14ac:dyDescent="0.45">
      <c r="A42" t="s">
        <v>24</v>
      </c>
      <c r="B42">
        <v>4</v>
      </c>
      <c r="C42">
        <v>1</v>
      </c>
      <c r="D42" t="s">
        <v>221</v>
      </c>
      <c r="E42" t="s">
        <v>222</v>
      </c>
      <c r="F42" t="s">
        <v>19</v>
      </c>
      <c r="G42">
        <v>2011</v>
      </c>
      <c r="H42" t="s">
        <v>21</v>
      </c>
      <c r="I42" t="s">
        <v>19</v>
      </c>
      <c r="J42">
        <v>0</v>
      </c>
      <c r="K42">
        <v>2</v>
      </c>
      <c r="L42" t="s">
        <v>223</v>
      </c>
      <c r="M42" t="s">
        <v>224</v>
      </c>
      <c r="N42" t="s">
        <v>19</v>
      </c>
      <c r="O42">
        <v>1226</v>
      </c>
      <c r="P42">
        <v>18</v>
      </c>
      <c r="Q42" t="s">
        <v>25</v>
      </c>
      <c r="R42" s="3">
        <v>43204</v>
      </c>
    </row>
    <row r="43" spans="1:18" x14ac:dyDescent="0.45">
      <c r="A43" t="s">
        <v>24</v>
      </c>
      <c r="B43">
        <v>4</v>
      </c>
      <c r="C43">
        <v>1</v>
      </c>
      <c r="D43" t="s">
        <v>226</v>
      </c>
      <c r="E43" t="s">
        <v>227</v>
      </c>
      <c r="F43" t="s">
        <v>19</v>
      </c>
      <c r="G43">
        <v>2016</v>
      </c>
      <c r="H43" t="s">
        <v>21</v>
      </c>
      <c r="I43" t="s">
        <v>19</v>
      </c>
      <c r="J43">
        <v>0</v>
      </c>
      <c r="K43">
        <v>2</v>
      </c>
      <c r="L43" t="s">
        <v>228</v>
      </c>
      <c r="M43" t="s">
        <v>229</v>
      </c>
      <c r="N43" t="s">
        <v>19</v>
      </c>
      <c r="O43">
        <v>1495</v>
      </c>
      <c r="P43">
        <v>18</v>
      </c>
      <c r="Q43" t="s">
        <v>25</v>
      </c>
      <c r="R43" s="3">
        <v>43204</v>
      </c>
    </row>
    <row r="44" spans="1:18" x14ac:dyDescent="0.45">
      <c r="A44" t="s">
        <v>24</v>
      </c>
      <c r="B44">
        <v>4</v>
      </c>
      <c r="C44">
        <v>10</v>
      </c>
      <c r="D44" t="s">
        <v>231</v>
      </c>
      <c r="E44" t="s">
        <v>57</v>
      </c>
      <c r="F44" t="s">
        <v>19</v>
      </c>
      <c r="G44">
        <v>2008</v>
      </c>
      <c r="H44" t="s">
        <v>21</v>
      </c>
      <c r="I44" t="s">
        <v>19</v>
      </c>
      <c r="J44">
        <v>0</v>
      </c>
      <c r="K44">
        <v>21</v>
      </c>
      <c r="L44" t="s">
        <v>232</v>
      </c>
      <c r="M44" t="s">
        <v>233</v>
      </c>
      <c r="N44" t="s">
        <v>19</v>
      </c>
      <c r="O44">
        <v>677</v>
      </c>
      <c r="P44">
        <v>15</v>
      </c>
      <c r="Q44" t="s">
        <v>25</v>
      </c>
      <c r="R44" s="3">
        <v>43204</v>
      </c>
    </row>
    <row r="45" spans="1:18" x14ac:dyDescent="0.45">
      <c r="A45" t="s">
        <v>24</v>
      </c>
      <c r="B45">
        <v>99</v>
      </c>
      <c r="C45">
        <v>1</v>
      </c>
      <c r="D45" t="s">
        <v>235</v>
      </c>
      <c r="E45" t="s">
        <v>236</v>
      </c>
      <c r="F45" t="s">
        <v>19</v>
      </c>
      <c r="G45">
        <v>2000</v>
      </c>
      <c r="H45" t="s">
        <v>21</v>
      </c>
      <c r="I45" t="s">
        <v>19</v>
      </c>
      <c r="J45">
        <v>0</v>
      </c>
      <c r="K45">
        <v>2</v>
      </c>
      <c r="L45" t="s">
        <v>237</v>
      </c>
      <c r="M45" t="s">
        <v>238</v>
      </c>
      <c r="N45" t="s">
        <v>19</v>
      </c>
      <c r="O45">
        <v>901</v>
      </c>
      <c r="P45">
        <v>15</v>
      </c>
      <c r="Q45" t="s">
        <v>25</v>
      </c>
      <c r="R45" s="3">
        <v>43204</v>
      </c>
    </row>
    <row r="46" spans="1:18" x14ac:dyDescent="0.45">
      <c r="A46" t="s">
        <v>24</v>
      </c>
      <c r="B46">
        <v>2</v>
      </c>
      <c r="C46">
        <v>3</v>
      </c>
      <c r="D46" t="s">
        <v>240</v>
      </c>
      <c r="E46" t="s">
        <v>241</v>
      </c>
      <c r="F46" t="s">
        <v>19</v>
      </c>
      <c r="G46">
        <v>2009</v>
      </c>
      <c r="H46" t="s">
        <v>21</v>
      </c>
      <c r="I46" t="s">
        <v>19</v>
      </c>
      <c r="J46">
        <v>0</v>
      </c>
      <c r="K46">
        <v>21</v>
      </c>
      <c r="L46" t="s">
        <v>242</v>
      </c>
      <c r="M46" t="s">
        <v>243</v>
      </c>
      <c r="N46" t="s">
        <v>19</v>
      </c>
      <c r="O46">
        <v>889</v>
      </c>
      <c r="P46">
        <v>15</v>
      </c>
      <c r="Q46" t="s">
        <v>25</v>
      </c>
      <c r="R46" s="3">
        <v>43204</v>
      </c>
    </row>
    <row r="47" spans="1:18" x14ac:dyDescent="0.45">
      <c r="A47" t="s">
        <v>24</v>
      </c>
      <c r="B47">
        <v>4</v>
      </c>
      <c r="C47">
        <v>8</v>
      </c>
      <c r="D47" t="s">
        <v>245</v>
      </c>
      <c r="E47" t="s">
        <v>246</v>
      </c>
      <c r="F47" t="s">
        <v>19</v>
      </c>
      <c r="G47">
        <v>2002</v>
      </c>
      <c r="H47" t="s">
        <v>21</v>
      </c>
      <c r="I47" t="s">
        <v>19</v>
      </c>
      <c r="J47">
        <v>0</v>
      </c>
      <c r="K47">
        <v>2</v>
      </c>
      <c r="L47" t="s">
        <v>247</v>
      </c>
      <c r="M47" t="s">
        <v>248</v>
      </c>
      <c r="N47" t="s">
        <v>19</v>
      </c>
      <c r="O47">
        <v>844</v>
      </c>
      <c r="P47">
        <v>15</v>
      </c>
      <c r="Q47" t="s">
        <v>25</v>
      </c>
      <c r="R47" s="3">
        <v>43204</v>
      </c>
    </row>
    <row r="48" spans="1:18" x14ac:dyDescent="0.45">
      <c r="A48" t="s">
        <v>24</v>
      </c>
      <c r="B48">
        <v>4</v>
      </c>
      <c r="C48">
        <v>7</v>
      </c>
      <c r="D48" t="s">
        <v>250</v>
      </c>
      <c r="E48" t="s">
        <v>251</v>
      </c>
      <c r="F48" t="s">
        <v>19</v>
      </c>
      <c r="G48">
        <v>2003</v>
      </c>
      <c r="H48" t="s">
        <v>21</v>
      </c>
      <c r="I48" t="s">
        <v>19</v>
      </c>
      <c r="J48">
        <v>0</v>
      </c>
      <c r="K48">
        <v>20</v>
      </c>
      <c r="L48" t="s">
        <v>252</v>
      </c>
      <c r="M48" t="s">
        <v>253</v>
      </c>
      <c r="N48" t="s">
        <v>19</v>
      </c>
      <c r="O48">
        <v>137</v>
      </c>
      <c r="P48">
        <v>15</v>
      </c>
      <c r="Q48" t="s">
        <v>25</v>
      </c>
      <c r="R48" s="3">
        <v>43204</v>
      </c>
    </row>
    <row r="49" spans="1:18" x14ac:dyDescent="0.45">
      <c r="A49" t="s">
        <v>24</v>
      </c>
      <c r="B49">
        <v>3</v>
      </c>
      <c r="C49">
        <v>1</v>
      </c>
      <c r="D49" t="s">
        <v>255</v>
      </c>
      <c r="E49" t="s">
        <v>256</v>
      </c>
      <c r="F49" t="s">
        <v>19</v>
      </c>
      <c r="G49">
        <v>2005</v>
      </c>
      <c r="H49" t="s">
        <v>21</v>
      </c>
      <c r="I49" t="s">
        <v>19</v>
      </c>
      <c r="J49">
        <v>0</v>
      </c>
      <c r="K49">
        <v>20</v>
      </c>
      <c r="L49" t="s">
        <v>257</v>
      </c>
      <c r="M49" t="s">
        <v>258</v>
      </c>
      <c r="N49" t="s">
        <v>19</v>
      </c>
      <c r="O49">
        <v>1582</v>
      </c>
      <c r="P49">
        <v>15</v>
      </c>
      <c r="Q49" t="s">
        <v>25</v>
      </c>
      <c r="R49" s="3">
        <v>43204</v>
      </c>
    </row>
    <row r="50" spans="1:18" x14ac:dyDescent="0.45">
      <c r="A50" t="s">
        <v>24</v>
      </c>
      <c r="B50">
        <v>4</v>
      </c>
      <c r="C50">
        <v>1</v>
      </c>
      <c r="D50" t="s">
        <v>260</v>
      </c>
      <c r="E50" t="s">
        <v>261</v>
      </c>
      <c r="F50" t="s">
        <v>19</v>
      </c>
      <c r="G50">
        <v>2007</v>
      </c>
      <c r="H50" t="s">
        <v>21</v>
      </c>
      <c r="I50" t="s">
        <v>19</v>
      </c>
      <c r="J50">
        <v>0</v>
      </c>
      <c r="K50">
        <v>2</v>
      </c>
      <c r="L50" t="s">
        <v>262</v>
      </c>
      <c r="M50" t="s">
        <v>263</v>
      </c>
      <c r="N50" t="s">
        <v>19</v>
      </c>
      <c r="O50">
        <v>1364</v>
      </c>
      <c r="P50">
        <v>15</v>
      </c>
      <c r="Q50" t="s">
        <v>25</v>
      </c>
      <c r="R50" s="3">
        <v>43204</v>
      </c>
    </row>
    <row r="51" spans="1:18" x14ac:dyDescent="0.45">
      <c r="A51" t="s">
        <v>24</v>
      </c>
      <c r="B51">
        <v>3</v>
      </c>
      <c r="C51">
        <v>6</v>
      </c>
      <c r="D51" t="s">
        <v>265</v>
      </c>
      <c r="E51" t="s">
        <v>266</v>
      </c>
      <c r="F51" t="s">
        <v>19</v>
      </c>
      <c r="G51">
        <v>2007</v>
      </c>
      <c r="H51" t="s">
        <v>21</v>
      </c>
      <c r="I51" t="s">
        <v>19</v>
      </c>
      <c r="J51">
        <v>0</v>
      </c>
      <c r="K51">
        <v>2</v>
      </c>
      <c r="L51" t="s">
        <v>267</v>
      </c>
      <c r="M51" t="s">
        <v>268</v>
      </c>
      <c r="N51" t="s">
        <v>19</v>
      </c>
      <c r="O51">
        <v>1932</v>
      </c>
      <c r="P51">
        <v>15</v>
      </c>
      <c r="Q51" t="s">
        <v>25</v>
      </c>
      <c r="R51" s="3">
        <v>43204</v>
      </c>
    </row>
    <row r="52" spans="1:18" x14ac:dyDescent="0.45">
      <c r="A52" t="s">
        <v>24</v>
      </c>
      <c r="B52">
        <v>4</v>
      </c>
      <c r="C52">
        <v>6</v>
      </c>
      <c r="D52" t="s">
        <v>270</v>
      </c>
      <c r="E52" t="s">
        <v>271</v>
      </c>
      <c r="F52" t="s">
        <v>19</v>
      </c>
      <c r="G52">
        <v>2009</v>
      </c>
      <c r="H52" t="s">
        <v>21</v>
      </c>
      <c r="I52" t="s">
        <v>19</v>
      </c>
      <c r="J52">
        <v>0</v>
      </c>
      <c r="K52">
        <v>23</v>
      </c>
      <c r="L52" t="s">
        <v>272</v>
      </c>
      <c r="M52" t="s">
        <v>273</v>
      </c>
      <c r="N52" t="s">
        <v>19</v>
      </c>
      <c r="O52">
        <v>1900</v>
      </c>
      <c r="P52">
        <v>15</v>
      </c>
      <c r="Q52" t="s">
        <v>25</v>
      </c>
      <c r="R52" s="3">
        <v>43204</v>
      </c>
    </row>
    <row r="53" spans="1:18" x14ac:dyDescent="0.45">
      <c r="A53" t="s">
        <v>24</v>
      </c>
      <c r="B53">
        <v>2</v>
      </c>
      <c r="C53">
        <v>10</v>
      </c>
      <c r="D53" t="s">
        <v>275</v>
      </c>
      <c r="E53" t="s">
        <v>276</v>
      </c>
      <c r="F53" t="s">
        <v>19</v>
      </c>
      <c r="G53">
        <v>2008</v>
      </c>
      <c r="H53" t="s">
        <v>21</v>
      </c>
      <c r="I53" t="s">
        <v>19</v>
      </c>
      <c r="J53">
        <v>0</v>
      </c>
      <c r="K53">
        <v>2</v>
      </c>
      <c r="L53" t="s">
        <v>277</v>
      </c>
      <c r="M53" t="s">
        <v>278</v>
      </c>
      <c r="N53" t="s">
        <v>19</v>
      </c>
      <c r="O53">
        <v>1856</v>
      </c>
      <c r="P53">
        <v>15</v>
      </c>
      <c r="Q53" t="s">
        <v>25</v>
      </c>
      <c r="R53" s="3">
        <v>43204</v>
      </c>
    </row>
    <row r="54" spans="1:18" x14ac:dyDescent="0.45">
      <c r="A54" t="s">
        <v>24</v>
      </c>
      <c r="B54">
        <v>4</v>
      </c>
      <c r="C54">
        <v>1</v>
      </c>
      <c r="D54" t="s">
        <v>280</v>
      </c>
      <c r="E54" t="s">
        <v>281</v>
      </c>
      <c r="F54" t="s">
        <v>19</v>
      </c>
      <c r="G54">
        <v>2007</v>
      </c>
      <c r="H54" t="s">
        <v>21</v>
      </c>
      <c r="I54" t="s">
        <v>19</v>
      </c>
      <c r="J54">
        <v>0</v>
      </c>
      <c r="K54">
        <v>2</v>
      </c>
      <c r="L54" t="s">
        <v>282</v>
      </c>
      <c r="M54" t="s">
        <v>283</v>
      </c>
      <c r="N54" t="s">
        <v>19</v>
      </c>
      <c r="O54">
        <v>615</v>
      </c>
      <c r="P54">
        <v>3</v>
      </c>
      <c r="Q54" t="s">
        <v>25</v>
      </c>
      <c r="R54" s="3">
        <v>43204</v>
      </c>
    </row>
    <row r="55" spans="1:18" x14ac:dyDescent="0.45">
      <c r="A55" t="s">
        <v>24</v>
      </c>
      <c r="B55">
        <v>4</v>
      </c>
      <c r="C55">
        <v>3</v>
      </c>
      <c r="D55" t="s">
        <v>285</v>
      </c>
      <c r="E55" t="s">
        <v>286</v>
      </c>
      <c r="F55" t="s">
        <v>19</v>
      </c>
      <c r="G55">
        <v>2000</v>
      </c>
      <c r="H55" t="s">
        <v>21</v>
      </c>
      <c r="I55" t="s">
        <v>19</v>
      </c>
      <c r="J55">
        <v>0</v>
      </c>
      <c r="K55">
        <v>2</v>
      </c>
      <c r="L55" t="s">
        <v>287</v>
      </c>
      <c r="M55" t="s">
        <v>288</v>
      </c>
      <c r="N55" t="s">
        <v>19</v>
      </c>
      <c r="O55">
        <v>1213</v>
      </c>
      <c r="P55">
        <v>3</v>
      </c>
      <c r="Q55" t="s">
        <v>25</v>
      </c>
      <c r="R55" s="3">
        <v>43204</v>
      </c>
    </row>
    <row r="56" spans="1:18" x14ac:dyDescent="0.45">
      <c r="A56" t="s">
        <v>24</v>
      </c>
      <c r="B56">
        <v>2</v>
      </c>
      <c r="C56">
        <v>13</v>
      </c>
      <c r="D56" t="s">
        <v>290</v>
      </c>
      <c r="E56" t="s">
        <v>291</v>
      </c>
      <c r="F56" t="s">
        <v>19</v>
      </c>
      <c r="G56">
        <v>2013</v>
      </c>
      <c r="H56" t="s">
        <v>21</v>
      </c>
      <c r="I56" t="s">
        <v>19</v>
      </c>
      <c r="J56">
        <v>0</v>
      </c>
      <c r="K56">
        <v>2</v>
      </c>
      <c r="L56" t="s">
        <v>292</v>
      </c>
      <c r="M56" t="s">
        <v>293</v>
      </c>
      <c r="N56" t="s">
        <v>19</v>
      </c>
      <c r="O56">
        <v>1218</v>
      </c>
      <c r="P56">
        <v>3</v>
      </c>
      <c r="Q56" t="s">
        <v>25</v>
      </c>
      <c r="R56" s="3">
        <v>43204</v>
      </c>
    </row>
    <row r="57" spans="1:18" x14ac:dyDescent="0.45">
      <c r="A57" t="s">
        <v>24</v>
      </c>
      <c r="B57">
        <v>2</v>
      </c>
      <c r="C57">
        <v>4</v>
      </c>
      <c r="D57" t="s">
        <v>295</v>
      </c>
      <c r="E57" t="s">
        <v>296</v>
      </c>
      <c r="F57" t="s">
        <v>19</v>
      </c>
      <c r="G57">
        <v>2007</v>
      </c>
      <c r="H57" t="s">
        <v>21</v>
      </c>
      <c r="I57" t="s">
        <v>19</v>
      </c>
      <c r="J57">
        <v>0</v>
      </c>
      <c r="K57">
        <v>88</v>
      </c>
      <c r="L57" t="s">
        <v>297</v>
      </c>
      <c r="M57" t="s">
        <v>298</v>
      </c>
      <c r="N57" t="s">
        <v>19</v>
      </c>
      <c r="O57">
        <v>1498</v>
      </c>
      <c r="P57">
        <v>3</v>
      </c>
      <c r="Q57" t="s">
        <v>25</v>
      </c>
      <c r="R57" s="3">
        <v>43204</v>
      </c>
    </row>
    <row r="58" spans="1:18" x14ac:dyDescent="0.45">
      <c r="A58" t="s">
        <v>24</v>
      </c>
      <c r="B58">
        <v>2</v>
      </c>
      <c r="C58">
        <v>10</v>
      </c>
      <c r="D58" t="s">
        <v>300</v>
      </c>
      <c r="E58" t="s">
        <v>301</v>
      </c>
      <c r="F58" t="s">
        <v>19</v>
      </c>
      <c r="G58">
        <v>1998</v>
      </c>
      <c r="H58" t="s">
        <v>21</v>
      </c>
      <c r="I58" t="s">
        <v>19</v>
      </c>
      <c r="J58">
        <v>0</v>
      </c>
      <c r="K58">
        <v>2</v>
      </c>
      <c r="L58" t="s">
        <v>302</v>
      </c>
      <c r="M58" t="s">
        <v>303</v>
      </c>
      <c r="N58" t="s">
        <v>19</v>
      </c>
      <c r="O58">
        <v>340</v>
      </c>
      <c r="P58">
        <v>3</v>
      </c>
      <c r="Q58" t="s">
        <v>25</v>
      </c>
      <c r="R58" s="3">
        <v>43204</v>
      </c>
    </row>
    <row r="59" spans="1:18" x14ac:dyDescent="0.45">
      <c r="A59" t="s">
        <v>24</v>
      </c>
      <c r="B59">
        <v>4</v>
      </c>
      <c r="C59">
        <v>13</v>
      </c>
      <c r="D59" t="s">
        <v>305</v>
      </c>
      <c r="E59" t="s">
        <v>306</v>
      </c>
      <c r="F59" t="s">
        <v>19</v>
      </c>
      <c r="G59">
        <v>2001</v>
      </c>
      <c r="H59" t="s">
        <v>21</v>
      </c>
      <c r="I59" t="s">
        <v>19</v>
      </c>
      <c r="J59">
        <v>0</v>
      </c>
      <c r="K59">
        <v>2</v>
      </c>
      <c r="L59" t="s">
        <v>307</v>
      </c>
      <c r="M59" t="s">
        <v>308</v>
      </c>
      <c r="N59" t="s">
        <v>19</v>
      </c>
      <c r="O59">
        <v>421</v>
      </c>
      <c r="P59">
        <v>3</v>
      </c>
      <c r="Q59" t="s">
        <v>25</v>
      </c>
      <c r="R59" s="3">
        <v>43204</v>
      </c>
    </row>
    <row r="60" spans="1:18" x14ac:dyDescent="0.45">
      <c r="A60" t="s">
        <v>24</v>
      </c>
      <c r="B60">
        <v>4</v>
      </c>
      <c r="C60">
        <v>2</v>
      </c>
      <c r="D60" t="s">
        <v>310</v>
      </c>
      <c r="E60" t="s">
        <v>311</v>
      </c>
      <c r="F60" t="s">
        <v>19</v>
      </c>
      <c r="G60">
        <v>2014</v>
      </c>
      <c r="H60" t="s">
        <v>21</v>
      </c>
      <c r="I60" t="s">
        <v>19</v>
      </c>
      <c r="J60">
        <v>0</v>
      </c>
      <c r="K60">
        <v>2</v>
      </c>
      <c r="L60" t="s">
        <v>312</v>
      </c>
      <c r="M60" t="s">
        <v>313</v>
      </c>
      <c r="N60" t="s">
        <v>19</v>
      </c>
      <c r="O60">
        <v>1138</v>
      </c>
      <c r="P60">
        <v>3</v>
      </c>
      <c r="Q60" t="s">
        <v>25</v>
      </c>
      <c r="R60" s="3">
        <v>43204</v>
      </c>
    </row>
    <row r="61" spans="1:18" x14ac:dyDescent="0.45">
      <c r="A61" t="s">
        <v>24</v>
      </c>
      <c r="B61">
        <v>4</v>
      </c>
      <c r="C61">
        <v>1</v>
      </c>
      <c r="D61" t="s">
        <v>315</v>
      </c>
      <c r="E61" t="s">
        <v>316</v>
      </c>
      <c r="F61" t="s">
        <v>19</v>
      </c>
      <c r="G61">
        <v>2017</v>
      </c>
      <c r="H61" t="s">
        <v>21</v>
      </c>
      <c r="I61" t="s">
        <v>19</v>
      </c>
      <c r="J61">
        <v>0</v>
      </c>
      <c r="K61">
        <v>2</v>
      </c>
      <c r="L61" t="s">
        <v>317</v>
      </c>
      <c r="M61" t="s">
        <v>318</v>
      </c>
      <c r="N61" t="s">
        <v>19</v>
      </c>
      <c r="O61">
        <v>1934</v>
      </c>
      <c r="P61">
        <v>3</v>
      </c>
      <c r="Q61" t="s">
        <v>25</v>
      </c>
      <c r="R61" s="3">
        <v>43204</v>
      </c>
    </row>
    <row r="62" spans="1:18" x14ac:dyDescent="0.45">
      <c r="A62" t="s">
        <v>24</v>
      </c>
      <c r="B62">
        <v>5</v>
      </c>
      <c r="C62">
        <v>1</v>
      </c>
      <c r="D62" t="s">
        <v>320</v>
      </c>
      <c r="E62" t="s">
        <v>321</v>
      </c>
      <c r="F62" t="s">
        <v>19</v>
      </c>
      <c r="G62">
        <v>1996</v>
      </c>
      <c r="H62" t="s">
        <v>21</v>
      </c>
      <c r="I62" t="s">
        <v>19</v>
      </c>
      <c r="J62">
        <v>0</v>
      </c>
      <c r="K62">
        <v>2</v>
      </c>
      <c r="L62" t="s">
        <v>322</v>
      </c>
      <c r="M62" t="s">
        <v>323</v>
      </c>
      <c r="N62" t="s">
        <v>19</v>
      </c>
      <c r="O62">
        <v>1680</v>
      </c>
      <c r="P62">
        <v>3</v>
      </c>
      <c r="Q62" t="s">
        <v>25</v>
      </c>
      <c r="R62" s="3">
        <v>43204</v>
      </c>
    </row>
    <row r="63" spans="1:18" x14ac:dyDescent="0.45">
      <c r="A63" t="s">
        <v>24</v>
      </c>
      <c r="B63">
        <v>3</v>
      </c>
      <c r="C63">
        <v>10</v>
      </c>
      <c r="D63" t="s">
        <v>325</v>
      </c>
      <c r="E63" t="s">
        <v>326</v>
      </c>
      <c r="F63" t="s">
        <v>19</v>
      </c>
      <c r="G63">
        <v>2010</v>
      </c>
      <c r="H63" t="s">
        <v>21</v>
      </c>
      <c r="I63" t="s">
        <v>19</v>
      </c>
      <c r="J63">
        <v>0</v>
      </c>
      <c r="K63">
        <v>20</v>
      </c>
      <c r="L63" t="s">
        <v>327</v>
      </c>
      <c r="M63" t="s">
        <v>328</v>
      </c>
      <c r="N63" t="s">
        <v>19</v>
      </c>
      <c r="O63">
        <v>1442</v>
      </c>
      <c r="P63">
        <v>3</v>
      </c>
      <c r="Q63" t="s">
        <v>25</v>
      </c>
      <c r="R63" s="3">
        <v>43204</v>
      </c>
    </row>
    <row r="64" spans="1:18" x14ac:dyDescent="0.45">
      <c r="A64" t="s">
        <v>24</v>
      </c>
      <c r="B64">
        <v>3</v>
      </c>
      <c r="C64">
        <v>10</v>
      </c>
      <c r="D64" t="s">
        <v>330</v>
      </c>
      <c r="E64" t="s">
        <v>331</v>
      </c>
      <c r="F64" t="s">
        <v>19</v>
      </c>
      <c r="G64">
        <v>2016</v>
      </c>
      <c r="H64" t="s">
        <v>21</v>
      </c>
      <c r="I64" t="s">
        <v>19</v>
      </c>
      <c r="J64">
        <v>0</v>
      </c>
      <c r="K64">
        <v>2</v>
      </c>
      <c r="L64" t="s">
        <v>332</v>
      </c>
      <c r="M64" t="s">
        <v>333</v>
      </c>
      <c r="N64" t="s">
        <v>19</v>
      </c>
      <c r="O64">
        <v>321</v>
      </c>
      <c r="P64">
        <v>3</v>
      </c>
      <c r="Q64" t="s">
        <v>25</v>
      </c>
      <c r="R64" s="3">
        <v>43204</v>
      </c>
    </row>
    <row r="65" spans="1:18" x14ac:dyDescent="0.45">
      <c r="A65" t="s">
        <v>24</v>
      </c>
      <c r="B65">
        <v>3</v>
      </c>
      <c r="C65">
        <v>1</v>
      </c>
      <c r="D65" t="s">
        <v>335</v>
      </c>
      <c r="E65" t="s">
        <v>336</v>
      </c>
      <c r="F65" t="s">
        <v>19</v>
      </c>
      <c r="G65">
        <v>2009</v>
      </c>
      <c r="H65" t="s">
        <v>21</v>
      </c>
      <c r="I65" t="s">
        <v>19</v>
      </c>
      <c r="J65">
        <v>0</v>
      </c>
      <c r="K65">
        <v>21</v>
      </c>
      <c r="L65" t="s">
        <v>337</v>
      </c>
      <c r="M65" t="s">
        <v>338</v>
      </c>
      <c r="N65" t="s">
        <v>19</v>
      </c>
      <c r="O65">
        <v>1268</v>
      </c>
      <c r="P65">
        <v>10</v>
      </c>
      <c r="Q65" t="s">
        <v>25</v>
      </c>
      <c r="R65" s="3">
        <v>43204</v>
      </c>
    </row>
    <row r="66" spans="1:18" x14ac:dyDescent="0.45">
      <c r="A66" t="s">
        <v>24</v>
      </c>
      <c r="B66">
        <v>99</v>
      </c>
      <c r="C66">
        <v>99</v>
      </c>
      <c r="D66" t="s">
        <v>19</v>
      </c>
      <c r="E66" t="s">
        <v>340</v>
      </c>
      <c r="F66" t="s">
        <v>19</v>
      </c>
      <c r="G66">
        <v>0</v>
      </c>
      <c r="H66" t="s">
        <v>21</v>
      </c>
      <c r="I66" t="s">
        <v>19</v>
      </c>
      <c r="J66">
        <v>0</v>
      </c>
      <c r="K66">
        <v>0</v>
      </c>
      <c r="L66" t="s">
        <v>341</v>
      </c>
      <c r="M66" t="s">
        <v>342</v>
      </c>
      <c r="N66" t="s">
        <v>19</v>
      </c>
      <c r="O66">
        <v>406</v>
      </c>
      <c r="P66">
        <v>10</v>
      </c>
      <c r="Q66" t="s">
        <v>25</v>
      </c>
      <c r="R66" s="3">
        <v>43204</v>
      </c>
    </row>
    <row r="67" spans="1:18" x14ac:dyDescent="0.45">
      <c r="A67" t="s">
        <v>24</v>
      </c>
      <c r="B67">
        <v>4</v>
      </c>
      <c r="C67">
        <v>1</v>
      </c>
      <c r="D67" t="s">
        <v>344</v>
      </c>
      <c r="E67" t="s">
        <v>345</v>
      </c>
      <c r="F67" t="s">
        <v>19</v>
      </c>
      <c r="G67">
        <v>2015</v>
      </c>
      <c r="H67" t="s">
        <v>21</v>
      </c>
      <c r="I67" t="s">
        <v>19</v>
      </c>
      <c r="J67">
        <v>0</v>
      </c>
      <c r="K67">
        <v>23</v>
      </c>
      <c r="L67" t="s">
        <v>346</v>
      </c>
      <c r="M67" t="s">
        <v>347</v>
      </c>
      <c r="N67" t="s">
        <v>19</v>
      </c>
      <c r="O67">
        <v>669</v>
      </c>
      <c r="P67">
        <v>10</v>
      </c>
      <c r="Q67" t="s">
        <v>25</v>
      </c>
      <c r="R67" s="3">
        <v>43204</v>
      </c>
    </row>
    <row r="68" spans="1:18" x14ac:dyDescent="0.45">
      <c r="A68" t="s">
        <v>24</v>
      </c>
      <c r="B68">
        <v>4</v>
      </c>
      <c r="C68">
        <v>1</v>
      </c>
      <c r="D68" t="s">
        <v>349</v>
      </c>
      <c r="E68" t="s">
        <v>350</v>
      </c>
      <c r="F68" t="s">
        <v>19</v>
      </c>
      <c r="G68">
        <v>2012</v>
      </c>
      <c r="H68" t="s">
        <v>21</v>
      </c>
      <c r="I68" t="s">
        <v>19</v>
      </c>
      <c r="J68">
        <v>0</v>
      </c>
      <c r="K68">
        <v>2</v>
      </c>
      <c r="L68" t="s">
        <v>351</v>
      </c>
      <c r="M68" t="s">
        <v>352</v>
      </c>
      <c r="N68" t="s">
        <v>19</v>
      </c>
      <c r="O68">
        <v>789</v>
      </c>
      <c r="P68">
        <v>10</v>
      </c>
      <c r="Q68" t="s">
        <v>25</v>
      </c>
      <c r="R68" s="3">
        <v>43204</v>
      </c>
    </row>
    <row r="69" spans="1:18" x14ac:dyDescent="0.45">
      <c r="A69" t="s">
        <v>24</v>
      </c>
      <c r="B69">
        <v>5</v>
      </c>
      <c r="C69">
        <v>1</v>
      </c>
      <c r="D69" t="s">
        <v>354</v>
      </c>
      <c r="E69" t="s">
        <v>355</v>
      </c>
      <c r="F69" t="s">
        <v>19</v>
      </c>
      <c r="G69">
        <v>2004</v>
      </c>
      <c r="H69" t="s">
        <v>21</v>
      </c>
      <c r="I69" t="s">
        <v>19</v>
      </c>
      <c r="J69">
        <v>0</v>
      </c>
      <c r="K69">
        <v>23</v>
      </c>
      <c r="L69" t="s">
        <v>356</v>
      </c>
      <c r="M69" t="s">
        <v>357</v>
      </c>
      <c r="N69" t="s">
        <v>19</v>
      </c>
      <c r="O69">
        <v>445</v>
      </c>
      <c r="P69">
        <v>10</v>
      </c>
      <c r="Q69" t="s">
        <v>25</v>
      </c>
      <c r="R69" s="3">
        <v>43204</v>
      </c>
    </row>
    <row r="70" spans="1:18" x14ac:dyDescent="0.45">
      <c r="A70" t="s">
        <v>24</v>
      </c>
      <c r="B70">
        <v>2</v>
      </c>
      <c r="C70">
        <v>10</v>
      </c>
      <c r="D70" t="s">
        <v>359</v>
      </c>
      <c r="E70" t="s">
        <v>360</v>
      </c>
      <c r="F70" t="s">
        <v>19</v>
      </c>
      <c r="G70">
        <v>2014</v>
      </c>
      <c r="H70" t="s">
        <v>21</v>
      </c>
      <c r="I70" t="s">
        <v>19</v>
      </c>
      <c r="J70">
        <v>0</v>
      </c>
      <c r="K70">
        <v>2</v>
      </c>
      <c r="L70" t="s">
        <v>361</v>
      </c>
      <c r="M70" t="s">
        <v>362</v>
      </c>
      <c r="N70" t="s">
        <v>19</v>
      </c>
      <c r="O70">
        <v>413</v>
      </c>
      <c r="P70">
        <v>7</v>
      </c>
      <c r="Q70" t="s">
        <v>25</v>
      </c>
      <c r="R70" s="3">
        <v>43204</v>
      </c>
    </row>
    <row r="71" spans="1:18" x14ac:dyDescent="0.45">
      <c r="A71" t="s">
        <v>24</v>
      </c>
      <c r="B71">
        <v>99</v>
      </c>
      <c r="C71">
        <v>11</v>
      </c>
      <c r="D71" t="s">
        <v>364</v>
      </c>
      <c r="E71" t="s">
        <v>365</v>
      </c>
      <c r="F71" t="s">
        <v>19</v>
      </c>
      <c r="G71">
        <v>2003</v>
      </c>
      <c r="H71" t="s">
        <v>21</v>
      </c>
      <c r="I71" t="s">
        <v>19</v>
      </c>
      <c r="J71">
        <v>0</v>
      </c>
      <c r="K71">
        <v>2</v>
      </c>
      <c r="L71" t="s">
        <v>366</v>
      </c>
      <c r="M71" t="s">
        <v>367</v>
      </c>
      <c r="N71" t="s">
        <v>19</v>
      </c>
      <c r="O71">
        <v>774</v>
      </c>
      <c r="P71">
        <v>7</v>
      </c>
      <c r="Q71" t="s">
        <v>25</v>
      </c>
      <c r="R71" s="3">
        <v>43204</v>
      </c>
    </row>
    <row r="72" spans="1:18" x14ac:dyDescent="0.45">
      <c r="A72" t="s">
        <v>24</v>
      </c>
      <c r="B72">
        <v>99</v>
      </c>
      <c r="C72">
        <v>15</v>
      </c>
      <c r="D72" t="s">
        <v>19</v>
      </c>
      <c r="E72" t="s">
        <v>369</v>
      </c>
      <c r="F72" t="s">
        <v>19</v>
      </c>
      <c r="G72">
        <v>0</v>
      </c>
      <c r="H72" t="s">
        <v>21</v>
      </c>
      <c r="I72" t="s">
        <v>19</v>
      </c>
      <c r="J72">
        <v>0</v>
      </c>
      <c r="K72">
        <v>0</v>
      </c>
      <c r="L72" t="s">
        <v>370</v>
      </c>
      <c r="M72" t="s">
        <v>371</v>
      </c>
      <c r="N72" t="s">
        <v>19</v>
      </c>
      <c r="O72">
        <v>566</v>
      </c>
      <c r="P72">
        <v>7</v>
      </c>
      <c r="Q72" t="s">
        <v>25</v>
      </c>
      <c r="R72" s="3">
        <v>43204</v>
      </c>
    </row>
    <row r="73" spans="1:18" x14ac:dyDescent="0.45">
      <c r="A73" t="s">
        <v>24</v>
      </c>
      <c r="B73">
        <v>2</v>
      </c>
      <c r="C73">
        <v>6</v>
      </c>
      <c r="D73" t="s">
        <v>373</v>
      </c>
      <c r="E73" t="s">
        <v>374</v>
      </c>
      <c r="F73" t="s">
        <v>19</v>
      </c>
      <c r="G73">
        <v>2010</v>
      </c>
      <c r="H73" t="s">
        <v>21</v>
      </c>
      <c r="I73" t="s">
        <v>19</v>
      </c>
      <c r="J73">
        <v>0</v>
      </c>
      <c r="K73">
        <v>2</v>
      </c>
      <c r="L73" t="s">
        <v>375</v>
      </c>
      <c r="M73" t="s">
        <v>376</v>
      </c>
      <c r="N73" t="s">
        <v>19</v>
      </c>
      <c r="O73">
        <v>1065</v>
      </c>
      <c r="P73">
        <v>7</v>
      </c>
      <c r="Q73" t="s">
        <v>25</v>
      </c>
      <c r="R73" s="3">
        <v>43204</v>
      </c>
    </row>
    <row r="74" spans="1:18" x14ac:dyDescent="0.45">
      <c r="A74" t="s">
        <v>24</v>
      </c>
      <c r="B74">
        <v>4</v>
      </c>
      <c r="C74">
        <v>1</v>
      </c>
      <c r="D74" t="s">
        <v>378</v>
      </c>
      <c r="E74" t="s">
        <v>379</v>
      </c>
      <c r="F74" t="s">
        <v>19</v>
      </c>
      <c r="G74">
        <v>1999</v>
      </c>
      <c r="H74" t="s">
        <v>21</v>
      </c>
      <c r="I74" t="s">
        <v>19</v>
      </c>
      <c r="J74">
        <v>0</v>
      </c>
      <c r="K74">
        <v>2</v>
      </c>
      <c r="L74" t="s">
        <v>380</v>
      </c>
      <c r="M74" t="s">
        <v>381</v>
      </c>
      <c r="N74" t="s">
        <v>19</v>
      </c>
      <c r="O74">
        <v>698</v>
      </c>
      <c r="P74">
        <v>7</v>
      </c>
      <c r="Q74" t="s">
        <v>25</v>
      </c>
      <c r="R74" s="3">
        <v>43204</v>
      </c>
    </row>
    <row r="75" spans="1:18" x14ac:dyDescent="0.45">
      <c r="A75" t="s">
        <v>24</v>
      </c>
      <c r="B75">
        <v>4</v>
      </c>
      <c r="C75">
        <v>1</v>
      </c>
      <c r="D75" t="s">
        <v>383</v>
      </c>
      <c r="E75" t="s">
        <v>384</v>
      </c>
      <c r="F75" t="s">
        <v>19</v>
      </c>
      <c r="G75">
        <v>2008</v>
      </c>
      <c r="H75" t="s">
        <v>21</v>
      </c>
      <c r="I75" t="s">
        <v>19</v>
      </c>
      <c r="J75">
        <v>0</v>
      </c>
      <c r="K75">
        <v>27</v>
      </c>
      <c r="L75" t="s">
        <v>385</v>
      </c>
      <c r="M75" t="s">
        <v>386</v>
      </c>
      <c r="N75" t="s">
        <v>19</v>
      </c>
      <c r="O75">
        <v>125</v>
      </c>
      <c r="P75">
        <v>7</v>
      </c>
      <c r="Q75" t="s">
        <v>25</v>
      </c>
      <c r="R75" s="3">
        <v>43204</v>
      </c>
    </row>
    <row r="76" spans="1:18" x14ac:dyDescent="0.45">
      <c r="A76" t="s">
        <v>24</v>
      </c>
      <c r="B76">
        <v>3</v>
      </c>
      <c r="C76">
        <v>3</v>
      </c>
      <c r="D76" t="s">
        <v>388</v>
      </c>
      <c r="E76" t="s">
        <v>389</v>
      </c>
      <c r="F76" t="s">
        <v>19</v>
      </c>
      <c r="G76">
        <v>2009</v>
      </c>
      <c r="H76" t="s">
        <v>21</v>
      </c>
      <c r="I76" t="s">
        <v>19</v>
      </c>
      <c r="J76">
        <v>0</v>
      </c>
      <c r="K76">
        <v>2</v>
      </c>
      <c r="L76" t="s">
        <v>390</v>
      </c>
      <c r="M76" t="s">
        <v>391</v>
      </c>
      <c r="N76" t="s">
        <v>19</v>
      </c>
      <c r="O76">
        <v>827</v>
      </c>
      <c r="P76">
        <v>7</v>
      </c>
      <c r="Q76" t="s">
        <v>25</v>
      </c>
      <c r="R76" s="3">
        <v>43204</v>
      </c>
    </row>
    <row r="77" spans="1:18" x14ac:dyDescent="0.45">
      <c r="A77" t="s">
        <v>24</v>
      </c>
      <c r="B77">
        <v>3</v>
      </c>
      <c r="C77">
        <v>11</v>
      </c>
      <c r="D77" t="s">
        <v>393</v>
      </c>
      <c r="E77" t="s">
        <v>394</v>
      </c>
      <c r="F77" t="s">
        <v>19</v>
      </c>
      <c r="G77">
        <v>2006</v>
      </c>
      <c r="H77" t="s">
        <v>21</v>
      </c>
      <c r="I77" t="s">
        <v>19</v>
      </c>
      <c r="J77">
        <v>0</v>
      </c>
      <c r="K77">
        <v>2</v>
      </c>
      <c r="L77" t="s">
        <v>395</v>
      </c>
      <c r="M77" t="s">
        <v>396</v>
      </c>
      <c r="N77" t="s">
        <v>19</v>
      </c>
      <c r="O77">
        <v>836</v>
      </c>
      <c r="P77">
        <v>7</v>
      </c>
      <c r="Q77" t="s">
        <v>25</v>
      </c>
      <c r="R77" s="3">
        <v>43204</v>
      </c>
    </row>
    <row r="78" spans="1:18" x14ac:dyDescent="0.45">
      <c r="A78" t="s">
        <v>24</v>
      </c>
      <c r="B78">
        <v>2</v>
      </c>
      <c r="C78">
        <v>1</v>
      </c>
      <c r="D78" t="s">
        <v>19</v>
      </c>
      <c r="E78" t="s">
        <v>398</v>
      </c>
      <c r="F78" t="s">
        <v>19</v>
      </c>
      <c r="G78">
        <v>0</v>
      </c>
      <c r="H78" t="s">
        <v>21</v>
      </c>
      <c r="I78" t="s">
        <v>19</v>
      </c>
      <c r="J78">
        <v>0</v>
      </c>
      <c r="K78">
        <v>0</v>
      </c>
      <c r="L78" t="s">
        <v>399</v>
      </c>
      <c r="M78" t="s">
        <v>400</v>
      </c>
      <c r="N78" t="s">
        <v>19</v>
      </c>
      <c r="O78">
        <v>188</v>
      </c>
      <c r="P78">
        <v>7</v>
      </c>
      <c r="Q78" t="s">
        <v>25</v>
      </c>
      <c r="R78" s="3">
        <v>43204</v>
      </c>
    </row>
    <row r="79" spans="1:18" x14ac:dyDescent="0.45">
      <c r="A79" t="s">
        <v>24</v>
      </c>
      <c r="B79">
        <v>3</v>
      </c>
      <c r="C79">
        <v>1</v>
      </c>
      <c r="D79" t="s">
        <v>402</v>
      </c>
      <c r="E79" t="s">
        <v>403</v>
      </c>
      <c r="F79" t="s">
        <v>19</v>
      </c>
      <c r="G79">
        <v>2017</v>
      </c>
      <c r="H79" t="s">
        <v>21</v>
      </c>
      <c r="I79" t="s">
        <v>19</v>
      </c>
      <c r="J79">
        <v>0</v>
      </c>
      <c r="K79">
        <v>21</v>
      </c>
      <c r="L79" t="s">
        <v>404</v>
      </c>
      <c r="M79" t="s">
        <v>405</v>
      </c>
      <c r="N79" t="s">
        <v>19</v>
      </c>
      <c r="O79">
        <v>986</v>
      </c>
      <c r="P79">
        <v>7</v>
      </c>
      <c r="Q79" t="s">
        <v>25</v>
      </c>
      <c r="R79" s="3">
        <v>43204</v>
      </c>
    </row>
    <row r="80" spans="1:18" x14ac:dyDescent="0.45">
      <c r="A80" t="s">
        <v>24</v>
      </c>
      <c r="B80">
        <v>3</v>
      </c>
      <c r="C80">
        <v>1</v>
      </c>
      <c r="D80" t="s">
        <v>407</v>
      </c>
      <c r="E80" t="s">
        <v>408</v>
      </c>
      <c r="F80" t="s">
        <v>19</v>
      </c>
      <c r="G80">
        <v>2006</v>
      </c>
      <c r="H80" t="s">
        <v>21</v>
      </c>
      <c r="I80" t="s">
        <v>19</v>
      </c>
      <c r="J80">
        <v>0</v>
      </c>
      <c r="K80">
        <v>20</v>
      </c>
      <c r="L80" t="s">
        <v>409</v>
      </c>
      <c r="M80" t="s">
        <v>410</v>
      </c>
      <c r="N80" t="s">
        <v>19</v>
      </c>
      <c r="O80">
        <v>1469</v>
      </c>
      <c r="P80">
        <v>7</v>
      </c>
      <c r="Q80" t="s">
        <v>25</v>
      </c>
      <c r="R80" s="3">
        <v>43204</v>
      </c>
    </row>
    <row r="81" spans="1:18" x14ac:dyDescent="0.45">
      <c r="A81" t="s">
        <v>24</v>
      </c>
      <c r="B81">
        <v>2</v>
      </c>
      <c r="C81">
        <v>1</v>
      </c>
      <c r="D81" t="s">
        <v>412</v>
      </c>
      <c r="E81" t="s">
        <v>413</v>
      </c>
      <c r="F81" t="s">
        <v>19</v>
      </c>
      <c r="G81">
        <v>2012</v>
      </c>
      <c r="H81" t="s">
        <v>21</v>
      </c>
      <c r="I81" t="s">
        <v>19</v>
      </c>
      <c r="J81">
        <v>0</v>
      </c>
      <c r="K81">
        <v>2</v>
      </c>
      <c r="L81" t="s">
        <v>414</v>
      </c>
      <c r="M81" t="s">
        <v>415</v>
      </c>
      <c r="N81" t="s">
        <v>19</v>
      </c>
      <c r="O81">
        <v>619</v>
      </c>
      <c r="P81">
        <v>13</v>
      </c>
      <c r="Q81" t="s">
        <v>25</v>
      </c>
      <c r="R81" s="3">
        <v>43204</v>
      </c>
    </row>
    <row r="82" spans="1:18" x14ac:dyDescent="0.45">
      <c r="A82" t="s">
        <v>24</v>
      </c>
      <c r="B82">
        <v>4</v>
      </c>
      <c r="C82">
        <v>1</v>
      </c>
      <c r="D82" t="s">
        <v>417</v>
      </c>
      <c r="E82" t="s">
        <v>418</v>
      </c>
      <c r="F82" t="s">
        <v>19</v>
      </c>
      <c r="G82">
        <v>2013</v>
      </c>
      <c r="H82" t="s">
        <v>21</v>
      </c>
      <c r="I82" t="s">
        <v>19</v>
      </c>
      <c r="J82">
        <v>0</v>
      </c>
      <c r="K82">
        <v>2</v>
      </c>
      <c r="L82" t="s">
        <v>419</v>
      </c>
      <c r="M82" t="s">
        <v>420</v>
      </c>
      <c r="N82" t="s">
        <v>19</v>
      </c>
      <c r="O82">
        <v>1343</v>
      </c>
      <c r="P82">
        <v>13</v>
      </c>
      <c r="Q82" t="s">
        <v>25</v>
      </c>
      <c r="R82" s="3">
        <v>43204</v>
      </c>
    </row>
    <row r="83" spans="1:18" x14ac:dyDescent="0.45">
      <c r="A83" t="s">
        <v>24</v>
      </c>
      <c r="B83">
        <v>2</v>
      </c>
      <c r="C83">
        <v>6</v>
      </c>
      <c r="D83" t="s">
        <v>19</v>
      </c>
      <c r="E83" t="s">
        <v>422</v>
      </c>
      <c r="F83" t="s">
        <v>19</v>
      </c>
      <c r="G83">
        <v>0</v>
      </c>
      <c r="H83" t="s">
        <v>21</v>
      </c>
      <c r="I83" t="s">
        <v>19</v>
      </c>
      <c r="J83">
        <v>0</v>
      </c>
      <c r="K83">
        <v>0</v>
      </c>
      <c r="L83" t="s">
        <v>423</v>
      </c>
      <c r="M83" t="s">
        <v>424</v>
      </c>
      <c r="N83" t="s">
        <v>19</v>
      </c>
      <c r="O83">
        <v>1641</v>
      </c>
      <c r="P83">
        <v>13</v>
      </c>
      <c r="Q83" t="s">
        <v>25</v>
      </c>
      <c r="R83" s="3">
        <v>43204</v>
      </c>
    </row>
    <row r="84" spans="1:18" x14ac:dyDescent="0.45">
      <c r="A84" t="s">
        <v>24</v>
      </c>
      <c r="B84">
        <v>3</v>
      </c>
      <c r="C84">
        <v>1</v>
      </c>
      <c r="D84" t="s">
        <v>426</v>
      </c>
      <c r="E84" t="s">
        <v>427</v>
      </c>
      <c r="F84" t="s">
        <v>19</v>
      </c>
      <c r="G84">
        <v>2000</v>
      </c>
      <c r="H84" t="s">
        <v>21</v>
      </c>
      <c r="I84" t="s">
        <v>19</v>
      </c>
      <c r="J84">
        <v>0</v>
      </c>
      <c r="K84">
        <v>2</v>
      </c>
      <c r="L84" t="s">
        <v>428</v>
      </c>
      <c r="M84" t="s">
        <v>429</v>
      </c>
      <c r="N84" t="s">
        <v>19</v>
      </c>
      <c r="O84">
        <v>1450</v>
      </c>
      <c r="P84">
        <v>13</v>
      </c>
      <c r="Q84" t="s">
        <v>25</v>
      </c>
      <c r="R84" s="3">
        <v>43204</v>
      </c>
    </row>
    <row r="85" spans="1:18" x14ac:dyDescent="0.45">
      <c r="A85" t="s">
        <v>24</v>
      </c>
      <c r="B85">
        <v>3</v>
      </c>
      <c r="C85">
        <v>2</v>
      </c>
      <c r="D85" t="s">
        <v>431</v>
      </c>
      <c r="E85" t="s">
        <v>432</v>
      </c>
      <c r="F85" t="s">
        <v>19</v>
      </c>
      <c r="G85">
        <v>2005</v>
      </c>
      <c r="H85" t="s">
        <v>21</v>
      </c>
      <c r="I85" t="s">
        <v>19</v>
      </c>
      <c r="J85">
        <v>0</v>
      </c>
      <c r="K85">
        <v>2</v>
      </c>
      <c r="L85" t="s">
        <v>433</v>
      </c>
      <c r="M85" t="s">
        <v>434</v>
      </c>
      <c r="N85" t="s">
        <v>19</v>
      </c>
      <c r="O85">
        <v>1964</v>
      </c>
      <c r="P85">
        <v>13</v>
      </c>
      <c r="Q85" t="s">
        <v>25</v>
      </c>
      <c r="R85" s="3">
        <v>43204</v>
      </c>
    </row>
    <row r="86" spans="1:18" x14ac:dyDescent="0.45">
      <c r="A86" t="s">
        <v>24</v>
      </c>
      <c r="B86">
        <v>4</v>
      </c>
      <c r="C86">
        <v>1</v>
      </c>
      <c r="D86" t="s">
        <v>436</v>
      </c>
      <c r="E86" t="s">
        <v>437</v>
      </c>
      <c r="F86">
        <v>3</v>
      </c>
      <c r="G86">
        <v>2014</v>
      </c>
      <c r="H86" t="s">
        <v>203</v>
      </c>
      <c r="I86" t="s">
        <v>19</v>
      </c>
      <c r="J86">
        <v>3</v>
      </c>
      <c r="K86">
        <v>7</v>
      </c>
      <c r="L86" t="s">
        <v>438</v>
      </c>
      <c r="M86" t="s">
        <v>439</v>
      </c>
      <c r="N86" t="s">
        <v>19</v>
      </c>
      <c r="O86">
        <v>1452</v>
      </c>
      <c r="P86">
        <v>13</v>
      </c>
      <c r="Q86" t="s">
        <v>25</v>
      </c>
      <c r="R86" s="3">
        <v>43204</v>
      </c>
    </row>
    <row r="87" spans="1:18" x14ac:dyDescent="0.45">
      <c r="A87" t="s">
        <v>24</v>
      </c>
      <c r="B87">
        <v>4</v>
      </c>
      <c r="C87">
        <v>1</v>
      </c>
      <c r="D87" t="s">
        <v>441</v>
      </c>
      <c r="E87" t="s">
        <v>442</v>
      </c>
      <c r="F87" t="s">
        <v>19</v>
      </c>
      <c r="G87">
        <v>2003</v>
      </c>
      <c r="H87" t="s">
        <v>21</v>
      </c>
      <c r="I87" t="s">
        <v>19</v>
      </c>
      <c r="J87">
        <v>0</v>
      </c>
      <c r="K87">
        <v>2</v>
      </c>
      <c r="L87" t="s">
        <v>443</v>
      </c>
      <c r="M87" t="s">
        <v>444</v>
      </c>
      <c r="N87" t="s">
        <v>19</v>
      </c>
      <c r="O87">
        <v>1999</v>
      </c>
      <c r="P87">
        <v>13</v>
      </c>
      <c r="Q87" t="s">
        <v>25</v>
      </c>
      <c r="R87" s="3">
        <v>43204</v>
      </c>
    </row>
    <row r="88" spans="1:18" x14ac:dyDescent="0.45">
      <c r="A88" t="s">
        <v>24</v>
      </c>
      <c r="B88">
        <v>99</v>
      </c>
      <c r="C88">
        <v>1</v>
      </c>
      <c r="D88" t="s">
        <v>19</v>
      </c>
      <c r="E88" t="s">
        <v>446</v>
      </c>
      <c r="F88" t="s">
        <v>19</v>
      </c>
      <c r="G88">
        <v>0</v>
      </c>
      <c r="H88" t="s">
        <v>21</v>
      </c>
      <c r="I88" t="s">
        <v>19</v>
      </c>
      <c r="J88">
        <v>0</v>
      </c>
      <c r="K88">
        <v>2</v>
      </c>
      <c r="L88" t="s">
        <v>447</v>
      </c>
      <c r="M88" t="s">
        <v>448</v>
      </c>
      <c r="N88" t="s">
        <v>19</v>
      </c>
      <c r="O88">
        <v>1068</v>
      </c>
      <c r="P88">
        <v>13</v>
      </c>
      <c r="Q88" t="s">
        <v>25</v>
      </c>
      <c r="R88" s="3">
        <v>43204</v>
      </c>
    </row>
    <row r="89" spans="1:18" x14ac:dyDescent="0.45">
      <c r="A89" t="s">
        <v>24</v>
      </c>
      <c r="B89">
        <v>99</v>
      </c>
      <c r="C89">
        <v>1</v>
      </c>
      <c r="D89">
        <v>0</v>
      </c>
      <c r="E89" t="s">
        <v>450</v>
      </c>
      <c r="F89" t="s">
        <v>19</v>
      </c>
      <c r="G89">
        <v>0</v>
      </c>
      <c r="H89" t="s">
        <v>21</v>
      </c>
      <c r="I89" t="s">
        <v>19</v>
      </c>
      <c r="J89">
        <v>0</v>
      </c>
      <c r="K89">
        <v>23</v>
      </c>
      <c r="L89" t="s">
        <v>451</v>
      </c>
      <c r="M89" t="s">
        <v>452</v>
      </c>
      <c r="N89" t="s">
        <v>19</v>
      </c>
      <c r="O89">
        <v>1503</v>
      </c>
      <c r="P89">
        <v>13</v>
      </c>
      <c r="Q89" t="s">
        <v>25</v>
      </c>
      <c r="R89" s="3">
        <v>43204</v>
      </c>
    </row>
    <row r="90" spans="1:18" x14ac:dyDescent="0.45">
      <c r="A90" t="s">
        <v>24</v>
      </c>
      <c r="B90">
        <v>2</v>
      </c>
      <c r="C90">
        <v>3</v>
      </c>
      <c r="D90" t="s">
        <v>454</v>
      </c>
      <c r="E90" t="s">
        <v>455</v>
      </c>
      <c r="F90" t="s">
        <v>19</v>
      </c>
      <c r="G90">
        <v>2010</v>
      </c>
      <c r="H90" t="s">
        <v>21</v>
      </c>
      <c r="I90" t="s">
        <v>19</v>
      </c>
      <c r="J90">
        <v>0</v>
      </c>
      <c r="K90">
        <v>2</v>
      </c>
      <c r="L90" t="s">
        <v>456</v>
      </c>
      <c r="M90" t="s">
        <v>457</v>
      </c>
      <c r="N90" t="s">
        <v>19</v>
      </c>
      <c r="O90">
        <v>1857</v>
      </c>
      <c r="P90">
        <v>13</v>
      </c>
      <c r="Q90" t="s">
        <v>25</v>
      </c>
      <c r="R90" s="3">
        <v>43204</v>
      </c>
    </row>
    <row r="91" spans="1:18" x14ac:dyDescent="0.45">
      <c r="A91" t="s">
        <v>24</v>
      </c>
      <c r="B91">
        <v>4</v>
      </c>
      <c r="C91">
        <v>3</v>
      </c>
      <c r="D91" t="s">
        <v>459</v>
      </c>
      <c r="E91" t="s">
        <v>460</v>
      </c>
      <c r="F91" t="s">
        <v>19</v>
      </c>
      <c r="G91">
        <v>2003</v>
      </c>
      <c r="H91" t="s">
        <v>21</v>
      </c>
      <c r="I91" t="s">
        <v>19</v>
      </c>
      <c r="J91">
        <v>0</v>
      </c>
      <c r="K91">
        <v>23</v>
      </c>
      <c r="L91" t="s">
        <v>461</v>
      </c>
      <c r="M91" t="s">
        <v>462</v>
      </c>
      <c r="N91" t="s">
        <v>19</v>
      </c>
      <c r="O91">
        <v>657</v>
      </c>
      <c r="P91">
        <v>13</v>
      </c>
      <c r="Q91" t="s">
        <v>25</v>
      </c>
      <c r="R91" s="3">
        <v>43204</v>
      </c>
    </row>
    <row r="92" spans="1:18" x14ac:dyDescent="0.45">
      <c r="A92" t="s">
        <v>24</v>
      </c>
      <c r="B92">
        <v>4</v>
      </c>
      <c r="C92">
        <v>1</v>
      </c>
      <c r="D92" t="s">
        <v>464</v>
      </c>
      <c r="E92" t="s">
        <v>465</v>
      </c>
      <c r="F92" t="s">
        <v>19</v>
      </c>
      <c r="G92">
        <v>1993</v>
      </c>
      <c r="H92" t="s">
        <v>21</v>
      </c>
      <c r="I92" t="s">
        <v>19</v>
      </c>
      <c r="J92">
        <v>0</v>
      </c>
      <c r="K92">
        <v>2</v>
      </c>
      <c r="L92" t="s">
        <v>466</v>
      </c>
      <c r="M92" t="s">
        <v>467</v>
      </c>
      <c r="N92" t="s">
        <v>19</v>
      </c>
      <c r="O92">
        <v>1620</v>
      </c>
      <c r="P92">
        <v>10</v>
      </c>
      <c r="Q92" t="s">
        <v>25</v>
      </c>
      <c r="R92" s="3">
        <v>43204</v>
      </c>
    </row>
    <row r="93" spans="1:18" x14ac:dyDescent="0.45">
      <c r="A93" t="s">
        <v>24</v>
      </c>
      <c r="B93">
        <v>4</v>
      </c>
      <c r="C93">
        <v>3</v>
      </c>
      <c r="D93" t="s">
        <v>469</v>
      </c>
      <c r="E93" t="s">
        <v>470</v>
      </c>
      <c r="F93" t="s">
        <v>19</v>
      </c>
      <c r="G93">
        <v>2013</v>
      </c>
      <c r="H93" t="s">
        <v>21</v>
      </c>
      <c r="I93" t="s">
        <v>19</v>
      </c>
      <c r="J93">
        <v>0</v>
      </c>
      <c r="K93">
        <v>2</v>
      </c>
      <c r="L93" t="s">
        <v>471</v>
      </c>
      <c r="M93" t="s">
        <v>472</v>
      </c>
      <c r="N93" t="s">
        <v>19</v>
      </c>
      <c r="O93">
        <v>482</v>
      </c>
      <c r="P93">
        <v>10</v>
      </c>
      <c r="Q93" t="s">
        <v>25</v>
      </c>
      <c r="R93" s="3">
        <v>43204</v>
      </c>
    </row>
    <row r="94" spans="1:18" x14ac:dyDescent="0.45">
      <c r="A94" t="s">
        <v>24</v>
      </c>
      <c r="B94">
        <v>2</v>
      </c>
      <c r="C94">
        <v>2</v>
      </c>
      <c r="D94" t="s">
        <v>474</v>
      </c>
      <c r="E94" t="s">
        <v>475</v>
      </c>
      <c r="F94" t="s">
        <v>19</v>
      </c>
      <c r="G94">
        <v>2010</v>
      </c>
      <c r="H94" t="s">
        <v>21</v>
      </c>
      <c r="I94" t="s">
        <v>19</v>
      </c>
      <c r="J94">
        <v>0</v>
      </c>
      <c r="K94">
        <v>2</v>
      </c>
      <c r="L94" t="s">
        <v>476</v>
      </c>
      <c r="M94" t="s">
        <v>477</v>
      </c>
      <c r="N94" t="s">
        <v>19</v>
      </c>
      <c r="O94">
        <v>249</v>
      </c>
      <c r="P94">
        <v>10</v>
      </c>
      <c r="Q94" t="s">
        <v>25</v>
      </c>
      <c r="R94" s="3">
        <v>43204</v>
      </c>
    </row>
    <row r="95" spans="1:18" x14ac:dyDescent="0.45">
      <c r="A95" t="s">
        <v>24</v>
      </c>
      <c r="B95">
        <v>3</v>
      </c>
      <c r="C95">
        <v>4</v>
      </c>
      <c r="D95" t="s">
        <v>479</v>
      </c>
      <c r="E95" t="s">
        <v>480</v>
      </c>
      <c r="F95" t="s">
        <v>19</v>
      </c>
      <c r="G95">
        <v>2011</v>
      </c>
      <c r="H95" t="s">
        <v>21</v>
      </c>
      <c r="I95" t="s">
        <v>19</v>
      </c>
      <c r="J95">
        <v>0</v>
      </c>
      <c r="K95">
        <v>2</v>
      </c>
      <c r="L95" t="s">
        <v>481</v>
      </c>
      <c r="M95" t="s">
        <v>482</v>
      </c>
      <c r="N95" t="s">
        <v>19</v>
      </c>
      <c r="O95">
        <v>1907</v>
      </c>
      <c r="P95">
        <v>10</v>
      </c>
      <c r="Q95" t="s">
        <v>25</v>
      </c>
      <c r="R95" s="3">
        <v>43204</v>
      </c>
    </row>
    <row r="96" spans="1:18" x14ac:dyDescent="0.45">
      <c r="A96" t="s">
        <v>24</v>
      </c>
      <c r="B96">
        <v>4</v>
      </c>
      <c r="C96">
        <v>1</v>
      </c>
      <c r="D96" t="s">
        <v>484</v>
      </c>
      <c r="E96" t="s">
        <v>485</v>
      </c>
      <c r="F96" t="s">
        <v>19</v>
      </c>
      <c r="G96">
        <v>2005</v>
      </c>
      <c r="H96" t="s">
        <v>21</v>
      </c>
      <c r="I96" t="s">
        <v>19</v>
      </c>
      <c r="J96">
        <v>0</v>
      </c>
      <c r="K96">
        <v>2</v>
      </c>
      <c r="L96" t="s">
        <v>486</v>
      </c>
      <c r="M96" t="s">
        <v>487</v>
      </c>
      <c r="N96" t="s">
        <v>19</v>
      </c>
      <c r="O96">
        <v>368</v>
      </c>
      <c r="P96">
        <v>10</v>
      </c>
      <c r="Q96" t="s">
        <v>25</v>
      </c>
      <c r="R96" s="3">
        <v>43204</v>
      </c>
    </row>
    <row r="97" spans="1:18" x14ac:dyDescent="0.45">
      <c r="A97" t="s">
        <v>24</v>
      </c>
      <c r="B97">
        <v>2</v>
      </c>
      <c r="C97">
        <v>3</v>
      </c>
      <c r="D97" t="s">
        <v>489</v>
      </c>
      <c r="E97" t="s">
        <v>490</v>
      </c>
      <c r="F97" t="s">
        <v>19</v>
      </c>
      <c r="G97">
        <v>2005</v>
      </c>
      <c r="H97" t="s">
        <v>21</v>
      </c>
      <c r="I97" t="s">
        <v>19</v>
      </c>
      <c r="J97">
        <v>0</v>
      </c>
      <c r="K97">
        <v>2</v>
      </c>
      <c r="L97" t="s">
        <v>491</v>
      </c>
      <c r="M97" t="s">
        <v>492</v>
      </c>
      <c r="N97" t="s">
        <v>19</v>
      </c>
      <c r="O97">
        <v>672</v>
      </c>
      <c r="P97">
        <v>10</v>
      </c>
      <c r="Q97" t="s">
        <v>25</v>
      </c>
      <c r="R97" s="3">
        <v>43204</v>
      </c>
    </row>
    <row r="98" spans="1:18" x14ac:dyDescent="0.45">
      <c r="A98" t="s">
        <v>24</v>
      </c>
      <c r="B98">
        <v>3</v>
      </c>
      <c r="C98">
        <v>12</v>
      </c>
      <c r="D98" t="s">
        <v>494</v>
      </c>
      <c r="E98" t="s">
        <v>495</v>
      </c>
      <c r="F98" t="s">
        <v>19</v>
      </c>
      <c r="G98">
        <v>2010</v>
      </c>
      <c r="H98" t="s">
        <v>21</v>
      </c>
      <c r="I98" t="s">
        <v>19</v>
      </c>
      <c r="J98">
        <v>0</v>
      </c>
      <c r="K98">
        <v>0</v>
      </c>
      <c r="L98" t="s">
        <v>496</v>
      </c>
      <c r="M98" t="s">
        <v>497</v>
      </c>
      <c r="N98" t="s">
        <v>19</v>
      </c>
      <c r="O98">
        <v>1057</v>
      </c>
      <c r="P98">
        <v>10</v>
      </c>
      <c r="Q98" t="s">
        <v>25</v>
      </c>
      <c r="R98" s="3">
        <v>43204</v>
      </c>
    </row>
    <row r="99" spans="1:18" x14ac:dyDescent="0.45">
      <c r="A99" t="s">
        <v>24</v>
      </c>
      <c r="B99">
        <v>4</v>
      </c>
      <c r="C99">
        <v>99</v>
      </c>
      <c r="D99" t="s">
        <v>499</v>
      </c>
      <c r="E99" t="s">
        <v>500</v>
      </c>
      <c r="F99" t="s">
        <v>19</v>
      </c>
      <c r="G99">
        <v>2007</v>
      </c>
      <c r="H99" t="s">
        <v>21</v>
      </c>
      <c r="I99" t="s">
        <v>19</v>
      </c>
      <c r="J99">
        <v>0</v>
      </c>
      <c r="K99">
        <v>21</v>
      </c>
      <c r="L99" t="s">
        <v>501</v>
      </c>
      <c r="M99" t="s">
        <v>502</v>
      </c>
      <c r="N99" t="s">
        <v>19</v>
      </c>
      <c r="O99">
        <v>525</v>
      </c>
      <c r="P99">
        <v>10</v>
      </c>
      <c r="Q99" t="s">
        <v>25</v>
      </c>
      <c r="R99" s="3">
        <v>43204</v>
      </c>
    </row>
    <row r="100" spans="1:18" x14ac:dyDescent="0.45">
      <c r="A100" t="s">
        <v>24</v>
      </c>
      <c r="B100">
        <v>4</v>
      </c>
      <c r="C100">
        <v>3</v>
      </c>
      <c r="D100" t="s">
        <v>504</v>
      </c>
      <c r="E100" t="s">
        <v>505</v>
      </c>
      <c r="F100" t="s">
        <v>19</v>
      </c>
      <c r="G100">
        <v>2017</v>
      </c>
      <c r="H100" t="s">
        <v>21</v>
      </c>
      <c r="I100" t="s">
        <v>19</v>
      </c>
      <c r="J100">
        <v>0</v>
      </c>
      <c r="K100">
        <v>2</v>
      </c>
      <c r="L100" t="s">
        <v>506</v>
      </c>
      <c r="M100" t="s">
        <v>507</v>
      </c>
      <c r="N100" t="s">
        <v>19</v>
      </c>
      <c r="O100">
        <v>1052</v>
      </c>
      <c r="P100">
        <v>10</v>
      </c>
      <c r="Q100" t="s">
        <v>25</v>
      </c>
      <c r="R100" s="3">
        <v>43204</v>
      </c>
    </row>
    <row r="101" spans="1:18" x14ac:dyDescent="0.45">
      <c r="A101" t="s">
        <v>24</v>
      </c>
      <c r="B101">
        <v>5</v>
      </c>
      <c r="C101">
        <v>99</v>
      </c>
      <c r="D101" t="s">
        <v>509</v>
      </c>
      <c r="E101" t="s">
        <v>510</v>
      </c>
      <c r="F101" t="s">
        <v>19</v>
      </c>
      <c r="G101">
        <v>2004</v>
      </c>
      <c r="H101" t="s">
        <v>21</v>
      </c>
      <c r="I101" t="s">
        <v>19</v>
      </c>
      <c r="J101">
        <v>0</v>
      </c>
      <c r="K101">
        <v>23</v>
      </c>
      <c r="L101" t="s">
        <v>511</v>
      </c>
      <c r="M101" t="s">
        <v>512</v>
      </c>
      <c r="N101" t="s">
        <v>19</v>
      </c>
      <c r="O101">
        <v>1832</v>
      </c>
      <c r="P101">
        <v>10</v>
      </c>
      <c r="Q101" t="s">
        <v>25</v>
      </c>
      <c r="R101" s="3">
        <v>43204</v>
      </c>
    </row>
    <row r="102" spans="1:18" x14ac:dyDescent="0.45">
      <c r="A102" t="s">
        <v>24</v>
      </c>
      <c r="B102">
        <v>3</v>
      </c>
      <c r="C102">
        <v>1</v>
      </c>
      <c r="D102" t="s">
        <v>514</v>
      </c>
      <c r="E102" t="s">
        <v>515</v>
      </c>
      <c r="F102" t="s">
        <v>19</v>
      </c>
      <c r="G102">
        <v>2006</v>
      </c>
      <c r="H102" t="s">
        <v>21</v>
      </c>
      <c r="I102" t="s">
        <v>19</v>
      </c>
      <c r="J102">
        <v>0</v>
      </c>
      <c r="K102">
        <v>2</v>
      </c>
      <c r="L102" t="s">
        <v>516</v>
      </c>
      <c r="M102" t="s">
        <v>517</v>
      </c>
      <c r="N102" t="s">
        <v>19</v>
      </c>
      <c r="O102">
        <v>691</v>
      </c>
      <c r="P102">
        <v>10</v>
      </c>
      <c r="Q102" t="s">
        <v>25</v>
      </c>
      <c r="R102" s="3">
        <v>43204</v>
      </c>
    </row>
    <row r="103" spans="1:18" x14ac:dyDescent="0.45">
      <c r="A103" t="s">
        <v>24</v>
      </c>
      <c r="B103">
        <v>4</v>
      </c>
      <c r="C103">
        <v>9</v>
      </c>
      <c r="D103" t="s">
        <v>519</v>
      </c>
      <c r="E103" t="s">
        <v>520</v>
      </c>
      <c r="F103" t="s">
        <v>19</v>
      </c>
      <c r="G103">
        <v>2004</v>
      </c>
      <c r="H103" t="s">
        <v>21</v>
      </c>
      <c r="I103" t="s">
        <v>19</v>
      </c>
      <c r="J103">
        <v>0</v>
      </c>
      <c r="K103">
        <v>2</v>
      </c>
      <c r="L103" t="s">
        <v>521</v>
      </c>
      <c r="M103" t="s">
        <v>522</v>
      </c>
      <c r="N103" t="s">
        <v>19</v>
      </c>
      <c r="O103">
        <v>948</v>
      </c>
      <c r="P103">
        <v>10</v>
      </c>
      <c r="Q103" t="s">
        <v>25</v>
      </c>
      <c r="R103" s="3">
        <v>43204</v>
      </c>
    </row>
    <row r="104" spans="1:18" x14ac:dyDescent="0.45">
      <c r="A104" t="s">
        <v>24</v>
      </c>
      <c r="B104">
        <v>4</v>
      </c>
      <c r="C104">
        <v>1</v>
      </c>
      <c r="D104" t="s">
        <v>524</v>
      </c>
      <c r="E104" t="s">
        <v>525</v>
      </c>
      <c r="F104" t="s">
        <v>19</v>
      </c>
      <c r="G104">
        <v>2008</v>
      </c>
      <c r="H104" t="s">
        <v>21</v>
      </c>
      <c r="I104" t="s">
        <v>19</v>
      </c>
      <c r="J104">
        <v>0</v>
      </c>
      <c r="K104">
        <v>2</v>
      </c>
      <c r="L104" t="s">
        <v>526</v>
      </c>
      <c r="M104" t="s">
        <v>527</v>
      </c>
      <c r="N104" t="s">
        <v>19</v>
      </c>
      <c r="O104">
        <v>530</v>
      </c>
      <c r="P104">
        <v>10</v>
      </c>
      <c r="Q104" t="s">
        <v>25</v>
      </c>
      <c r="R104" s="3">
        <v>43204</v>
      </c>
    </row>
    <row r="105" spans="1:18" x14ac:dyDescent="0.45">
      <c r="A105" t="s">
        <v>24</v>
      </c>
      <c r="B105">
        <v>3</v>
      </c>
      <c r="C105">
        <v>3</v>
      </c>
      <c r="D105" t="s">
        <v>529</v>
      </c>
      <c r="E105" t="s">
        <v>530</v>
      </c>
      <c r="F105" t="s">
        <v>19</v>
      </c>
      <c r="G105">
        <v>2008</v>
      </c>
      <c r="H105" t="s">
        <v>21</v>
      </c>
      <c r="I105" t="s">
        <v>19</v>
      </c>
      <c r="J105">
        <v>0</v>
      </c>
      <c r="K105">
        <v>2</v>
      </c>
      <c r="L105" t="s">
        <v>531</v>
      </c>
      <c r="M105" t="s">
        <v>532</v>
      </c>
      <c r="N105" t="s">
        <v>19</v>
      </c>
      <c r="O105">
        <v>775</v>
      </c>
      <c r="P105">
        <v>17</v>
      </c>
      <c r="Q105" t="s">
        <v>25</v>
      </c>
      <c r="R105" s="3">
        <v>43204</v>
      </c>
    </row>
    <row r="106" spans="1:18" x14ac:dyDescent="0.45">
      <c r="A106" t="s">
        <v>24</v>
      </c>
      <c r="B106">
        <v>4</v>
      </c>
      <c r="C106">
        <v>3</v>
      </c>
      <c r="D106" t="s">
        <v>534</v>
      </c>
      <c r="E106" t="s">
        <v>535</v>
      </c>
      <c r="F106" t="s">
        <v>19</v>
      </c>
      <c r="G106">
        <v>2003</v>
      </c>
      <c r="H106" t="s">
        <v>21</v>
      </c>
      <c r="I106" t="s">
        <v>19</v>
      </c>
      <c r="J106">
        <v>0</v>
      </c>
      <c r="K106">
        <v>2</v>
      </c>
      <c r="L106" t="s">
        <v>536</v>
      </c>
      <c r="M106" t="s">
        <v>537</v>
      </c>
      <c r="N106" t="s">
        <v>19</v>
      </c>
      <c r="O106">
        <v>1267</v>
      </c>
      <c r="P106">
        <v>17</v>
      </c>
      <c r="Q106" t="s">
        <v>25</v>
      </c>
      <c r="R106" s="3">
        <v>43204</v>
      </c>
    </row>
    <row r="107" spans="1:18" x14ac:dyDescent="0.45">
      <c r="A107" t="s">
        <v>24</v>
      </c>
      <c r="B107">
        <v>2</v>
      </c>
      <c r="C107">
        <v>3</v>
      </c>
      <c r="D107" t="s">
        <v>539</v>
      </c>
      <c r="E107" t="s">
        <v>540</v>
      </c>
      <c r="F107">
        <v>3</v>
      </c>
      <c r="G107">
        <v>2015</v>
      </c>
      <c r="H107" t="s">
        <v>203</v>
      </c>
      <c r="I107" t="s">
        <v>19</v>
      </c>
      <c r="J107">
        <v>5</v>
      </c>
      <c r="K107">
        <v>7</v>
      </c>
      <c r="L107" t="s">
        <v>541</v>
      </c>
      <c r="M107" t="s">
        <v>542</v>
      </c>
      <c r="N107" t="s">
        <v>19</v>
      </c>
      <c r="O107">
        <v>1196</v>
      </c>
      <c r="P107">
        <v>17</v>
      </c>
      <c r="Q107" t="s">
        <v>25</v>
      </c>
      <c r="R107" s="3">
        <v>43204</v>
      </c>
    </row>
    <row r="108" spans="1:18" x14ac:dyDescent="0.45">
      <c r="A108" t="s">
        <v>24</v>
      </c>
      <c r="B108">
        <v>4</v>
      </c>
      <c r="C108">
        <v>2</v>
      </c>
      <c r="D108" t="s">
        <v>544</v>
      </c>
      <c r="E108" t="s">
        <v>545</v>
      </c>
      <c r="F108" t="s">
        <v>19</v>
      </c>
      <c r="G108">
        <v>2012</v>
      </c>
      <c r="H108" t="s">
        <v>21</v>
      </c>
      <c r="I108" t="s">
        <v>19</v>
      </c>
      <c r="J108">
        <v>0</v>
      </c>
      <c r="K108">
        <v>2</v>
      </c>
      <c r="L108" t="s">
        <v>546</v>
      </c>
      <c r="M108" t="s">
        <v>547</v>
      </c>
      <c r="N108" t="s">
        <v>19</v>
      </c>
      <c r="O108">
        <v>1711</v>
      </c>
      <c r="P108">
        <v>17</v>
      </c>
      <c r="Q108" t="s">
        <v>25</v>
      </c>
      <c r="R108" s="3">
        <v>43204</v>
      </c>
    </row>
    <row r="109" spans="1:18" x14ac:dyDescent="0.45">
      <c r="A109" t="s">
        <v>24</v>
      </c>
      <c r="B109">
        <v>4</v>
      </c>
      <c r="C109">
        <v>4</v>
      </c>
      <c r="D109" t="s">
        <v>549</v>
      </c>
      <c r="E109" t="s">
        <v>550</v>
      </c>
      <c r="F109" t="s">
        <v>19</v>
      </c>
      <c r="G109">
        <v>2017</v>
      </c>
      <c r="H109" t="s">
        <v>21</v>
      </c>
      <c r="I109" t="s">
        <v>19</v>
      </c>
      <c r="J109">
        <v>0</v>
      </c>
      <c r="K109">
        <v>2</v>
      </c>
      <c r="L109" t="s">
        <v>551</v>
      </c>
      <c r="M109" t="s">
        <v>552</v>
      </c>
      <c r="N109" t="s">
        <v>19</v>
      </c>
      <c r="O109">
        <v>1412</v>
      </c>
      <c r="P109">
        <v>17</v>
      </c>
      <c r="Q109" t="s">
        <v>25</v>
      </c>
      <c r="R109" s="3">
        <v>43204</v>
      </c>
    </row>
    <row r="110" spans="1:18" x14ac:dyDescent="0.45">
      <c r="A110" t="s">
        <v>24</v>
      </c>
      <c r="B110">
        <v>2</v>
      </c>
      <c r="C110">
        <v>3</v>
      </c>
      <c r="D110" t="s">
        <v>554</v>
      </c>
      <c r="E110" t="s">
        <v>555</v>
      </c>
      <c r="F110" t="s">
        <v>19</v>
      </c>
      <c r="G110">
        <v>2010</v>
      </c>
      <c r="H110" t="s">
        <v>21</v>
      </c>
      <c r="I110" t="s">
        <v>19</v>
      </c>
      <c r="J110">
        <v>0</v>
      </c>
      <c r="K110">
        <v>2</v>
      </c>
      <c r="L110" t="s">
        <v>556</v>
      </c>
      <c r="M110" t="s">
        <v>557</v>
      </c>
      <c r="N110" t="s">
        <v>19</v>
      </c>
      <c r="O110">
        <v>1075</v>
      </c>
      <c r="P110">
        <v>17</v>
      </c>
      <c r="Q110" t="s">
        <v>25</v>
      </c>
      <c r="R110" s="3">
        <v>43204</v>
      </c>
    </row>
    <row r="111" spans="1:18" x14ac:dyDescent="0.45">
      <c r="A111" t="s">
        <v>24</v>
      </c>
      <c r="B111">
        <v>4</v>
      </c>
      <c r="C111">
        <v>1</v>
      </c>
      <c r="D111" t="s">
        <v>559</v>
      </c>
      <c r="E111" t="s">
        <v>560</v>
      </c>
      <c r="F111" t="s">
        <v>19</v>
      </c>
      <c r="G111">
        <v>2011</v>
      </c>
      <c r="H111" t="s">
        <v>21</v>
      </c>
      <c r="I111" t="s">
        <v>19</v>
      </c>
      <c r="J111">
        <v>0</v>
      </c>
      <c r="K111">
        <v>2</v>
      </c>
      <c r="L111" t="s">
        <v>561</v>
      </c>
      <c r="M111" t="s">
        <v>562</v>
      </c>
      <c r="N111" t="s">
        <v>19</v>
      </c>
      <c r="O111">
        <v>1770</v>
      </c>
      <c r="P111">
        <v>17</v>
      </c>
      <c r="Q111" t="s">
        <v>25</v>
      </c>
      <c r="R111" s="3">
        <v>43204</v>
      </c>
    </row>
    <row r="112" spans="1:18" x14ac:dyDescent="0.45">
      <c r="A112" t="s">
        <v>24</v>
      </c>
      <c r="B112">
        <v>3</v>
      </c>
      <c r="C112">
        <v>2</v>
      </c>
      <c r="D112" t="s">
        <v>564</v>
      </c>
      <c r="E112" t="s">
        <v>565</v>
      </c>
      <c r="F112" t="s">
        <v>19</v>
      </c>
      <c r="G112">
        <v>2011</v>
      </c>
      <c r="H112" t="s">
        <v>21</v>
      </c>
      <c r="I112" t="s">
        <v>19</v>
      </c>
      <c r="J112">
        <v>0</v>
      </c>
      <c r="K112">
        <v>2</v>
      </c>
      <c r="L112" t="s">
        <v>566</v>
      </c>
      <c r="M112" t="s">
        <v>567</v>
      </c>
      <c r="N112" t="s">
        <v>19</v>
      </c>
      <c r="O112">
        <v>676</v>
      </c>
      <c r="P112">
        <v>17</v>
      </c>
      <c r="Q112" t="s">
        <v>25</v>
      </c>
      <c r="R112" s="3">
        <v>43204</v>
      </c>
    </row>
    <row r="113" spans="1:18" x14ac:dyDescent="0.45">
      <c r="A113" t="s">
        <v>24</v>
      </c>
      <c r="B113">
        <v>1</v>
      </c>
      <c r="C113">
        <v>1</v>
      </c>
      <c r="D113" t="s">
        <v>569</v>
      </c>
      <c r="E113" t="s">
        <v>570</v>
      </c>
      <c r="F113" t="s">
        <v>19</v>
      </c>
      <c r="G113">
        <v>2016</v>
      </c>
      <c r="H113" t="s">
        <v>21</v>
      </c>
      <c r="I113" t="s">
        <v>19</v>
      </c>
      <c r="J113">
        <v>0</v>
      </c>
      <c r="K113">
        <v>20</v>
      </c>
      <c r="L113" t="s">
        <v>571</v>
      </c>
      <c r="M113" t="s">
        <v>572</v>
      </c>
      <c r="N113" t="s">
        <v>19</v>
      </c>
      <c r="O113">
        <v>154</v>
      </c>
      <c r="P113">
        <v>17</v>
      </c>
      <c r="Q113" t="s">
        <v>25</v>
      </c>
      <c r="R113" s="3">
        <v>43204</v>
      </c>
    </row>
    <row r="114" spans="1:18" x14ac:dyDescent="0.45">
      <c r="A114" t="s">
        <v>24</v>
      </c>
      <c r="B114">
        <v>5</v>
      </c>
      <c r="C114">
        <v>7</v>
      </c>
      <c r="D114" t="s">
        <v>574</v>
      </c>
      <c r="E114" t="s">
        <v>575</v>
      </c>
      <c r="F114" t="s">
        <v>19</v>
      </c>
      <c r="G114">
        <v>2007</v>
      </c>
      <c r="H114" t="s">
        <v>21</v>
      </c>
      <c r="I114" t="s">
        <v>19</v>
      </c>
      <c r="J114">
        <v>0</v>
      </c>
      <c r="K114">
        <v>2</v>
      </c>
      <c r="L114" t="s">
        <v>576</v>
      </c>
      <c r="M114" t="s">
        <v>577</v>
      </c>
      <c r="N114" t="s">
        <v>19</v>
      </c>
      <c r="O114">
        <v>291</v>
      </c>
      <c r="P114">
        <v>17</v>
      </c>
      <c r="Q114" t="s">
        <v>25</v>
      </c>
      <c r="R114" s="3">
        <v>43204</v>
      </c>
    </row>
    <row r="115" spans="1:18" x14ac:dyDescent="0.45">
      <c r="A115" t="s">
        <v>24</v>
      </c>
      <c r="B115">
        <v>3</v>
      </c>
      <c r="C115">
        <v>3</v>
      </c>
      <c r="D115" t="s">
        <v>579</v>
      </c>
      <c r="E115" t="s">
        <v>580</v>
      </c>
      <c r="F115">
        <v>88</v>
      </c>
      <c r="G115">
        <v>2004</v>
      </c>
      <c r="H115" t="s">
        <v>203</v>
      </c>
      <c r="I115" t="s">
        <v>19</v>
      </c>
      <c r="J115">
        <v>2</v>
      </c>
      <c r="K115">
        <v>6</v>
      </c>
      <c r="L115" t="s">
        <v>581</v>
      </c>
      <c r="M115" t="s">
        <v>582</v>
      </c>
      <c r="N115" t="s">
        <v>19</v>
      </c>
      <c r="O115">
        <v>391</v>
      </c>
      <c r="P115">
        <v>17</v>
      </c>
      <c r="Q115" t="s">
        <v>25</v>
      </c>
      <c r="R115" s="3">
        <v>43204</v>
      </c>
    </row>
    <row r="116" spans="1:18" x14ac:dyDescent="0.45">
      <c r="A116" t="s">
        <v>24</v>
      </c>
      <c r="B116">
        <v>3</v>
      </c>
      <c r="C116">
        <v>3</v>
      </c>
      <c r="D116" t="s">
        <v>584</v>
      </c>
      <c r="E116" t="s">
        <v>585</v>
      </c>
      <c r="F116" t="s">
        <v>19</v>
      </c>
      <c r="G116">
        <v>2016</v>
      </c>
      <c r="H116" t="s">
        <v>21</v>
      </c>
      <c r="I116" t="s">
        <v>19</v>
      </c>
      <c r="J116">
        <v>0</v>
      </c>
      <c r="K116">
        <v>23</v>
      </c>
      <c r="L116" t="s">
        <v>586</v>
      </c>
      <c r="M116" t="s">
        <v>587</v>
      </c>
      <c r="N116" t="s">
        <v>19</v>
      </c>
      <c r="O116">
        <v>1094</v>
      </c>
      <c r="P116">
        <v>17</v>
      </c>
      <c r="Q116" t="s">
        <v>25</v>
      </c>
      <c r="R116" s="3">
        <v>43204</v>
      </c>
    </row>
    <row r="117" spans="1:18" x14ac:dyDescent="0.45">
      <c r="A117" t="s">
        <v>24</v>
      </c>
      <c r="B117">
        <v>2</v>
      </c>
      <c r="C117">
        <v>13</v>
      </c>
      <c r="D117" t="s">
        <v>589</v>
      </c>
      <c r="E117" t="s">
        <v>590</v>
      </c>
      <c r="F117">
        <v>5</v>
      </c>
      <c r="G117">
        <v>2017</v>
      </c>
      <c r="H117" t="s">
        <v>203</v>
      </c>
      <c r="I117" t="s">
        <v>19</v>
      </c>
      <c r="J117">
        <v>5</v>
      </c>
      <c r="K117">
        <v>7</v>
      </c>
      <c r="L117" t="s">
        <v>591</v>
      </c>
      <c r="M117" t="s">
        <v>592</v>
      </c>
      <c r="N117" t="s">
        <v>19</v>
      </c>
      <c r="O117">
        <v>898</v>
      </c>
      <c r="P117">
        <v>5</v>
      </c>
      <c r="Q117" t="s">
        <v>25</v>
      </c>
      <c r="R117" s="3">
        <v>43204</v>
      </c>
    </row>
    <row r="118" spans="1:18" x14ac:dyDescent="0.45">
      <c r="A118" t="s">
        <v>24</v>
      </c>
      <c r="B118">
        <v>3</v>
      </c>
      <c r="C118">
        <v>3</v>
      </c>
      <c r="D118" t="s">
        <v>594</v>
      </c>
      <c r="E118" t="s">
        <v>595</v>
      </c>
      <c r="F118" t="s">
        <v>19</v>
      </c>
      <c r="G118">
        <v>2013</v>
      </c>
      <c r="H118" t="s">
        <v>21</v>
      </c>
      <c r="I118" t="s">
        <v>19</v>
      </c>
      <c r="J118">
        <v>0</v>
      </c>
      <c r="K118">
        <v>2</v>
      </c>
      <c r="L118" t="s">
        <v>596</v>
      </c>
      <c r="M118" t="s">
        <v>597</v>
      </c>
      <c r="N118" t="s">
        <v>19</v>
      </c>
      <c r="O118">
        <v>1098</v>
      </c>
      <c r="P118">
        <v>5</v>
      </c>
      <c r="Q118" t="s">
        <v>25</v>
      </c>
      <c r="R118" s="3">
        <v>43204</v>
      </c>
    </row>
    <row r="119" spans="1:18" x14ac:dyDescent="0.45">
      <c r="A119" t="s">
        <v>24</v>
      </c>
      <c r="B119">
        <v>3</v>
      </c>
      <c r="C119">
        <v>1</v>
      </c>
      <c r="D119" t="s">
        <v>599</v>
      </c>
      <c r="E119" t="s">
        <v>600</v>
      </c>
      <c r="F119" t="s">
        <v>19</v>
      </c>
      <c r="G119">
        <v>2016</v>
      </c>
      <c r="H119" t="s">
        <v>21</v>
      </c>
      <c r="I119" t="s">
        <v>19</v>
      </c>
      <c r="J119">
        <v>0</v>
      </c>
      <c r="K119">
        <v>2</v>
      </c>
      <c r="L119" t="s">
        <v>601</v>
      </c>
      <c r="M119" t="s">
        <v>602</v>
      </c>
      <c r="N119" t="s">
        <v>19</v>
      </c>
      <c r="O119">
        <v>1549</v>
      </c>
      <c r="P119">
        <v>5</v>
      </c>
      <c r="Q119" t="s">
        <v>25</v>
      </c>
      <c r="R119" s="3">
        <v>43204</v>
      </c>
    </row>
    <row r="120" spans="1:18" x14ac:dyDescent="0.45">
      <c r="A120" t="s">
        <v>24</v>
      </c>
      <c r="B120">
        <v>2</v>
      </c>
      <c r="C120">
        <v>1</v>
      </c>
      <c r="D120" t="s">
        <v>604</v>
      </c>
      <c r="E120" t="s">
        <v>605</v>
      </c>
      <c r="F120" t="s">
        <v>19</v>
      </c>
      <c r="G120">
        <v>2016</v>
      </c>
      <c r="H120" t="s">
        <v>21</v>
      </c>
      <c r="I120" t="s">
        <v>19</v>
      </c>
      <c r="J120">
        <v>0</v>
      </c>
      <c r="K120">
        <v>2</v>
      </c>
      <c r="L120" t="s">
        <v>606</v>
      </c>
      <c r="M120" t="s">
        <v>607</v>
      </c>
      <c r="N120" t="s">
        <v>19</v>
      </c>
      <c r="O120">
        <v>1996</v>
      </c>
      <c r="P120">
        <v>5</v>
      </c>
      <c r="Q120" t="s">
        <v>25</v>
      </c>
      <c r="R120" s="3">
        <v>43204</v>
      </c>
    </row>
    <row r="121" spans="1:18" x14ac:dyDescent="0.45">
      <c r="A121" t="s">
        <v>24</v>
      </c>
      <c r="B121">
        <v>4</v>
      </c>
      <c r="C121">
        <v>1</v>
      </c>
      <c r="D121" t="s">
        <v>609</v>
      </c>
      <c r="E121" t="s">
        <v>610</v>
      </c>
      <c r="F121" t="s">
        <v>19</v>
      </c>
      <c r="G121">
        <v>2012</v>
      </c>
      <c r="H121" t="s">
        <v>21</v>
      </c>
      <c r="I121" t="s">
        <v>19</v>
      </c>
      <c r="J121">
        <v>0</v>
      </c>
      <c r="K121">
        <v>23</v>
      </c>
      <c r="L121" t="s">
        <v>611</v>
      </c>
      <c r="M121" t="s">
        <v>612</v>
      </c>
      <c r="N121" t="s">
        <v>19</v>
      </c>
      <c r="O121">
        <v>1428</v>
      </c>
      <c r="P121">
        <v>5</v>
      </c>
      <c r="Q121" t="s">
        <v>25</v>
      </c>
      <c r="R121" s="3">
        <v>43204</v>
      </c>
    </row>
    <row r="122" spans="1:18" x14ac:dyDescent="0.45">
      <c r="A122" t="s">
        <v>24</v>
      </c>
      <c r="B122">
        <v>4</v>
      </c>
      <c r="C122">
        <v>1</v>
      </c>
      <c r="D122" t="s">
        <v>614</v>
      </c>
      <c r="E122" t="s">
        <v>615</v>
      </c>
      <c r="F122" t="s">
        <v>19</v>
      </c>
      <c r="G122">
        <v>2006</v>
      </c>
      <c r="H122" t="s">
        <v>21</v>
      </c>
      <c r="I122" t="s">
        <v>19</v>
      </c>
      <c r="J122">
        <v>0</v>
      </c>
      <c r="K122">
        <v>23</v>
      </c>
      <c r="L122" t="s">
        <v>616</v>
      </c>
      <c r="M122" t="s">
        <v>617</v>
      </c>
      <c r="N122" t="s">
        <v>19</v>
      </c>
      <c r="O122">
        <v>863</v>
      </c>
      <c r="P122">
        <v>5</v>
      </c>
      <c r="Q122" t="s">
        <v>25</v>
      </c>
      <c r="R122" s="3">
        <v>43204</v>
      </c>
    </row>
    <row r="123" spans="1:18" x14ac:dyDescent="0.45">
      <c r="A123" t="s">
        <v>24</v>
      </c>
      <c r="B123">
        <v>99</v>
      </c>
      <c r="C123">
        <v>99</v>
      </c>
      <c r="D123" t="s">
        <v>19</v>
      </c>
      <c r="E123" t="s">
        <v>619</v>
      </c>
      <c r="F123" t="s">
        <v>19</v>
      </c>
      <c r="G123">
        <v>0</v>
      </c>
      <c r="H123" t="s">
        <v>21</v>
      </c>
      <c r="I123" t="s">
        <v>19</v>
      </c>
      <c r="J123">
        <v>0</v>
      </c>
      <c r="K123">
        <v>0</v>
      </c>
      <c r="L123" t="s">
        <v>620</v>
      </c>
      <c r="M123" t="s">
        <v>621</v>
      </c>
      <c r="N123" t="s">
        <v>19</v>
      </c>
      <c r="O123">
        <v>1302</v>
      </c>
      <c r="P123">
        <v>5</v>
      </c>
      <c r="Q123" t="s">
        <v>25</v>
      </c>
      <c r="R123" s="3">
        <v>43204</v>
      </c>
    </row>
    <row r="124" spans="1:18" x14ac:dyDescent="0.45">
      <c r="A124" t="s">
        <v>24</v>
      </c>
      <c r="B124">
        <v>2</v>
      </c>
      <c r="C124">
        <v>10</v>
      </c>
      <c r="D124" t="s">
        <v>623</v>
      </c>
      <c r="E124" t="s">
        <v>624</v>
      </c>
      <c r="F124" t="s">
        <v>19</v>
      </c>
      <c r="G124">
        <v>2010</v>
      </c>
      <c r="H124" t="s">
        <v>21</v>
      </c>
      <c r="I124" t="s">
        <v>19</v>
      </c>
      <c r="J124">
        <v>0</v>
      </c>
      <c r="K124">
        <v>2</v>
      </c>
      <c r="L124" t="s">
        <v>625</v>
      </c>
      <c r="M124" t="s">
        <v>626</v>
      </c>
      <c r="N124" t="s">
        <v>19</v>
      </c>
      <c r="O124">
        <v>670</v>
      </c>
      <c r="P124">
        <v>5</v>
      </c>
      <c r="Q124" t="s">
        <v>25</v>
      </c>
      <c r="R124" s="3">
        <v>43204</v>
      </c>
    </row>
    <row r="125" spans="1:18" x14ac:dyDescent="0.45">
      <c r="A125" t="s">
        <v>24</v>
      </c>
      <c r="B125">
        <v>4</v>
      </c>
      <c r="C125">
        <v>10</v>
      </c>
      <c r="D125" t="s">
        <v>628</v>
      </c>
      <c r="E125" t="s">
        <v>629</v>
      </c>
      <c r="F125" t="s">
        <v>19</v>
      </c>
      <c r="G125">
        <v>2012</v>
      </c>
      <c r="H125" t="s">
        <v>21</v>
      </c>
      <c r="I125" t="s">
        <v>19</v>
      </c>
      <c r="J125">
        <v>0</v>
      </c>
      <c r="K125">
        <v>21</v>
      </c>
      <c r="L125" t="s">
        <v>630</v>
      </c>
      <c r="M125" t="s">
        <v>631</v>
      </c>
      <c r="N125" t="s">
        <v>19</v>
      </c>
      <c r="O125">
        <v>886</v>
      </c>
      <c r="P125">
        <v>2</v>
      </c>
      <c r="Q125" t="s">
        <v>25</v>
      </c>
      <c r="R125" s="3">
        <v>43204</v>
      </c>
    </row>
    <row r="126" spans="1:18" x14ac:dyDescent="0.45">
      <c r="A126" t="s">
        <v>24</v>
      </c>
      <c r="B126">
        <v>4</v>
      </c>
      <c r="C126">
        <v>1</v>
      </c>
      <c r="D126" t="s">
        <v>633</v>
      </c>
      <c r="E126" t="s">
        <v>634</v>
      </c>
      <c r="F126" t="s">
        <v>19</v>
      </c>
      <c r="G126">
        <v>2008</v>
      </c>
      <c r="H126" t="s">
        <v>21</v>
      </c>
      <c r="I126" t="s">
        <v>19</v>
      </c>
      <c r="J126">
        <v>0</v>
      </c>
      <c r="K126">
        <v>2</v>
      </c>
      <c r="L126" t="s">
        <v>635</v>
      </c>
      <c r="M126" t="s">
        <v>636</v>
      </c>
      <c r="N126" t="s">
        <v>19</v>
      </c>
      <c r="O126">
        <v>1119</v>
      </c>
      <c r="P126">
        <v>2</v>
      </c>
      <c r="Q126" t="s">
        <v>25</v>
      </c>
      <c r="R126" s="3">
        <v>43204</v>
      </c>
    </row>
    <row r="127" spans="1:18" x14ac:dyDescent="0.45">
      <c r="A127" t="s">
        <v>24</v>
      </c>
      <c r="B127">
        <v>4</v>
      </c>
      <c r="C127">
        <v>1</v>
      </c>
      <c r="D127" t="s">
        <v>638</v>
      </c>
      <c r="E127" t="s">
        <v>639</v>
      </c>
      <c r="F127" t="s">
        <v>19</v>
      </c>
      <c r="G127">
        <v>2013</v>
      </c>
      <c r="H127" t="s">
        <v>21</v>
      </c>
      <c r="I127" t="s">
        <v>19</v>
      </c>
      <c r="J127">
        <v>0</v>
      </c>
      <c r="K127">
        <v>2</v>
      </c>
      <c r="L127" t="s">
        <v>640</v>
      </c>
      <c r="M127" t="s">
        <v>641</v>
      </c>
      <c r="N127" t="s">
        <v>19</v>
      </c>
      <c r="O127">
        <v>306</v>
      </c>
      <c r="P127">
        <v>2</v>
      </c>
      <c r="Q127" t="s">
        <v>25</v>
      </c>
      <c r="R127" s="3">
        <v>43204</v>
      </c>
    </row>
    <row r="128" spans="1:18" x14ac:dyDescent="0.45">
      <c r="A128" t="s">
        <v>24</v>
      </c>
      <c r="B128">
        <v>99</v>
      </c>
      <c r="C128">
        <v>11</v>
      </c>
      <c r="D128" t="s">
        <v>643</v>
      </c>
      <c r="E128" t="s">
        <v>644</v>
      </c>
      <c r="F128" t="s">
        <v>19</v>
      </c>
      <c r="G128">
        <v>0</v>
      </c>
      <c r="H128" t="s">
        <v>21</v>
      </c>
      <c r="I128" t="s">
        <v>19</v>
      </c>
      <c r="J128">
        <v>0</v>
      </c>
      <c r="K128">
        <v>0</v>
      </c>
      <c r="L128" t="s">
        <v>645</v>
      </c>
      <c r="M128" t="s">
        <v>646</v>
      </c>
      <c r="N128" t="s">
        <v>19</v>
      </c>
      <c r="O128">
        <v>862</v>
      </c>
      <c r="P128">
        <v>2</v>
      </c>
      <c r="Q128" t="s">
        <v>25</v>
      </c>
      <c r="R128" s="3">
        <v>43204</v>
      </c>
    </row>
    <row r="129" spans="1:18" x14ac:dyDescent="0.45">
      <c r="A129" t="s">
        <v>24</v>
      </c>
      <c r="B129">
        <v>4</v>
      </c>
      <c r="C129">
        <v>1</v>
      </c>
      <c r="D129" t="s">
        <v>648</v>
      </c>
      <c r="E129" t="s">
        <v>649</v>
      </c>
      <c r="F129" t="s">
        <v>19</v>
      </c>
      <c r="G129">
        <v>2011</v>
      </c>
      <c r="H129" t="s">
        <v>21</v>
      </c>
      <c r="I129" t="s">
        <v>19</v>
      </c>
      <c r="J129">
        <v>0</v>
      </c>
      <c r="K129">
        <v>2</v>
      </c>
      <c r="L129" s="5" t="s">
        <v>650</v>
      </c>
      <c r="M129" t="s">
        <v>651</v>
      </c>
      <c r="N129" t="s">
        <v>19</v>
      </c>
      <c r="O129">
        <v>1550</v>
      </c>
      <c r="P129">
        <v>2</v>
      </c>
      <c r="Q129" t="s">
        <v>25</v>
      </c>
      <c r="R129" s="3">
        <v>43204</v>
      </c>
    </row>
    <row r="130" spans="1:18" x14ac:dyDescent="0.45">
      <c r="A130" t="s">
        <v>24</v>
      </c>
      <c r="B130">
        <v>4</v>
      </c>
      <c r="C130">
        <v>10</v>
      </c>
      <c r="D130" t="s">
        <v>653</v>
      </c>
      <c r="E130" t="s">
        <v>654</v>
      </c>
      <c r="F130" t="s">
        <v>19</v>
      </c>
      <c r="G130">
        <v>2012</v>
      </c>
      <c r="H130" t="s">
        <v>21</v>
      </c>
      <c r="I130" t="s">
        <v>19</v>
      </c>
      <c r="J130">
        <v>0</v>
      </c>
      <c r="K130">
        <v>2</v>
      </c>
      <c r="L130" t="s">
        <v>655</v>
      </c>
      <c r="M130" t="s">
        <v>656</v>
      </c>
      <c r="N130" t="s">
        <v>19</v>
      </c>
      <c r="O130">
        <v>1914</v>
      </c>
      <c r="P130">
        <v>2</v>
      </c>
      <c r="Q130" t="s">
        <v>25</v>
      </c>
      <c r="R130" s="3">
        <v>43204</v>
      </c>
    </row>
    <row r="131" spans="1:18" x14ac:dyDescent="0.45">
      <c r="A131" t="s">
        <v>24</v>
      </c>
      <c r="B131">
        <v>4</v>
      </c>
      <c r="C131">
        <v>1</v>
      </c>
      <c r="D131" t="s">
        <v>658</v>
      </c>
      <c r="E131" t="s">
        <v>659</v>
      </c>
      <c r="F131" t="s">
        <v>19</v>
      </c>
      <c r="G131">
        <v>2010</v>
      </c>
      <c r="H131" t="s">
        <v>21</v>
      </c>
      <c r="I131" t="s">
        <v>19</v>
      </c>
      <c r="J131">
        <v>0</v>
      </c>
      <c r="K131">
        <v>2</v>
      </c>
      <c r="L131" t="s">
        <v>660</v>
      </c>
      <c r="M131" t="s">
        <v>661</v>
      </c>
      <c r="N131" t="s">
        <v>19</v>
      </c>
      <c r="O131">
        <v>574</v>
      </c>
      <c r="P131">
        <v>2</v>
      </c>
      <c r="Q131" t="s">
        <v>25</v>
      </c>
      <c r="R131" s="3">
        <v>43204</v>
      </c>
    </row>
    <row r="132" spans="1:18" x14ac:dyDescent="0.45">
      <c r="A132" t="s">
        <v>24</v>
      </c>
      <c r="B132">
        <v>2</v>
      </c>
      <c r="C132">
        <v>3</v>
      </c>
      <c r="D132" t="s">
        <v>663</v>
      </c>
      <c r="E132" t="s">
        <v>664</v>
      </c>
      <c r="F132" t="s">
        <v>19</v>
      </c>
      <c r="G132">
        <v>2013</v>
      </c>
      <c r="H132" t="s">
        <v>21</v>
      </c>
      <c r="I132" t="s">
        <v>19</v>
      </c>
      <c r="J132">
        <v>0</v>
      </c>
      <c r="K132">
        <v>23</v>
      </c>
      <c r="L132" t="s">
        <v>665</v>
      </c>
      <c r="M132" t="s">
        <v>666</v>
      </c>
      <c r="N132" t="s">
        <v>19</v>
      </c>
      <c r="O132">
        <v>1659</v>
      </c>
      <c r="P132">
        <v>2</v>
      </c>
      <c r="Q132" t="s">
        <v>25</v>
      </c>
      <c r="R132" s="3">
        <v>43204</v>
      </c>
    </row>
    <row r="133" spans="1:18" x14ac:dyDescent="0.45">
      <c r="A133" t="s">
        <v>24</v>
      </c>
      <c r="B133">
        <v>4</v>
      </c>
      <c r="C133">
        <v>1</v>
      </c>
      <c r="D133" t="s">
        <v>668</v>
      </c>
      <c r="E133" t="s">
        <v>669</v>
      </c>
      <c r="F133" t="s">
        <v>19</v>
      </c>
      <c r="G133">
        <v>2009</v>
      </c>
      <c r="H133" t="s">
        <v>21</v>
      </c>
      <c r="I133" t="s">
        <v>19</v>
      </c>
      <c r="J133">
        <v>0</v>
      </c>
      <c r="K133">
        <v>23</v>
      </c>
      <c r="L133" t="s">
        <v>670</v>
      </c>
      <c r="M133" t="s">
        <v>671</v>
      </c>
      <c r="N133" t="s">
        <v>19</v>
      </c>
      <c r="O133">
        <v>1028</v>
      </c>
      <c r="P133">
        <v>2</v>
      </c>
      <c r="Q133" t="s">
        <v>25</v>
      </c>
      <c r="R133" s="3">
        <v>43204</v>
      </c>
    </row>
    <row r="134" spans="1:18" x14ac:dyDescent="0.45">
      <c r="A134" t="s">
        <v>24</v>
      </c>
      <c r="B134">
        <v>4</v>
      </c>
      <c r="C134">
        <v>1</v>
      </c>
      <c r="D134" t="s">
        <v>673</v>
      </c>
      <c r="E134" t="s">
        <v>674</v>
      </c>
      <c r="F134" t="s">
        <v>19</v>
      </c>
      <c r="G134">
        <v>2006</v>
      </c>
      <c r="H134" t="s">
        <v>21</v>
      </c>
      <c r="I134" t="s">
        <v>19</v>
      </c>
      <c r="J134">
        <v>0</v>
      </c>
      <c r="K134">
        <v>20</v>
      </c>
      <c r="L134" t="s">
        <v>675</v>
      </c>
      <c r="M134" t="s">
        <v>676</v>
      </c>
      <c r="N134" t="s">
        <v>19</v>
      </c>
      <c r="O134">
        <v>1868</v>
      </c>
      <c r="P134">
        <v>2</v>
      </c>
      <c r="Q134" t="s">
        <v>25</v>
      </c>
      <c r="R134" s="3">
        <v>43204</v>
      </c>
    </row>
    <row r="135" spans="1:18" x14ac:dyDescent="0.45">
      <c r="A135" t="s">
        <v>24</v>
      </c>
      <c r="B135">
        <v>5</v>
      </c>
      <c r="C135">
        <v>1</v>
      </c>
      <c r="D135" t="s">
        <v>678</v>
      </c>
      <c r="E135" t="s">
        <v>679</v>
      </c>
      <c r="F135" t="s">
        <v>19</v>
      </c>
      <c r="G135">
        <v>2017</v>
      </c>
      <c r="H135" t="s">
        <v>21</v>
      </c>
      <c r="I135" t="s">
        <v>19</v>
      </c>
      <c r="J135">
        <v>0</v>
      </c>
      <c r="K135">
        <v>23</v>
      </c>
      <c r="L135" t="s">
        <v>680</v>
      </c>
      <c r="M135" t="s">
        <v>681</v>
      </c>
      <c r="N135" t="s">
        <v>19</v>
      </c>
      <c r="O135">
        <v>1170</v>
      </c>
      <c r="P135">
        <v>2</v>
      </c>
      <c r="Q135" t="s">
        <v>25</v>
      </c>
      <c r="R135" s="3">
        <v>43204</v>
      </c>
    </row>
    <row r="136" spans="1:18" x14ac:dyDescent="0.45">
      <c r="A136" t="s">
        <v>24</v>
      </c>
      <c r="B136">
        <v>2</v>
      </c>
      <c r="C136">
        <v>17</v>
      </c>
      <c r="D136" t="s">
        <v>683</v>
      </c>
      <c r="E136" t="s">
        <v>684</v>
      </c>
      <c r="F136" t="s">
        <v>19</v>
      </c>
      <c r="G136">
        <v>2010</v>
      </c>
      <c r="H136" t="s">
        <v>21</v>
      </c>
      <c r="I136" t="s">
        <v>19</v>
      </c>
      <c r="J136">
        <v>0</v>
      </c>
      <c r="K136">
        <v>18</v>
      </c>
      <c r="L136" t="s">
        <v>685</v>
      </c>
      <c r="M136" t="s">
        <v>686</v>
      </c>
      <c r="N136" t="s">
        <v>19</v>
      </c>
      <c r="O136">
        <v>114</v>
      </c>
      <c r="P136">
        <v>2</v>
      </c>
      <c r="Q136" t="s">
        <v>25</v>
      </c>
      <c r="R136" s="3">
        <v>43204</v>
      </c>
    </row>
    <row r="137" spans="1:18" x14ac:dyDescent="0.45">
      <c r="A137" t="s">
        <v>24</v>
      </c>
      <c r="B137">
        <v>4</v>
      </c>
      <c r="C137">
        <v>2</v>
      </c>
      <c r="D137" t="s">
        <v>688</v>
      </c>
      <c r="E137" t="s">
        <v>689</v>
      </c>
      <c r="F137" t="s">
        <v>19</v>
      </c>
      <c r="G137">
        <v>2010</v>
      </c>
      <c r="H137" t="s">
        <v>21</v>
      </c>
      <c r="I137" t="s">
        <v>19</v>
      </c>
      <c r="J137">
        <v>0</v>
      </c>
      <c r="K137">
        <v>2</v>
      </c>
      <c r="L137" t="s">
        <v>690</v>
      </c>
      <c r="M137" t="s">
        <v>691</v>
      </c>
      <c r="N137" t="s">
        <v>19</v>
      </c>
      <c r="O137">
        <v>1610</v>
      </c>
      <c r="P137">
        <v>2</v>
      </c>
      <c r="Q137" t="s">
        <v>25</v>
      </c>
      <c r="R137" s="3">
        <v>43204</v>
      </c>
    </row>
    <row r="138" spans="1:18" x14ac:dyDescent="0.45">
      <c r="A138" t="s">
        <v>24</v>
      </c>
      <c r="B138">
        <v>1</v>
      </c>
      <c r="C138">
        <v>3</v>
      </c>
      <c r="D138" t="s">
        <v>693</v>
      </c>
      <c r="E138" t="s">
        <v>694</v>
      </c>
      <c r="F138" t="s">
        <v>19</v>
      </c>
      <c r="G138">
        <v>2015</v>
      </c>
      <c r="H138" t="s">
        <v>21</v>
      </c>
      <c r="I138" t="s">
        <v>19</v>
      </c>
      <c r="J138">
        <v>0</v>
      </c>
      <c r="K138">
        <v>2</v>
      </c>
      <c r="L138" t="s">
        <v>695</v>
      </c>
      <c r="M138" t="s">
        <v>696</v>
      </c>
      <c r="N138" t="s">
        <v>19</v>
      </c>
      <c r="O138">
        <v>1309</v>
      </c>
      <c r="P138">
        <v>2</v>
      </c>
      <c r="Q138" t="s">
        <v>25</v>
      </c>
      <c r="R138" s="3">
        <v>43204</v>
      </c>
    </row>
    <row r="139" spans="1:18" x14ac:dyDescent="0.45">
      <c r="A139" t="s">
        <v>24</v>
      </c>
      <c r="B139">
        <v>99</v>
      </c>
      <c r="C139">
        <v>11</v>
      </c>
      <c r="D139" t="s">
        <v>698</v>
      </c>
      <c r="E139" t="s">
        <v>699</v>
      </c>
      <c r="F139" t="s">
        <v>19</v>
      </c>
      <c r="G139">
        <v>2004</v>
      </c>
      <c r="H139" t="s">
        <v>21</v>
      </c>
      <c r="I139" t="s">
        <v>19</v>
      </c>
      <c r="J139">
        <v>0</v>
      </c>
      <c r="K139">
        <v>23</v>
      </c>
      <c r="L139" t="s">
        <v>700</v>
      </c>
      <c r="M139" t="s">
        <v>701</v>
      </c>
      <c r="N139" t="s">
        <v>19</v>
      </c>
      <c r="O139">
        <v>432</v>
      </c>
      <c r="P139">
        <v>2</v>
      </c>
      <c r="Q139" t="s">
        <v>25</v>
      </c>
      <c r="R139" s="3">
        <v>43204</v>
      </c>
    </row>
    <row r="140" spans="1:18" x14ac:dyDescent="0.45">
      <c r="A140" t="s">
        <v>24</v>
      </c>
      <c r="B140">
        <v>3</v>
      </c>
      <c r="C140">
        <v>3</v>
      </c>
      <c r="D140" t="s">
        <v>703</v>
      </c>
      <c r="E140" t="s">
        <v>704</v>
      </c>
      <c r="F140" t="s">
        <v>19</v>
      </c>
      <c r="G140">
        <v>2000</v>
      </c>
      <c r="H140" t="s">
        <v>21</v>
      </c>
      <c r="I140" t="s">
        <v>19</v>
      </c>
      <c r="J140">
        <v>0</v>
      </c>
      <c r="K140">
        <v>2</v>
      </c>
      <c r="L140" t="s">
        <v>705</v>
      </c>
      <c r="M140" t="s">
        <v>706</v>
      </c>
      <c r="N140" t="s">
        <v>19</v>
      </c>
      <c r="O140">
        <v>641</v>
      </c>
      <c r="P140">
        <v>2</v>
      </c>
      <c r="Q140" t="s">
        <v>25</v>
      </c>
      <c r="R140" s="3">
        <v>43204</v>
      </c>
    </row>
    <row r="141" spans="1:18" x14ac:dyDescent="0.45">
      <c r="A141" t="s">
        <v>24</v>
      </c>
      <c r="B141">
        <v>4</v>
      </c>
      <c r="C141">
        <v>1</v>
      </c>
      <c r="D141" t="s">
        <v>708</v>
      </c>
      <c r="E141" t="s">
        <v>709</v>
      </c>
      <c r="F141" t="s">
        <v>19</v>
      </c>
      <c r="G141">
        <v>2015</v>
      </c>
      <c r="H141" t="s">
        <v>21</v>
      </c>
      <c r="I141" t="s">
        <v>19</v>
      </c>
      <c r="J141">
        <v>0</v>
      </c>
      <c r="K141">
        <v>2</v>
      </c>
      <c r="L141" t="s">
        <v>710</v>
      </c>
      <c r="M141" t="s">
        <v>711</v>
      </c>
      <c r="N141" t="s">
        <v>19</v>
      </c>
      <c r="O141">
        <v>1419</v>
      </c>
      <c r="P141">
        <v>2</v>
      </c>
      <c r="Q141" t="s">
        <v>25</v>
      </c>
      <c r="R141" s="3">
        <v>43204</v>
      </c>
    </row>
    <row r="142" spans="1:18" x14ac:dyDescent="0.45">
      <c r="A142" t="s">
        <v>24</v>
      </c>
      <c r="B142">
        <v>3</v>
      </c>
      <c r="C142">
        <v>2</v>
      </c>
      <c r="D142" t="s">
        <v>713</v>
      </c>
      <c r="E142" t="s">
        <v>714</v>
      </c>
      <c r="F142" t="s">
        <v>19</v>
      </c>
      <c r="G142">
        <v>2012</v>
      </c>
      <c r="H142" t="s">
        <v>21</v>
      </c>
      <c r="I142" t="s">
        <v>19</v>
      </c>
      <c r="J142">
        <v>0</v>
      </c>
      <c r="K142">
        <v>88</v>
      </c>
      <c r="L142" t="s">
        <v>715</v>
      </c>
      <c r="M142" t="s">
        <v>716</v>
      </c>
      <c r="N142" t="s">
        <v>19</v>
      </c>
      <c r="O142">
        <v>840</v>
      </c>
      <c r="P142">
        <v>2</v>
      </c>
      <c r="Q142" t="s">
        <v>25</v>
      </c>
      <c r="R142" s="3">
        <v>43204</v>
      </c>
    </row>
    <row r="143" spans="1:18" x14ac:dyDescent="0.45">
      <c r="A143" t="s">
        <v>24</v>
      </c>
      <c r="B143">
        <v>4</v>
      </c>
      <c r="C143">
        <v>1</v>
      </c>
      <c r="D143" t="s">
        <v>718</v>
      </c>
      <c r="E143" t="s">
        <v>719</v>
      </c>
      <c r="F143" t="s">
        <v>19</v>
      </c>
      <c r="G143">
        <v>2006</v>
      </c>
      <c r="H143" t="s">
        <v>21</v>
      </c>
      <c r="I143" t="s">
        <v>19</v>
      </c>
      <c r="J143">
        <v>0</v>
      </c>
      <c r="K143">
        <v>2</v>
      </c>
      <c r="L143" t="s">
        <v>720</v>
      </c>
      <c r="M143" t="s">
        <v>721</v>
      </c>
      <c r="N143" t="s">
        <v>19</v>
      </c>
      <c r="O143">
        <v>1560</v>
      </c>
      <c r="P143">
        <v>2</v>
      </c>
      <c r="Q143" t="s">
        <v>25</v>
      </c>
      <c r="R143" s="3">
        <v>43204</v>
      </c>
    </row>
    <row r="144" spans="1:18" x14ac:dyDescent="0.45">
      <c r="A144" t="s">
        <v>24</v>
      </c>
      <c r="B144">
        <v>2</v>
      </c>
      <c r="C144">
        <v>10</v>
      </c>
      <c r="D144" t="s">
        <v>723</v>
      </c>
      <c r="E144" t="s">
        <v>724</v>
      </c>
      <c r="F144" t="s">
        <v>19</v>
      </c>
      <c r="G144">
        <v>2016</v>
      </c>
      <c r="H144" t="s">
        <v>21</v>
      </c>
      <c r="I144" t="s">
        <v>19</v>
      </c>
      <c r="J144">
        <v>0</v>
      </c>
      <c r="K144">
        <v>2</v>
      </c>
      <c r="L144" t="s">
        <v>725</v>
      </c>
      <c r="M144" t="s">
        <v>726</v>
      </c>
      <c r="N144" t="s">
        <v>19</v>
      </c>
      <c r="O144">
        <v>1020</v>
      </c>
      <c r="P144">
        <v>2</v>
      </c>
      <c r="Q144" t="s">
        <v>25</v>
      </c>
      <c r="R144" s="3">
        <v>43204</v>
      </c>
    </row>
    <row r="145" spans="1:18" x14ac:dyDescent="0.45">
      <c r="A145" t="s">
        <v>24</v>
      </c>
      <c r="B145">
        <v>4</v>
      </c>
      <c r="C145">
        <v>15</v>
      </c>
      <c r="D145" t="s">
        <v>728</v>
      </c>
      <c r="E145" t="s">
        <v>729</v>
      </c>
      <c r="F145" t="s">
        <v>19</v>
      </c>
      <c r="G145">
        <v>2002</v>
      </c>
      <c r="H145" t="s">
        <v>21</v>
      </c>
      <c r="I145" t="s">
        <v>19</v>
      </c>
      <c r="J145">
        <v>0</v>
      </c>
      <c r="K145">
        <v>23</v>
      </c>
      <c r="L145" t="s">
        <v>730</v>
      </c>
      <c r="M145" t="s">
        <v>731</v>
      </c>
      <c r="N145" t="s">
        <v>19</v>
      </c>
      <c r="O145">
        <v>1742</v>
      </c>
      <c r="P145">
        <v>2</v>
      </c>
      <c r="Q145" t="s">
        <v>25</v>
      </c>
      <c r="R145" s="3">
        <v>43204</v>
      </c>
    </row>
    <row r="146" spans="1:18" x14ac:dyDescent="0.45">
      <c r="A146" t="s">
        <v>24</v>
      </c>
      <c r="B146">
        <v>3</v>
      </c>
      <c r="C146">
        <v>6</v>
      </c>
      <c r="D146" t="s">
        <v>733</v>
      </c>
      <c r="E146" t="s">
        <v>734</v>
      </c>
      <c r="F146" t="s">
        <v>19</v>
      </c>
      <c r="G146">
        <v>2016</v>
      </c>
      <c r="H146" t="s">
        <v>21</v>
      </c>
      <c r="I146" t="s">
        <v>19</v>
      </c>
      <c r="J146">
        <v>0</v>
      </c>
      <c r="K146">
        <v>2</v>
      </c>
      <c r="L146" t="s">
        <v>735</v>
      </c>
      <c r="M146" t="s">
        <v>736</v>
      </c>
      <c r="N146" t="s">
        <v>19</v>
      </c>
      <c r="O146">
        <v>1471</v>
      </c>
      <c r="P146">
        <v>2</v>
      </c>
      <c r="Q146" t="s">
        <v>25</v>
      </c>
      <c r="R146" s="3">
        <v>43204</v>
      </c>
    </row>
    <row r="147" spans="1:18" x14ac:dyDescent="0.45">
      <c r="A147" t="s">
        <v>24</v>
      </c>
      <c r="B147">
        <v>4</v>
      </c>
      <c r="C147">
        <v>2</v>
      </c>
      <c r="D147" t="s">
        <v>738</v>
      </c>
      <c r="E147" t="s">
        <v>739</v>
      </c>
      <c r="F147" t="s">
        <v>19</v>
      </c>
      <c r="G147">
        <v>2011</v>
      </c>
      <c r="H147" t="s">
        <v>21</v>
      </c>
      <c r="I147" t="s">
        <v>19</v>
      </c>
      <c r="J147">
        <v>0</v>
      </c>
      <c r="K147">
        <v>2</v>
      </c>
      <c r="L147" t="s">
        <v>740</v>
      </c>
      <c r="M147" t="s">
        <v>741</v>
      </c>
      <c r="N147" t="s">
        <v>19</v>
      </c>
      <c r="O147">
        <v>1443</v>
      </c>
      <c r="P147">
        <v>9</v>
      </c>
      <c r="Q147" t="s">
        <v>25</v>
      </c>
      <c r="R147" s="3">
        <v>43204</v>
      </c>
    </row>
    <row r="148" spans="1:18" x14ac:dyDescent="0.45">
      <c r="A148" t="s">
        <v>24</v>
      </c>
      <c r="B148">
        <v>4</v>
      </c>
      <c r="C148">
        <v>10</v>
      </c>
      <c r="D148" t="s">
        <v>743</v>
      </c>
      <c r="E148" t="s">
        <v>744</v>
      </c>
      <c r="F148" t="s">
        <v>19</v>
      </c>
      <c r="G148">
        <v>2007</v>
      </c>
      <c r="H148" t="s">
        <v>21</v>
      </c>
      <c r="I148" t="s">
        <v>19</v>
      </c>
      <c r="J148">
        <v>0</v>
      </c>
      <c r="K148">
        <v>23</v>
      </c>
      <c r="L148" t="s">
        <v>745</v>
      </c>
      <c r="M148" t="s">
        <v>746</v>
      </c>
      <c r="N148" t="s">
        <v>19</v>
      </c>
      <c r="O148">
        <v>1288</v>
      </c>
      <c r="P148">
        <v>9</v>
      </c>
      <c r="Q148" t="s">
        <v>25</v>
      </c>
      <c r="R148" s="3">
        <v>43204</v>
      </c>
    </row>
    <row r="149" spans="1:18" x14ac:dyDescent="0.45">
      <c r="A149" t="s">
        <v>24</v>
      </c>
      <c r="B149">
        <v>3</v>
      </c>
      <c r="C149">
        <v>1</v>
      </c>
      <c r="D149" t="s">
        <v>748</v>
      </c>
      <c r="E149" t="s">
        <v>749</v>
      </c>
      <c r="F149" t="s">
        <v>19</v>
      </c>
      <c r="G149">
        <v>2007</v>
      </c>
      <c r="H149" t="s">
        <v>21</v>
      </c>
      <c r="I149" t="s">
        <v>19</v>
      </c>
      <c r="J149">
        <v>0</v>
      </c>
      <c r="K149">
        <v>2</v>
      </c>
      <c r="L149" t="s">
        <v>750</v>
      </c>
      <c r="M149" t="s">
        <v>751</v>
      </c>
      <c r="N149" t="s">
        <v>19</v>
      </c>
      <c r="O149">
        <v>1996</v>
      </c>
      <c r="P149">
        <v>9</v>
      </c>
      <c r="Q149" t="s">
        <v>25</v>
      </c>
      <c r="R149" s="3">
        <v>43204</v>
      </c>
    </row>
    <row r="150" spans="1:18" x14ac:dyDescent="0.45">
      <c r="A150" t="s">
        <v>24</v>
      </c>
      <c r="B150">
        <v>4</v>
      </c>
      <c r="C150">
        <v>1</v>
      </c>
      <c r="D150" t="s">
        <v>753</v>
      </c>
      <c r="E150" t="s">
        <v>754</v>
      </c>
      <c r="F150" t="s">
        <v>19</v>
      </c>
      <c r="G150">
        <v>2015</v>
      </c>
      <c r="H150" t="s">
        <v>21</v>
      </c>
      <c r="I150" t="s">
        <v>19</v>
      </c>
      <c r="J150">
        <v>0</v>
      </c>
      <c r="K150">
        <v>23</v>
      </c>
      <c r="L150" t="s">
        <v>755</v>
      </c>
      <c r="M150" t="s">
        <v>756</v>
      </c>
      <c r="N150" t="s">
        <v>19</v>
      </c>
      <c r="O150">
        <v>1260</v>
      </c>
      <c r="P150">
        <v>9</v>
      </c>
      <c r="Q150" t="s">
        <v>25</v>
      </c>
      <c r="R150" s="3">
        <v>43204</v>
      </c>
    </row>
    <row r="151" spans="1:18" x14ac:dyDescent="0.45">
      <c r="A151" t="s">
        <v>24</v>
      </c>
      <c r="B151">
        <v>4</v>
      </c>
      <c r="C151">
        <v>1</v>
      </c>
      <c r="D151" t="s">
        <v>758</v>
      </c>
      <c r="E151" t="s">
        <v>759</v>
      </c>
      <c r="F151" t="s">
        <v>19</v>
      </c>
      <c r="G151">
        <v>2017</v>
      </c>
      <c r="H151" t="s">
        <v>21</v>
      </c>
      <c r="I151" t="s">
        <v>19</v>
      </c>
      <c r="J151">
        <v>0</v>
      </c>
      <c r="K151">
        <v>2</v>
      </c>
      <c r="L151" t="s">
        <v>760</v>
      </c>
      <c r="M151" s="5" t="s">
        <v>761</v>
      </c>
      <c r="N151" t="s">
        <v>19</v>
      </c>
      <c r="O151">
        <v>614</v>
      </c>
      <c r="P151">
        <v>9</v>
      </c>
      <c r="Q151" t="s">
        <v>25</v>
      </c>
      <c r="R151" s="3">
        <v>43204</v>
      </c>
    </row>
    <row r="152" spans="1:18" x14ac:dyDescent="0.45">
      <c r="A152" t="s">
        <v>24</v>
      </c>
      <c r="B152">
        <v>99</v>
      </c>
      <c r="C152">
        <v>4</v>
      </c>
      <c r="D152" t="s">
        <v>19</v>
      </c>
      <c r="E152" t="s">
        <v>763</v>
      </c>
      <c r="F152" t="s">
        <v>19</v>
      </c>
      <c r="G152">
        <v>0</v>
      </c>
      <c r="H152" t="s">
        <v>21</v>
      </c>
      <c r="I152" t="s">
        <v>19</v>
      </c>
      <c r="J152">
        <v>0</v>
      </c>
      <c r="K152">
        <v>0</v>
      </c>
      <c r="L152" t="s">
        <v>764</v>
      </c>
      <c r="M152" t="s">
        <v>765</v>
      </c>
      <c r="N152" t="s">
        <v>19</v>
      </c>
      <c r="O152">
        <v>1041</v>
      </c>
      <c r="P152">
        <v>9</v>
      </c>
      <c r="Q152" t="s">
        <v>25</v>
      </c>
      <c r="R152" s="3">
        <v>43204</v>
      </c>
    </row>
    <row r="153" spans="1:18" x14ac:dyDescent="0.45">
      <c r="A153" t="s">
        <v>24</v>
      </c>
      <c r="B153">
        <v>4</v>
      </c>
      <c r="C153">
        <v>1</v>
      </c>
      <c r="D153" t="s">
        <v>767</v>
      </c>
      <c r="E153" t="s">
        <v>768</v>
      </c>
      <c r="F153" t="s">
        <v>19</v>
      </c>
      <c r="G153">
        <v>2003</v>
      </c>
      <c r="H153" t="s">
        <v>21</v>
      </c>
      <c r="I153" t="s">
        <v>19</v>
      </c>
      <c r="J153">
        <v>0</v>
      </c>
      <c r="K153">
        <v>20</v>
      </c>
      <c r="L153" t="s">
        <v>769</v>
      </c>
      <c r="M153" t="s">
        <v>770</v>
      </c>
      <c r="N153" t="s">
        <v>19</v>
      </c>
      <c r="O153">
        <v>345</v>
      </c>
      <c r="P153">
        <v>9</v>
      </c>
      <c r="Q153" t="s">
        <v>25</v>
      </c>
      <c r="R153" s="3">
        <v>43204</v>
      </c>
    </row>
    <row r="154" spans="1:18" x14ac:dyDescent="0.45">
      <c r="A154" t="s">
        <v>24</v>
      </c>
      <c r="B154">
        <v>4</v>
      </c>
      <c r="C154">
        <v>1</v>
      </c>
      <c r="D154" t="s">
        <v>772</v>
      </c>
      <c r="E154" t="s">
        <v>773</v>
      </c>
      <c r="F154" t="s">
        <v>19</v>
      </c>
      <c r="G154">
        <v>2003</v>
      </c>
      <c r="H154" t="s">
        <v>21</v>
      </c>
      <c r="I154" t="s">
        <v>19</v>
      </c>
      <c r="J154">
        <v>0</v>
      </c>
      <c r="K154">
        <v>2</v>
      </c>
      <c r="L154" t="s">
        <v>774</v>
      </c>
      <c r="M154" t="s">
        <v>775</v>
      </c>
      <c r="N154" t="s">
        <v>19</v>
      </c>
      <c r="O154">
        <v>148</v>
      </c>
      <c r="P154">
        <v>9</v>
      </c>
      <c r="Q154" t="s">
        <v>25</v>
      </c>
      <c r="R154" s="3">
        <v>43204</v>
      </c>
    </row>
    <row r="155" spans="1:18" x14ac:dyDescent="0.45">
      <c r="A155" t="s">
        <v>24</v>
      </c>
      <c r="B155">
        <v>4</v>
      </c>
      <c r="C155">
        <v>12</v>
      </c>
      <c r="D155" t="s">
        <v>777</v>
      </c>
      <c r="E155" t="s">
        <v>778</v>
      </c>
      <c r="F155" t="s">
        <v>19</v>
      </c>
      <c r="G155">
        <v>2015</v>
      </c>
      <c r="H155" t="s">
        <v>21</v>
      </c>
      <c r="I155" t="s">
        <v>19</v>
      </c>
      <c r="J155">
        <v>0</v>
      </c>
      <c r="K155">
        <v>2</v>
      </c>
      <c r="L155" t="s">
        <v>779</v>
      </c>
      <c r="M155" t="s">
        <v>780</v>
      </c>
      <c r="N155" t="s">
        <v>19</v>
      </c>
      <c r="O155">
        <v>1687</v>
      </c>
      <c r="P155">
        <v>9</v>
      </c>
      <c r="Q155" t="s">
        <v>25</v>
      </c>
      <c r="R155" s="3">
        <v>43204</v>
      </c>
    </row>
    <row r="156" spans="1:18" x14ac:dyDescent="0.45">
      <c r="A156" t="s">
        <v>24</v>
      </c>
      <c r="B156">
        <v>4</v>
      </c>
      <c r="C156">
        <v>10</v>
      </c>
      <c r="D156" t="s">
        <v>782</v>
      </c>
      <c r="E156" t="s">
        <v>783</v>
      </c>
      <c r="F156" t="s">
        <v>19</v>
      </c>
      <c r="G156">
        <v>1992</v>
      </c>
      <c r="H156" t="s">
        <v>21</v>
      </c>
      <c r="I156" t="s">
        <v>19</v>
      </c>
      <c r="J156">
        <v>0</v>
      </c>
      <c r="K156">
        <v>2</v>
      </c>
      <c r="L156" t="s">
        <v>784</v>
      </c>
      <c r="M156" t="s">
        <v>785</v>
      </c>
      <c r="N156" t="s">
        <v>19</v>
      </c>
      <c r="O156">
        <v>1765</v>
      </c>
      <c r="P156">
        <v>9</v>
      </c>
      <c r="Q156" t="s">
        <v>25</v>
      </c>
      <c r="R156" s="3">
        <v>43204</v>
      </c>
    </row>
    <row r="157" spans="1:18" x14ac:dyDescent="0.45">
      <c r="A157" t="s">
        <v>24</v>
      </c>
      <c r="B157">
        <v>2</v>
      </c>
      <c r="C157">
        <v>10</v>
      </c>
      <c r="D157" t="s">
        <v>787</v>
      </c>
      <c r="E157" t="s">
        <v>788</v>
      </c>
      <c r="F157" t="s">
        <v>19</v>
      </c>
      <c r="G157">
        <v>2007</v>
      </c>
      <c r="H157" t="s">
        <v>21</v>
      </c>
      <c r="I157" t="s">
        <v>19</v>
      </c>
      <c r="J157">
        <v>0</v>
      </c>
      <c r="K157">
        <v>20</v>
      </c>
      <c r="L157" t="s">
        <v>789</v>
      </c>
      <c r="M157" t="s">
        <v>790</v>
      </c>
      <c r="N157" t="s">
        <v>19</v>
      </c>
      <c r="O157">
        <v>664</v>
      </c>
      <c r="P157">
        <v>9</v>
      </c>
      <c r="Q157" t="s">
        <v>25</v>
      </c>
      <c r="R157" s="3">
        <v>43204</v>
      </c>
    </row>
    <row r="158" spans="1:18" x14ac:dyDescent="0.45">
      <c r="A158" t="s">
        <v>24</v>
      </c>
      <c r="B158">
        <v>4</v>
      </c>
      <c r="C158">
        <v>3</v>
      </c>
      <c r="D158" t="s">
        <v>792</v>
      </c>
      <c r="E158" t="s">
        <v>793</v>
      </c>
      <c r="F158" t="s">
        <v>19</v>
      </c>
      <c r="G158">
        <v>2008</v>
      </c>
      <c r="H158" t="s">
        <v>21</v>
      </c>
      <c r="I158" t="s">
        <v>19</v>
      </c>
      <c r="J158">
        <v>0</v>
      </c>
      <c r="K158">
        <v>21</v>
      </c>
      <c r="L158" t="s">
        <v>794</v>
      </c>
      <c r="M158" t="s">
        <v>795</v>
      </c>
      <c r="N158" t="s">
        <v>19</v>
      </c>
      <c r="O158">
        <v>1289</v>
      </c>
      <c r="P158">
        <v>9</v>
      </c>
      <c r="Q158" t="s">
        <v>25</v>
      </c>
      <c r="R158" s="3">
        <v>43204</v>
      </c>
    </row>
    <row r="159" spans="1:18" x14ac:dyDescent="0.45">
      <c r="A159" t="s">
        <v>24</v>
      </c>
      <c r="B159">
        <v>4</v>
      </c>
      <c r="C159">
        <v>1</v>
      </c>
      <c r="D159" t="s">
        <v>797</v>
      </c>
      <c r="E159" t="s">
        <v>798</v>
      </c>
      <c r="F159" t="s">
        <v>19</v>
      </c>
      <c r="G159">
        <v>2005</v>
      </c>
      <c r="H159" t="s">
        <v>21</v>
      </c>
      <c r="I159" t="s">
        <v>19</v>
      </c>
      <c r="J159">
        <v>0</v>
      </c>
      <c r="K159">
        <v>2</v>
      </c>
      <c r="L159" t="s">
        <v>799</v>
      </c>
      <c r="M159" t="s">
        <v>800</v>
      </c>
      <c r="N159" t="s">
        <v>19</v>
      </c>
      <c r="O159">
        <v>1254</v>
      </c>
      <c r="P159">
        <v>9</v>
      </c>
      <c r="Q159" t="s">
        <v>25</v>
      </c>
      <c r="R159" s="3">
        <v>43204</v>
      </c>
    </row>
    <row r="160" spans="1:18" x14ac:dyDescent="0.45">
      <c r="A160" t="s">
        <v>24</v>
      </c>
      <c r="B160">
        <v>2</v>
      </c>
      <c r="C160">
        <v>1</v>
      </c>
      <c r="D160" t="s">
        <v>802</v>
      </c>
      <c r="E160" t="s">
        <v>803</v>
      </c>
      <c r="F160" t="s">
        <v>19</v>
      </c>
      <c r="G160">
        <v>2016</v>
      </c>
      <c r="H160" t="s">
        <v>21</v>
      </c>
      <c r="I160" t="s">
        <v>19</v>
      </c>
      <c r="J160">
        <v>0</v>
      </c>
      <c r="K160">
        <v>2</v>
      </c>
      <c r="L160" t="s">
        <v>804</v>
      </c>
      <c r="M160" t="s">
        <v>805</v>
      </c>
      <c r="N160" t="s">
        <v>19</v>
      </c>
      <c r="O160">
        <v>552</v>
      </c>
      <c r="P160">
        <v>9</v>
      </c>
      <c r="Q160" t="s">
        <v>25</v>
      </c>
      <c r="R160" s="3">
        <v>43204</v>
      </c>
    </row>
    <row r="161" spans="1:18" x14ac:dyDescent="0.45">
      <c r="A161" t="s">
        <v>24</v>
      </c>
      <c r="B161">
        <v>4</v>
      </c>
      <c r="C161">
        <v>1</v>
      </c>
      <c r="D161" t="s">
        <v>807</v>
      </c>
      <c r="E161" t="s">
        <v>808</v>
      </c>
      <c r="F161" t="s">
        <v>19</v>
      </c>
      <c r="G161">
        <v>2013</v>
      </c>
      <c r="H161" t="s">
        <v>21</v>
      </c>
      <c r="I161" t="s">
        <v>19</v>
      </c>
      <c r="J161">
        <v>0</v>
      </c>
      <c r="K161">
        <v>2</v>
      </c>
      <c r="L161" t="s">
        <v>809</v>
      </c>
      <c r="M161" t="s">
        <v>810</v>
      </c>
      <c r="N161" t="s">
        <v>19</v>
      </c>
      <c r="O161">
        <v>564</v>
      </c>
      <c r="P161">
        <v>9</v>
      </c>
      <c r="Q161" t="s">
        <v>25</v>
      </c>
      <c r="R161" s="3">
        <v>43204</v>
      </c>
    </row>
    <row r="162" spans="1:18" x14ac:dyDescent="0.45">
      <c r="A162" t="s">
        <v>24</v>
      </c>
      <c r="B162">
        <v>3</v>
      </c>
      <c r="C162">
        <v>13</v>
      </c>
      <c r="D162" t="s">
        <v>812</v>
      </c>
      <c r="E162" t="s">
        <v>813</v>
      </c>
      <c r="F162">
        <v>3</v>
      </c>
      <c r="G162">
        <v>2016</v>
      </c>
      <c r="H162" t="s">
        <v>203</v>
      </c>
      <c r="I162" t="s">
        <v>19</v>
      </c>
      <c r="J162">
        <v>3</v>
      </c>
      <c r="K162">
        <v>7</v>
      </c>
      <c r="L162" t="s">
        <v>814</v>
      </c>
      <c r="M162" t="s">
        <v>815</v>
      </c>
      <c r="N162" t="s">
        <v>19</v>
      </c>
      <c r="O162">
        <v>890</v>
      </c>
      <c r="P162">
        <v>9</v>
      </c>
      <c r="Q162" t="s">
        <v>25</v>
      </c>
      <c r="R162" s="3">
        <v>43204</v>
      </c>
    </row>
    <row r="163" spans="1:18" x14ac:dyDescent="0.45">
      <c r="A163" t="s">
        <v>24</v>
      </c>
      <c r="B163">
        <v>4</v>
      </c>
      <c r="C163">
        <v>3</v>
      </c>
      <c r="D163" t="s">
        <v>817</v>
      </c>
      <c r="E163" t="s">
        <v>818</v>
      </c>
      <c r="F163" t="s">
        <v>19</v>
      </c>
      <c r="G163">
        <v>2003</v>
      </c>
      <c r="H163" t="s">
        <v>21</v>
      </c>
      <c r="I163" t="s">
        <v>19</v>
      </c>
      <c r="J163">
        <v>0</v>
      </c>
      <c r="K163">
        <v>23</v>
      </c>
      <c r="L163" t="s">
        <v>819</v>
      </c>
      <c r="M163" t="s">
        <v>820</v>
      </c>
      <c r="N163" t="s">
        <v>19</v>
      </c>
      <c r="O163">
        <v>441</v>
      </c>
      <c r="P163">
        <v>9</v>
      </c>
      <c r="Q163" t="s">
        <v>25</v>
      </c>
      <c r="R163" s="3">
        <v>43204</v>
      </c>
    </row>
    <row r="164" spans="1:18" x14ac:dyDescent="0.45">
      <c r="A164" t="s">
        <v>24</v>
      </c>
      <c r="B164">
        <v>3</v>
      </c>
      <c r="C164">
        <v>1</v>
      </c>
      <c r="D164" t="s">
        <v>822</v>
      </c>
      <c r="E164" t="s">
        <v>823</v>
      </c>
      <c r="F164" t="s">
        <v>19</v>
      </c>
      <c r="G164">
        <v>2011</v>
      </c>
      <c r="H164" t="s">
        <v>21</v>
      </c>
      <c r="I164" t="s">
        <v>19</v>
      </c>
      <c r="J164">
        <v>0</v>
      </c>
      <c r="K164">
        <v>2</v>
      </c>
      <c r="L164" t="s">
        <v>824</v>
      </c>
      <c r="M164" t="s">
        <v>825</v>
      </c>
      <c r="N164" t="s">
        <v>19</v>
      </c>
      <c r="O164">
        <v>1417</v>
      </c>
      <c r="P164">
        <v>15</v>
      </c>
      <c r="Q164" t="s">
        <v>25</v>
      </c>
      <c r="R164" s="3">
        <v>43204</v>
      </c>
    </row>
    <row r="165" spans="1:18" x14ac:dyDescent="0.45">
      <c r="A165" t="s">
        <v>24</v>
      </c>
      <c r="B165">
        <v>4</v>
      </c>
      <c r="C165">
        <v>1</v>
      </c>
      <c r="D165" t="s">
        <v>827</v>
      </c>
      <c r="E165" t="s">
        <v>828</v>
      </c>
      <c r="F165" t="s">
        <v>19</v>
      </c>
      <c r="G165">
        <v>2007</v>
      </c>
      <c r="H165" t="s">
        <v>21</v>
      </c>
      <c r="I165" t="s">
        <v>19</v>
      </c>
      <c r="J165">
        <v>0</v>
      </c>
      <c r="K165">
        <v>2</v>
      </c>
      <c r="L165" t="s">
        <v>829</v>
      </c>
      <c r="M165" t="s">
        <v>830</v>
      </c>
      <c r="N165" t="s">
        <v>19</v>
      </c>
      <c r="O165">
        <v>1368</v>
      </c>
      <c r="P165">
        <v>15</v>
      </c>
      <c r="Q165" t="s">
        <v>25</v>
      </c>
      <c r="R165" s="3">
        <v>43204</v>
      </c>
    </row>
    <row r="166" spans="1:18" x14ac:dyDescent="0.45">
      <c r="A166" t="s">
        <v>24</v>
      </c>
      <c r="B166">
        <v>99</v>
      </c>
      <c r="C166">
        <v>1</v>
      </c>
      <c r="D166" t="s">
        <v>832</v>
      </c>
      <c r="E166" t="s">
        <v>833</v>
      </c>
      <c r="F166" t="s">
        <v>19</v>
      </c>
      <c r="G166">
        <v>1998</v>
      </c>
      <c r="H166" t="s">
        <v>21</v>
      </c>
      <c r="I166" t="s">
        <v>19</v>
      </c>
      <c r="J166">
        <v>0</v>
      </c>
      <c r="K166">
        <v>2</v>
      </c>
      <c r="L166" t="s">
        <v>834</v>
      </c>
      <c r="M166" t="s">
        <v>835</v>
      </c>
      <c r="N166" t="s">
        <v>19</v>
      </c>
      <c r="O166">
        <v>1228</v>
      </c>
      <c r="P166">
        <v>15</v>
      </c>
      <c r="Q166" t="s">
        <v>25</v>
      </c>
      <c r="R166" s="3">
        <v>43204</v>
      </c>
    </row>
    <row r="167" spans="1:18" x14ac:dyDescent="0.45">
      <c r="A167" t="s">
        <v>24</v>
      </c>
      <c r="B167">
        <v>2</v>
      </c>
      <c r="C167">
        <v>6</v>
      </c>
      <c r="D167" t="s">
        <v>837</v>
      </c>
      <c r="E167" t="s">
        <v>838</v>
      </c>
      <c r="F167" t="s">
        <v>19</v>
      </c>
      <c r="G167">
        <v>2003</v>
      </c>
      <c r="H167" t="s">
        <v>21</v>
      </c>
      <c r="I167" t="s">
        <v>19</v>
      </c>
      <c r="J167">
        <v>0</v>
      </c>
      <c r="K167">
        <v>2</v>
      </c>
      <c r="L167" t="s">
        <v>839</v>
      </c>
      <c r="M167" t="s">
        <v>840</v>
      </c>
      <c r="N167" t="s">
        <v>19</v>
      </c>
      <c r="O167">
        <v>348</v>
      </c>
      <c r="P167">
        <v>15</v>
      </c>
      <c r="Q167" t="s">
        <v>25</v>
      </c>
      <c r="R167" s="3">
        <v>43204</v>
      </c>
    </row>
    <row r="168" spans="1:18" x14ac:dyDescent="0.45">
      <c r="A168" t="s">
        <v>24</v>
      </c>
      <c r="B168">
        <v>4</v>
      </c>
      <c r="C168">
        <v>3</v>
      </c>
      <c r="D168" t="s">
        <v>842</v>
      </c>
      <c r="E168" t="s">
        <v>843</v>
      </c>
      <c r="F168" t="s">
        <v>19</v>
      </c>
      <c r="G168">
        <v>2008</v>
      </c>
      <c r="H168" t="s">
        <v>21</v>
      </c>
      <c r="I168" t="s">
        <v>19</v>
      </c>
      <c r="J168">
        <v>0</v>
      </c>
      <c r="K168">
        <v>2</v>
      </c>
      <c r="L168" t="s">
        <v>844</v>
      </c>
      <c r="M168" t="s">
        <v>845</v>
      </c>
      <c r="N168" t="s">
        <v>19</v>
      </c>
      <c r="O168">
        <v>531</v>
      </c>
      <c r="P168">
        <v>15</v>
      </c>
      <c r="Q168" t="s">
        <v>25</v>
      </c>
      <c r="R168" s="3">
        <v>43204</v>
      </c>
    </row>
    <row r="169" spans="1:18" x14ac:dyDescent="0.45">
      <c r="A169" t="s">
        <v>24</v>
      </c>
      <c r="B169">
        <v>4</v>
      </c>
      <c r="C169">
        <v>3</v>
      </c>
      <c r="D169" t="s">
        <v>847</v>
      </c>
      <c r="E169" t="s">
        <v>848</v>
      </c>
      <c r="F169" t="s">
        <v>19</v>
      </c>
      <c r="G169">
        <v>2007</v>
      </c>
      <c r="H169" t="s">
        <v>21</v>
      </c>
      <c r="I169" t="s">
        <v>19</v>
      </c>
      <c r="J169">
        <v>0</v>
      </c>
      <c r="K169">
        <v>2</v>
      </c>
      <c r="L169" t="s">
        <v>849</v>
      </c>
      <c r="M169" t="s">
        <v>850</v>
      </c>
      <c r="N169" t="s">
        <v>19</v>
      </c>
      <c r="O169">
        <v>370</v>
      </c>
      <c r="P169">
        <v>15</v>
      </c>
      <c r="Q169" t="s">
        <v>25</v>
      </c>
      <c r="R169" s="3">
        <v>43204</v>
      </c>
    </row>
    <row r="170" spans="1:18" x14ac:dyDescent="0.45">
      <c r="A170" t="s">
        <v>24</v>
      </c>
      <c r="B170">
        <v>4</v>
      </c>
      <c r="C170">
        <v>3</v>
      </c>
      <c r="D170" t="s">
        <v>852</v>
      </c>
      <c r="E170" t="s">
        <v>853</v>
      </c>
      <c r="F170" t="s">
        <v>19</v>
      </c>
      <c r="G170">
        <v>1996</v>
      </c>
      <c r="H170" t="s">
        <v>21</v>
      </c>
      <c r="I170" t="s">
        <v>19</v>
      </c>
      <c r="J170">
        <v>0</v>
      </c>
      <c r="K170">
        <v>2</v>
      </c>
      <c r="L170" t="s">
        <v>854</v>
      </c>
      <c r="M170" t="s">
        <v>855</v>
      </c>
      <c r="N170" t="s">
        <v>19</v>
      </c>
      <c r="O170">
        <v>1292</v>
      </c>
      <c r="P170">
        <v>15</v>
      </c>
      <c r="Q170" t="s">
        <v>25</v>
      </c>
      <c r="R170" s="3">
        <v>43204</v>
      </c>
    </row>
    <row r="171" spans="1:18" x14ac:dyDescent="0.45">
      <c r="A171" t="s">
        <v>24</v>
      </c>
      <c r="B171">
        <v>2</v>
      </c>
      <c r="C171">
        <v>10</v>
      </c>
      <c r="D171" t="s">
        <v>857</v>
      </c>
      <c r="E171" t="s">
        <v>858</v>
      </c>
      <c r="F171" t="s">
        <v>19</v>
      </c>
      <c r="G171">
        <v>2010</v>
      </c>
      <c r="H171" t="s">
        <v>21</v>
      </c>
      <c r="I171" t="s">
        <v>19</v>
      </c>
      <c r="J171">
        <v>0</v>
      </c>
      <c r="K171">
        <v>2</v>
      </c>
      <c r="L171" t="s">
        <v>859</v>
      </c>
      <c r="M171" t="s">
        <v>860</v>
      </c>
      <c r="N171" t="s">
        <v>19</v>
      </c>
      <c r="O171">
        <v>960</v>
      </c>
      <c r="P171">
        <v>15</v>
      </c>
      <c r="Q171" t="s">
        <v>25</v>
      </c>
      <c r="R171" s="3">
        <v>43204</v>
      </c>
    </row>
    <row r="172" spans="1:18" x14ac:dyDescent="0.45">
      <c r="A172" t="s">
        <v>24</v>
      </c>
      <c r="B172">
        <v>3</v>
      </c>
      <c r="C172">
        <v>1</v>
      </c>
      <c r="D172" t="s">
        <v>862</v>
      </c>
      <c r="E172" t="s">
        <v>863</v>
      </c>
      <c r="F172" t="s">
        <v>19</v>
      </c>
      <c r="G172">
        <v>2014</v>
      </c>
      <c r="H172" t="s">
        <v>21</v>
      </c>
      <c r="I172" t="s">
        <v>19</v>
      </c>
      <c r="J172">
        <v>0</v>
      </c>
      <c r="K172">
        <v>2</v>
      </c>
      <c r="L172" t="s">
        <v>864</v>
      </c>
      <c r="M172" t="s">
        <v>865</v>
      </c>
      <c r="N172" t="s">
        <v>19</v>
      </c>
      <c r="O172">
        <v>1982</v>
      </c>
      <c r="P172">
        <v>15</v>
      </c>
      <c r="Q172" t="s">
        <v>25</v>
      </c>
      <c r="R172" s="3">
        <v>43204</v>
      </c>
    </row>
    <row r="173" spans="1:18" x14ac:dyDescent="0.45">
      <c r="A173" t="s">
        <v>24</v>
      </c>
      <c r="B173">
        <v>2</v>
      </c>
      <c r="C173">
        <v>1</v>
      </c>
      <c r="D173" t="s">
        <v>867</v>
      </c>
      <c r="E173" t="s">
        <v>868</v>
      </c>
      <c r="F173">
        <v>1</v>
      </c>
      <c r="G173">
        <v>2001</v>
      </c>
      <c r="H173" t="s">
        <v>203</v>
      </c>
      <c r="I173" t="s">
        <v>19</v>
      </c>
      <c r="J173">
        <v>2</v>
      </c>
      <c r="K173">
        <v>26</v>
      </c>
      <c r="L173" t="s">
        <v>869</v>
      </c>
      <c r="M173" t="s">
        <v>870</v>
      </c>
      <c r="N173" t="s">
        <v>19</v>
      </c>
      <c r="O173">
        <v>267</v>
      </c>
      <c r="P173">
        <v>15</v>
      </c>
      <c r="Q173" t="s">
        <v>25</v>
      </c>
      <c r="R173" s="3">
        <v>43204</v>
      </c>
    </row>
    <row r="174" spans="1:18" x14ac:dyDescent="0.45">
      <c r="A174" t="s">
        <v>24</v>
      </c>
      <c r="B174">
        <v>2</v>
      </c>
      <c r="C174">
        <v>7</v>
      </c>
      <c r="D174" t="s">
        <v>872</v>
      </c>
      <c r="E174" t="s">
        <v>873</v>
      </c>
      <c r="F174" t="s">
        <v>19</v>
      </c>
      <c r="G174">
        <v>2002</v>
      </c>
      <c r="H174" t="s">
        <v>21</v>
      </c>
      <c r="I174" t="s">
        <v>19</v>
      </c>
      <c r="J174">
        <v>0</v>
      </c>
      <c r="K174">
        <v>3</v>
      </c>
      <c r="L174" t="s">
        <v>874</v>
      </c>
      <c r="M174" t="s">
        <v>875</v>
      </c>
      <c r="N174" t="s">
        <v>19</v>
      </c>
      <c r="O174">
        <v>779</v>
      </c>
      <c r="P174">
        <v>15</v>
      </c>
      <c r="Q174" t="s">
        <v>25</v>
      </c>
      <c r="R174" s="3">
        <v>43204</v>
      </c>
    </row>
    <row r="175" spans="1:18" x14ac:dyDescent="0.45">
      <c r="A175" t="s">
        <v>24</v>
      </c>
      <c r="B175">
        <v>2</v>
      </c>
      <c r="C175">
        <v>1</v>
      </c>
      <c r="D175" t="s">
        <v>877</v>
      </c>
      <c r="E175" t="s">
        <v>878</v>
      </c>
      <c r="F175" t="s">
        <v>19</v>
      </c>
      <c r="G175">
        <v>2008</v>
      </c>
      <c r="H175" t="s">
        <v>21</v>
      </c>
      <c r="I175" t="s">
        <v>19</v>
      </c>
      <c r="J175">
        <v>0</v>
      </c>
      <c r="K175">
        <v>2</v>
      </c>
      <c r="L175" t="s">
        <v>879</v>
      </c>
      <c r="M175" t="s">
        <v>880</v>
      </c>
      <c r="N175" t="s">
        <v>19</v>
      </c>
      <c r="O175">
        <v>1225</v>
      </c>
      <c r="P175">
        <v>12</v>
      </c>
      <c r="Q175" t="s">
        <v>25</v>
      </c>
      <c r="R175" s="3">
        <v>43204</v>
      </c>
    </row>
    <row r="176" spans="1:18" x14ac:dyDescent="0.45">
      <c r="A176" t="s">
        <v>24</v>
      </c>
      <c r="B176">
        <v>5</v>
      </c>
      <c r="C176">
        <v>1</v>
      </c>
      <c r="D176" t="s">
        <v>882</v>
      </c>
      <c r="E176" t="s">
        <v>883</v>
      </c>
      <c r="F176" t="s">
        <v>19</v>
      </c>
      <c r="G176">
        <v>2009</v>
      </c>
      <c r="H176" t="s">
        <v>21</v>
      </c>
      <c r="I176" t="s">
        <v>19</v>
      </c>
      <c r="J176">
        <v>0</v>
      </c>
      <c r="K176">
        <v>1</v>
      </c>
      <c r="L176" t="s">
        <v>884</v>
      </c>
      <c r="M176" t="s">
        <v>885</v>
      </c>
      <c r="N176" t="s">
        <v>19</v>
      </c>
      <c r="O176">
        <v>415</v>
      </c>
      <c r="P176">
        <v>12</v>
      </c>
      <c r="Q176" t="s">
        <v>25</v>
      </c>
      <c r="R176" s="3">
        <v>43204</v>
      </c>
    </row>
    <row r="177" spans="1:18" x14ac:dyDescent="0.45">
      <c r="A177" t="s">
        <v>24</v>
      </c>
      <c r="B177">
        <v>4</v>
      </c>
      <c r="C177">
        <v>1</v>
      </c>
      <c r="D177" t="s">
        <v>887</v>
      </c>
      <c r="E177" t="s">
        <v>888</v>
      </c>
      <c r="F177" t="s">
        <v>19</v>
      </c>
      <c r="G177">
        <v>2015</v>
      </c>
      <c r="H177" t="s">
        <v>21</v>
      </c>
      <c r="I177" t="s">
        <v>19</v>
      </c>
      <c r="J177">
        <v>0</v>
      </c>
      <c r="K177">
        <v>21</v>
      </c>
      <c r="L177" t="s">
        <v>889</v>
      </c>
      <c r="M177" t="s">
        <v>890</v>
      </c>
      <c r="N177" t="s">
        <v>19</v>
      </c>
      <c r="O177">
        <v>971</v>
      </c>
      <c r="P177">
        <v>12</v>
      </c>
      <c r="Q177" t="s">
        <v>25</v>
      </c>
      <c r="R177" s="3">
        <v>43204</v>
      </c>
    </row>
    <row r="178" spans="1:18" x14ac:dyDescent="0.45">
      <c r="A178" t="s">
        <v>24</v>
      </c>
      <c r="B178">
        <v>99</v>
      </c>
      <c r="C178">
        <v>13</v>
      </c>
      <c r="D178" t="s">
        <v>19</v>
      </c>
      <c r="E178" t="s">
        <v>892</v>
      </c>
      <c r="F178" t="s">
        <v>19</v>
      </c>
      <c r="G178">
        <v>0</v>
      </c>
      <c r="H178" t="s">
        <v>21</v>
      </c>
      <c r="I178" t="s">
        <v>19</v>
      </c>
      <c r="J178">
        <v>0</v>
      </c>
      <c r="K178">
        <v>0</v>
      </c>
      <c r="L178" t="s">
        <v>893</v>
      </c>
      <c r="M178" t="s">
        <v>894</v>
      </c>
      <c r="N178" t="s">
        <v>19</v>
      </c>
      <c r="O178">
        <v>678</v>
      </c>
      <c r="P178">
        <v>19</v>
      </c>
      <c r="Q178" t="s">
        <v>25</v>
      </c>
      <c r="R178" s="3">
        <v>43204</v>
      </c>
    </row>
    <row r="179" spans="1:18" x14ac:dyDescent="0.45">
      <c r="A179" t="s">
        <v>24</v>
      </c>
      <c r="B179">
        <v>5</v>
      </c>
      <c r="C179">
        <v>1</v>
      </c>
      <c r="D179" t="s">
        <v>896</v>
      </c>
      <c r="E179" t="s">
        <v>897</v>
      </c>
      <c r="F179" t="s">
        <v>19</v>
      </c>
      <c r="G179">
        <v>2016</v>
      </c>
      <c r="H179" t="s">
        <v>21</v>
      </c>
      <c r="I179" t="s">
        <v>19</v>
      </c>
      <c r="J179">
        <v>0</v>
      </c>
      <c r="K179">
        <v>19</v>
      </c>
      <c r="L179" t="s">
        <v>898</v>
      </c>
      <c r="M179" t="s">
        <v>899</v>
      </c>
      <c r="N179" t="s">
        <v>19</v>
      </c>
      <c r="O179">
        <v>1048</v>
      </c>
      <c r="P179">
        <v>19</v>
      </c>
      <c r="Q179" t="s">
        <v>25</v>
      </c>
      <c r="R179" s="3">
        <v>43204</v>
      </c>
    </row>
    <row r="180" spans="1:18" x14ac:dyDescent="0.45">
      <c r="A180" t="s">
        <v>24</v>
      </c>
      <c r="B180">
        <v>2</v>
      </c>
      <c r="C180">
        <v>5</v>
      </c>
      <c r="D180" t="s">
        <v>901</v>
      </c>
      <c r="E180" t="s">
        <v>902</v>
      </c>
      <c r="F180" t="s">
        <v>19</v>
      </c>
      <c r="G180">
        <v>2011</v>
      </c>
      <c r="H180" t="s">
        <v>21</v>
      </c>
      <c r="I180" t="s">
        <v>19</v>
      </c>
      <c r="J180">
        <v>0</v>
      </c>
      <c r="K180">
        <v>2</v>
      </c>
      <c r="L180" t="s">
        <v>903</v>
      </c>
      <c r="M180" t="s">
        <v>904</v>
      </c>
      <c r="N180" t="s">
        <v>19</v>
      </c>
      <c r="O180">
        <v>1748</v>
      </c>
      <c r="P180">
        <v>19</v>
      </c>
      <c r="Q180" t="s">
        <v>25</v>
      </c>
      <c r="R180" s="3">
        <v>43204</v>
      </c>
    </row>
    <row r="181" spans="1:18" x14ac:dyDescent="0.45">
      <c r="A181" t="s">
        <v>24</v>
      </c>
      <c r="B181">
        <v>2</v>
      </c>
      <c r="C181">
        <v>1</v>
      </c>
      <c r="D181" t="s">
        <v>906</v>
      </c>
      <c r="E181" t="s">
        <v>907</v>
      </c>
      <c r="F181" t="s">
        <v>19</v>
      </c>
      <c r="G181">
        <v>2012</v>
      </c>
      <c r="H181" t="s">
        <v>21</v>
      </c>
      <c r="I181" t="s">
        <v>19</v>
      </c>
      <c r="J181">
        <v>0</v>
      </c>
      <c r="K181">
        <v>23</v>
      </c>
      <c r="L181" t="s">
        <v>908</v>
      </c>
      <c r="M181" s="5" t="s">
        <v>909</v>
      </c>
      <c r="N181" t="s">
        <v>19</v>
      </c>
      <c r="O181">
        <v>689</v>
      </c>
      <c r="P181">
        <v>19</v>
      </c>
      <c r="Q181" t="s">
        <v>25</v>
      </c>
      <c r="R181" s="3">
        <v>43204</v>
      </c>
    </row>
    <row r="182" spans="1:18" x14ac:dyDescent="0.45">
      <c r="A182" t="s">
        <v>24</v>
      </c>
      <c r="B182">
        <v>4</v>
      </c>
      <c r="C182">
        <v>1</v>
      </c>
      <c r="D182" t="s">
        <v>911</v>
      </c>
      <c r="E182" t="s">
        <v>912</v>
      </c>
      <c r="F182" t="s">
        <v>19</v>
      </c>
      <c r="G182">
        <v>2006</v>
      </c>
      <c r="H182" t="s">
        <v>21</v>
      </c>
      <c r="I182" t="s">
        <v>19</v>
      </c>
      <c r="J182">
        <v>0</v>
      </c>
      <c r="K182">
        <v>2</v>
      </c>
      <c r="L182" t="s">
        <v>913</v>
      </c>
      <c r="M182" t="s">
        <v>914</v>
      </c>
      <c r="N182" t="s">
        <v>19</v>
      </c>
      <c r="O182">
        <v>585</v>
      </c>
      <c r="P182">
        <v>19</v>
      </c>
      <c r="Q182" t="s">
        <v>25</v>
      </c>
      <c r="R182" s="3">
        <v>43204</v>
      </c>
    </row>
    <row r="183" spans="1:18" x14ac:dyDescent="0.45">
      <c r="A183" t="s">
        <v>24</v>
      </c>
      <c r="B183">
        <v>99</v>
      </c>
      <c r="C183">
        <v>12</v>
      </c>
      <c r="D183" t="s">
        <v>916</v>
      </c>
      <c r="E183" t="s">
        <v>917</v>
      </c>
      <c r="F183" t="s">
        <v>19</v>
      </c>
      <c r="G183">
        <v>2005</v>
      </c>
      <c r="H183" t="s">
        <v>21</v>
      </c>
      <c r="I183" t="s">
        <v>19</v>
      </c>
      <c r="J183">
        <v>0</v>
      </c>
      <c r="K183">
        <v>2</v>
      </c>
      <c r="L183" t="s">
        <v>918</v>
      </c>
      <c r="M183" t="s">
        <v>919</v>
      </c>
      <c r="N183" t="s">
        <v>19</v>
      </c>
      <c r="O183">
        <v>1036</v>
      </c>
      <c r="P183">
        <v>19</v>
      </c>
      <c r="Q183" t="s">
        <v>25</v>
      </c>
      <c r="R183" s="3">
        <v>43204</v>
      </c>
    </row>
    <row r="184" spans="1:18" x14ac:dyDescent="0.45">
      <c r="A184" t="s">
        <v>24</v>
      </c>
      <c r="B184">
        <v>2</v>
      </c>
      <c r="C184">
        <v>1</v>
      </c>
      <c r="D184" t="s">
        <v>921</v>
      </c>
      <c r="E184" t="s">
        <v>922</v>
      </c>
      <c r="F184">
        <v>9</v>
      </c>
      <c r="G184">
        <v>2016</v>
      </c>
      <c r="H184" t="s">
        <v>203</v>
      </c>
      <c r="I184" t="s">
        <v>19</v>
      </c>
      <c r="J184">
        <v>2</v>
      </c>
      <c r="K184">
        <v>88</v>
      </c>
      <c r="L184" t="s">
        <v>923</v>
      </c>
      <c r="M184" t="s">
        <v>924</v>
      </c>
      <c r="N184" t="s">
        <v>19</v>
      </c>
      <c r="O184">
        <v>1917</v>
      </c>
      <c r="P184">
        <v>19</v>
      </c>
      <c r="Q184" t="s">
        <v>25</v>
      </c>
      <c r="R184" s="3">
        <v>43204</v>
      </c>
    </row>
    <row r="185" spans="1:18" x14ac:dyDescent="0.45">
      <c r="A185" t="s">
        <v>24</v>
      </c>
      <c r="B185">
        <v>4</v>
      </c>
      <c r="C185">
        <v>12</v>
      </c>
      <c r="D185" t="s">
        <v>926</v>
      </c>
      <c r="E185" t="s">
        <v>927</v>
      </c>
      <c r="F185" t="s">
        <v>19</v>
      </c>
      <c r="G185">
        <v>2008</v>
      </c>
      <c r="H185" t="s">
        <v>21</v>
      </c>
      <c r="I185" t="s">
        <v>19</v>
      </c>
      <c r="J185">
        <v>0</v>
      </c>
      <c r="K185">
        <v>2</v>
      </c>
      <c r="L185" t="s">
        <v>928</v>
      </c>
      <c r="M185" t="s">
        <v>929</v>
      </c>
      <c r="N185" t="s">
        <v>19</v>
      </c>
      <c r="O185">
        <v>1288</v>
      </c>
      <c r="P185">
        <v>19</v>
      </c>
      <c r="Q185" t="s">
        <v>25</v>
      </c>
      <c r="R185" s="3">
        <v>43204</v>
      </c>
    </row>
    <row r="186" spans="1:18" x14ac:dyDescent="0.45">
      <c r="A186" t="s">
        <v>24</v>
      </c>
      <c r="B186">
        <v>2</v>
      </c>
      <c r="C186">
        <v>2</v>
      </c>
      <c r="D186" t="s">
        <v>931</v>
      </c>
      <c r="E186" t="s">
        <v>932</v>
      </c>
      <c r="F186" t="s">
        <v>19</v>
      </c>
      <c r="G186">
        <v>2018</v>
      </c>
      <c r="H186" t="s">
        <v>21</v>
      </c>
      <c r="I186" t="s">
        <v>19</v>
      </c>
      <c r="J186">
        <v>0</v>
      </c>
      <c r="K186">
        <v>2</v>
      </c>
      <c r="L186" t="s">
        <v>933</v>
      </c>
      <c r="M186" t="s">
        <v>934</v>
      </c>
      <c r="N186" t="s">
        <v>19</v>
      </c>
      <c r="O186">
        <v>1702</v>
      </c>
      <c r="P186">
        <v>19</v>
      </c>
      <c r="Q186" t="s">
        <v>25</v>
      </c>
      <c r="R186" s="3">
        <v>43204</v>
      </c>
    </row>
    <row r="187" spans="1:18" x14ac:dyDescent="0.45">
      <c r="A187" t="s">
        <v>24</v>
      </c>
      <c r="B187">
        <v>3</v>
      </c>
      <c r="C187">
        <v>6</v>
      </c>
      <c r="D187" t="s">
        <v>936</v>
      </c>
      <c r="E187" t="s">
        <v>937</v>
      </c>
      <c r="F187" t="s">
        <v>19</v>
      </c>
      <c r="G187">
        <v>2014</v>
      </c>
      <c r="H187" t="s">
        <v>21</v>
      </c>
      <c r="I187" t="s">
        <v>19</v>
      </c>
      <c r="J187">
        <v>0</v>
      </c>
      <c r="K187">
        <v>18</v>
      </c>
      <c r="L187" t="s">
        <v>938</v>
      </c>
      <c r="M187" t="s">
        <v>939</v>
      </c>
      <c r="N187" t="s">
        <v>19</v>
      </c>
      <c r="O187">
        <v>979</v>
      </c>
      <c r="P187">
        <v>19</v>
      </c>
      <c r="Q187" t="s">
        <v>25</v>
      </c>
      <c r="R187" s="3">
        <v>43204</v>
      </c>
    </row>
    <row r="188" spans="1:18" x14ac:dyDescent="0.45">
      <c r="A188" t="s">
        <v>24</v>
      </c>
      <c r="B188">
        <v>4</v>
      </c>
      <c r="C188">
        <v>1</v>
      </c>
      <c r="D188" t="s">
        <v>941</v>
      </c>
      <c r="E188" t="s">
        <v>942</v>
      </c>
      <c r="F188" t="s">
        <v>19</v>
      </c>
      <c r="G188">
        <v>2010</v>
      </c>
      <c r="H188" t="s">
        <v>21</v>
      </c>
      <c r="I188" t="s">
        <v>19</v>
      </c>
      <c r="J188">
        <v>0</v>
      </c>
      <c r="K188">
        <v>2</v>
      </c>
      <c r="L188" t="s">
        <v>943</v>
      </c>
      <c r="M188" t="s">
        <v>944</v>
      </c>
      <c r="N188" t="s">
        <v>19</v>
      </c>
      <c r="O188">
        <v>479</v>
      </c>
      <c r="P188">
        <v>19</v>
      </c>
      <c r="Q188" t="s">
        <v>25</v>
      </c>
      <c r="R188" s="3">
        <v>43204</v>
      </c>
    </row>
    <row r="189" spans="1:18" x14ac:dyDescent="0.45">
      <c r="A189" t="s">
        <v>24</v>
      </c>
      <c r="B189">
        <v>5</v>
      </c>
      <c r="C189">
        <v>1</v>
      </c>
      <c r="D189" t="s">
        <v>946</v>
      </c>
      <c r="E189" t="s">
        <v>947</v>
      </c>
      <c r="F189">
        <v>3</v>
      </c>
      <c r="G189">
        <v>2003</v>
      </c>
      <c r="H189" t="s">
        <v>203</v>
      </c>
      <c r="I189" t="s">
        <v>19</v>
      </c>
      <c r="J189">
        <v>2</v>
      </c>
      <c r="K189">
        <v>7</v>
      </c>
      <c r="L189" t="s">
        <v>948</v>
      </c>
      <c r="M189" t="s">
        <v>949</v>
      </c>
      <c r="N189" t="s">
        <v>19</v>
      </c>
      <c r="O189">
        <v>971</v>
      </c>
      <c r="P189">
        <v>19</v>
      </c>
      <c r="Q189" t="s">
        <v>25</v>
      </c>
      <c r="R189" s="3">
        <v>43204</v>
      </c>
    </row>
    <row r="190" spans="1:18" x14ac:dyDescent="0.45">
      <c r="A190" t="s">
        <v>24</v>
      </c>
      <c r="B190">
        <v>2</v>
      </c>
      <c r="C190">
        <v>1</v>
      </c>
      <c r="D190" t="s">
        <v>951</v>
      </c>
      <c r="E190" t="s">
        <v>952</v>
      </c>
      <c r="F190" t="s">
        <v>19</v>
      </c>
      <c r="G190">
        <v>2015</v>
      </c>
      <c r="H190" t="s">
        <v>21</v>
      </c>
      <c r="I190" t="s">
        <v>19</v>
      </c>
      <c r="J190">
        <v>0</v>
      </c>
      <c r="K190">
        <v>20</v>
      </c>
      <c r="L190" t="s">
        <v>953</v>
      </c>
      <c r="M190" t="s">
        <v>954</v>
      </c>
      <c r="N190" t="s">
        <v>19</v>
      </c>
      <c r="O190">
        <v>645</v>
      </c>
      <c r="P190">
        <v>19</v>
      </c>
      <c r="Q190" t="s">
        <v>25</v>
      </c>
      <c r="R190" s="3">
        <v>43204</v>
      </c>
    </row>
    <row r="191" spans="1:18" x14ac:dyDescent="0.45">
      <c r="A191" t="s">
        <v>24</v>
      </c>
      <c r="B191">
        <v>2</v>
      </c>
      <c r="C191">
        <v>10</v>
      </c>
      <c r="D191" t="s">
        <v>956</v>
      </c>
      <c r="E191" t="s">
        <v>957</v>
      </c>
      <c r="F191" t="s">
        <v>19</v>
      </c>
      <c r="G191">
        <v>2017</v>
      </c>
      <c r="H191" t="s">
        <v>21</v>
      </c>
      <c r="I191" t="s">
        <v>19</v>
      </c>
      <c r="J191">
        <v>0</v>
      </c>
      <c r="K191">
        <v>2</v>
      </c>
      <c r="L191" t="s">
        <v>958</v>
      </c>
      <c r="M191" t="s">
        <v>959</v>
      </c>
      <c r="N191" t="s">
        <v>19</v>
      </c>
      <c r="O191">
        <v>825</v>
      </c>
      <c r="P191">
        <v>19</v>
      </c>
      <c r="Q191" t="s">
        <v>25</v>
      </c>
      <c r="R191" s="3">
        <v>43204</v>
      </c>
    </row>
    <row r="192" spans="1:18" x14ac:dyDescent="0.45">
      <c r="A192" t="s">
        <v>24</v>
      </c>
      <c r="B192">
        <v>1</v>
      </c>
      <c r="C192">
        <v>1</v>
      </c>
      <c r="D192" t="s">
        <v>961</v>
      </c>
      <c r="E192" t="s">
        <v>962</v>
      </c>
      <c r="F192" t="s">
        <v>19</v>
      </c>
      <c r="G192">
        <v>2010</v>
      </c>
      <c r="H192" t="s">
        <v>21</v>
      </c>
      <c r="I192" t="s">
        <v>19</v>
      </c>
      <c r="J192">
        <v>0</v>
      </c>
      <c r="K192">
        <v>2</v>
      </c>
      <c r="L192" t="s">
        <v>963</v>
      </c>
      <c r="M192" t="s">
        <v>964</v>
      </c>
      <c r="N192" t="s">
        <v>19</v>
      </c>
      <c r="O192">
        <v>1871</v>
      </c>
      <c r="P192">
        <v>19</v>
      </c>
      <c r="Q192" t="s">
        <v>25</v>
      </c>
      <c r="R192" s="3">
        <v>43204</v>
      </c>
    </row>
    <row r="193" spans="1:18" x14ac:dyDescent="0.45">
      <c r="A193" t="s">
        <v>24</v>
      </c>
      <c r="B193">
        <v>1</v>
      </c>
      <c r="C193">
        <v>3</v>
      </c>
      <c r="D193" t="s">
        <v>966</v>
      </c>
      <c r="E193" t="s">
        <v>967</v>
      </c>
      <c r="F193" t="s">
        <v>19</v>
      </c>
      <c r="G193">
        <v>2009</v>
      </c>
      <c r="H193" t="s">
        <v>21</v>
      </c>
      <c r="I193" t="s">
        <v>19</v>
      </c>
      <c r="J193">
        <v>0</v>
      </c>
      <c r="K193">
        <v>2</v>
      </c>
      <c r="L193" t="s">
        <v>968</v>
      </c>
      <c r="M193" t="s">
        <v>969</v>
      </c>
      <c r="N193" t="s">
        <v>19</v>
      </c>
      <c r="O193">
        <v>302</v>
      </c>
      <c r="P193">
        <v>19</v>
      </c>
      <c r="Q193" t="s">
        <v>25</v>
      </c>
      <c r="R193" s="3">
        <v>43204</v>
      </c>
    </row>
    <row r="194" spans="1:18" x14ac:dyDescent="0.45">
      <c r="A194" t="s">
        <v>24</v>
      </c>
      <c r="B194">
        <v>4</v>
      </c>
      <c r="C194">
        <v>1</v>
      </c>
      <c r="D194" t="s">
        <v>971</v>
      </c>
      <c r="E194" t="s">
        <v>972</v>
      </c>
      <c r="F194" t="s">
        <v>19</v>
      </c>
      <c r="G194">
        <v>2009</v>
      </c>
      <c r="H194" t="s">
        <v>21</v>
      </c>
      <c r="I194" t="s">
        <v>19</v>
      </c>
      <c r="J194">
        <v>0</v>
      </c>
      <c r="K194">
        <v>2</v>
      </c>
      <c r="L194" t="s">
        <v>973</v>
      </c>
      <c r="M194" t="s">
        <v>974</v>
      </c>
      <c r="N194" t="s">
        <v>19</v>
      </c>
      <c r="O194">
        <v>1445</v>
      </c>
      <c r="P194">
        <v>16</v>
      </c>
      <c r="Q194" t="s">
        <v>25</v>
      </c>
      <c r="R194" s="3">
        <v>43204</v>
      </c>
    </row>
    <row r="195" spans="1:18" x14ac:dyDescent="0.45">
      <c r="A195" t="s">
        <v>24</v>
      </c>
      <c r="B195">
        <v>5</v>
      </c>
      <c r="C195">
        <v>1</v>
      </c>
      <c r="D195" t="s">
        <v>976</v>
      </c>
      <c r="E195" t="s">
        <v>977</v>
      </c>
      <c r="F195" t="s">
        <v>19</v>
      </c>
      <c r="G195">
        <v>2004</v>
      </c>
      <c r="H195" t="s">
        <v>21</v>
      </c>
      <c r="I195" t="s">
        <v>19</v>
      </c>
      <c r="J195">
        <v>0</v>
      </c>
      <c r="K195">
        <v>1</v>
      </c>
      <c r="L195" t="s">
        <v>978</v>
      </c>
      <c r="M195" t="s">
        <v>979</v>
      </c>
      <c r="N195" t="s">
        <v>19</v>
      </c>
      <c r="O195">
        <v>537</v>
      </c>
      <c r="P195">
        <v>16</v>
      </c>
      <c r="Q195" t="s">
        <v>25</v>
      </c>
      <c r="R195" s="3">
        <v>43204</v>
      </c>
    </row>
    <row r="196" spans="1:18" x14ac:dyDescent="0.45">
      <c r="A196" t="s">
        <v>24</v>
      </c>
      <c r="B196">
        <v>3</v>
      </c>
      <c r="C196">
        <v>1</v>
      </c>
      <c r="D196" t="s">
        <v>981</v>
      </c>
      <c r="E196" t="s">
        <v>982</v>
      </c>
      <c r="F196" t="s">
        <v>19</v>
      </c>
      <c r="G196">
        <v>2006</v>
      </c>
      <c r="H196" t="s">
        <v>21</v>
      </c>
      <c r="I196" t="s">
        <v>19</v>
      </c>
      <c r="J196">
        <v>0</v>
      </c>
      <c r="K196">
        <v>23</v>
      </c>
      <c r="L196" t="s">
        <v>983</v>
      </c>
      <c r="M196" t="s">
        <v>984</v>
      </c>
      <c r="N196" t="s">
        <v>19</v>
      </c>
      <c r="O196">
        <v>366</v>
      </c>
      <c r="P196">
        <v>16</v>
      </c>
      <c r="Q196" t="s">
        <v>25</v>
      </c>
      <c r="R196" s="3">
        <v>43204</v>
      </c>
    </row>
    <row r="197" spans="1:18" x14ac:dyDescent="0.45">
      <c r="A197" t="s">
        <v>24</v>
      </c>
      <c r="B197">
        <v>3</v>
      </c>
      <c r="C197">
        <v>3</v>
      </c>
      <c r="D197" t="s">
        <v>986</v>
      </c>
      <c r="E197" t="s">
        <v>987</v>
      </c>
      <c r="F197" t="s">
        <v>19</v>
      </c>
      <c r="G197">
        <v>2010</v>
      </c>
      <c r="H197" t="s">
        <v>21</v>
      </c>
      <c r="I197" t="s">
        <v>19</v>
      </c>
      <c r="J197">
        <v>0</v>
      </c>
      <c r="K197">
        <v>2</v>
      </c>
      <c r="L197" t="s">
        <v>988</v>
      </c>
      <c r="M197" t="s">
        <v>989</v>
      </c>
      <c r="N197" t="s">
        <v>19</v>
      </c>
      <c r="O197">
        <v>1295</v>
      </c>
      <c r="P197">
        <v>16</v>
      </c>
      <c r="Q197" t="s">
        <v>25</v>
      </c>
      <c r="R197" s="3">
        <v>43204</v>
      </c>
    </row>
    <row r="198" spans="1:18" x14ac:dyDescent="0.45">
      <c r="A198" t="s">
        <v>24</v>
      </c>
      <c r="B198">
        <v>4</v>
      </c>
      <c r="C198">
        <v>1</v>
      </c>
      <c r="D198" t="s">
        <v>991</v>
      </c>
      <c r="E198" t="s">
        <v>992</v>
      </c>
      <c r="F198" t="s">
        <v>19</v>
      </c>
      <c r="G198">
        <v>1994</v>
      </c>
      <c r="H198" t="s">
        <v>21</v>
      </c>
      <c r="I198" t="s">
        <v>19</v>
      </c>
      <c r="J198">
        <v>0</v>
      </c>
      <c r="K198">
        <v>2</v>
      </c>
      <c r="L198" s="5" t="s">
        <v>993</v>
      </c>
      <c r="M198" t="s">
        <v>994</v>
      </c>
      <c r="N198" t="s">
        <v>19</v>
      </c>
      <c r="O198">
        <v>380</v>
      </c>
      <c r="P198">
        <v>16</v>
      </c>
      <c r="Q198" t="s">
        <v>25</v>
      </c>
      <c r="R198" s="3">
        <v>43204</v>
      </c>
    </row>
    <row r="199" spans="1:18" x14ac:dyDescent="0.45">
      <c r="A199" t="s">
        <v>24</v>
      </c>
      <c r="B199">
        <v>1</v>
      </c>
      <c r="C199">
        <v>88</v>
      </c>
      <c r="D199" t="s">
        <v>996</v>
      </c>
      <c r="E199" t="s">
        <v>997</v>
      </c>
      <c r="F199" t="s">
        <v>19</v>
      </c>
      <c r="G199">
        <v>2015</v>
      </c>
      <c r="H199" t="s">
        <v>21</v>
      </c>
      <c r="I199" t="s">
        <v>19</v>
      </c>
      <c r="J199">
        <v>0</v>
      </c>
      <c r="K199">
        <v>23</v>
      </c>
      <c r="L199" t="s">
        <v>998</v>
      </c>
      <c r="M199" t="s">
        <v>999</v>
      </c>
      <c r="N199" t="s">
        <v>19</v>
      </c>
      <c r="O199">
        <v>1011</v>
      </c>
      <c r="P199">
        <v>16</v>
      </c>
      <c r="Q199" t="s">
        <v>25</v>
      </c>
      <c r="R199" s="3">
        <v>43204</v>
      </c>
    </row>
    <row r="200" spans="1:18" x14ac:dyDescent="0.45">
      <c r="A200" t="s">
        <v>24</v>
      </c>
      <c r="B200">
        <v>2</v>
      </c>
      <c r="C200">
        <v>7</v>
      </c>
      <c r="D200" t="s">
        <v>1001</v>
      </c>
      <c r="E200" t="s">
        <v>1002</v>
      </c>
      <c r="F200" t="s">
        <v>19</v>
      </c>
      <c r="G200">
        <v>2015</v>
      </c>
      <c r="H200" t="s">
        <v>21</v>
      </c>
      <c r="I200" t="s">
        <v>19</v>
      </c>
      <c r="J200">
        <v>0</v>
      </c>
      <c r="K200">
        <v>2</v>
      </c>
      <c r="L200" t="s">
        <v>1003</v>
      </c>
      <c r="M200" t="s">
        <v>1004</v>
      </c>
      <c r="N200" t="s">
        <v>19</v>
      </c>
      <c r="O200">
        <v>939</v>
      </c>
      <c r="P200">
        <v>16</v>
      </c>
      <c r="Q200" t="s">
        <v>25</v>
      </c>
      <c r="R200" s="3">
        <v>43204</v>
      </c>
    </row>
    <row r="201" spans="1:18" x14ac:dyDescent="0.45">
      <c r="A201" t="s">
        <v>24</v>
      </c>
      <c r="B201">
        <v>2</v>
      </c>
      <c r="C201">
        <v>6</v>
      </c>
      <c r="D201" t="s">
        <v>1006</v>
      </c>
      <c r="E201" t="s">
        <v>1007</v>
      </c>
      <c r="F201" t="s">
        <v>19</v>
      </c>
      <c r="G201">
        <v>2005</v>
      </c>
      <c r="H201" t="s">
        <v>21</v>
      </c>
      <c r="I201" t="s">
        <v>19</v>
      </c>
      <c r="J201">
        <v>0</v>
      </c>
      <c r="K201">
        <v>2</v>
      </c>
      <c r="L201" t="s">
        <v>1008</v>
      </c>
      <c r="M201" t="s">
        <v>1009</v>
      </c>
      <c r="N201" t="s">
        <v>19</v>
      </c>
      <c r="O201">
        <v>757</v>
      </c>
      <c r="P201">
        <v>16</v>
      </c>
      <c r="Q201" t="s">
        <v>25</v>
      </c>
      <c r="R201" s="3">
        <v>43204</v>
      </c>
    </row>
    <row r="202" spans="1:18" x14ac:dyDescent="0.45">
      <c r="A202" t="s">
        <v>24</v>
      </c>
      <c r="B202">
        <v>4</v>
      </c>
      <c r="C202">
        <v>10</v>
      </c>
      <c r="D202" t="s">
        <v>1011</v>
      </c>
      <c r="E202" t="s">
        <v>1012</v>
      </c>
      <c r="F202" t="s">
        <v>19</v>
      </c>
      <c r="G202">
        <v>2007</v>
      </c>
      <c r="H202" t="s">
        <v>21</v>
      </c>
      <c r="I202" t="s">
        <v>19</v>
      </c>
      <c r="J202">
        <v>0</v>
      </c>
      <c r="K202">
        <v>20</v>
      </c>
      <c r="L202" t="s">
        <v>1013</v>
      </c>
      <c r="M202" t="s">
        <v>1014</v>
      </c>
      <c r="N202" t="s">
        <v>19</v>
      </c>
      <c r="O202">
        <v>1687</v>
      </c>
      <c r="P202">
        <v>16</v>
      </c>
      <c r="Q202" t="s">
        <v>25</v>
      </c>
      <c r="R202" s="3">
        <v>43204</v>
      </c>
    </row>
    <row r="203" spans="1:18" x14ac:dyDescent="0.45">
      <c r="A203" t="s">
        <v>24</v>
      </c>
      <c r="B203">
        <v>4</v>
      </c>
      <c r="C203">
        <v>12</v>
      </c>
      <c r="D203" t="s">
        <v>1016</v>
      </c>
      <c r="E203" t="s">
        <v>1017</v>
      </c>
      <c r="F203" t="s">
        <v>19</v>
      </c>
      <c r="G203">
        <v>2013</v>
      </c>
      <c r="H203" t="s">
        <v>21</v>
      </c>
      <c r="I203" t="s">
        <v>19</v>
      </c>
      <c r="J203">
        <v>0</v>
      </c>
      <c r="K203">
        <v>23</v>
      </c>
      <c r="L203" t="s">
        <v>1018</v>
      </c>
      <c r="M203" t="s">
        <v>1019</v>
      </c>
      <c r="N203" t="s">
        <v>19</v>
      </c>
      <c r="O203">
        <v>621</v>
      </c>
      <c r="P203">
        <v>16</v>
      </c>
      <c r="Q203" t="s">
        <v>25</v>
      </c>
      <c r="R203" s="3">
        <v>43204</v>
      </c>
    </row>
    <row r="204" spans="1:18" x14ac:dyDescent="0.45">
      <c r="A204" t="s">
        <v>24</v>
      </c>
      <c r="B204">
        <v>3</v>
      </c>
      <c r="C204">
        <v>12</v>
      </c>
      <c r="D204" t="s">
        <v>1021</v>
      </c>
      <c r="E204" t="s">
        <v>1022</v>
      </c>
      <c r="F204" t="s">
        <v>19</v>
      </c>
      <c r="G204">
        <v>2014</v>
      </c>
      <c r="H204" t="s">
        <v>21</v>
      </c>
      <c r="I204" t="s">
        <v>19</v>
      </c>
      <c r="J204">
        <v>0</v>
      </c>
      <c r="K204">
        <v>2</v>
      </c>
      <c r="L204" t="s">
        <v>1023</v>
      </c>
      <c r="M204" t="s">
        <v>1024</v>
      </c>
      <c r="N204" t="s">
        <v>19</v>
      </c>
      <c r="O204">
        <v>590</v>
      </c>
      <c r="P204">
        <v>4</v>
      </c>
      <c r="Q204" t="s">
        <v>25</v>
      </c>
      <c r="R204" s="3">
        <v>43204</v>
      </c>
    </row>
    <row r="205" spans="1:18" x14ac:dyDescent="0.45">
      <c r="A205" t="s">
        <v>24</v>
      </c>
      <c r="B205">
        <v>2</v>
      </c>
      <c r="C205">
        <v>99</v>
      </c>
      <c r="D205" t="s">
        <v>19</v>
      </c>
      <c r="E205" t="s">
        <v>1026</v>
      </c>
      <c r="F205" t="s">
        <v>19</v>
      </c>
      <c r="G205">
        <v>0</v>
      </c>
      <c r="H205" t="s">
        <v>21</v>
      </c>
      <c r="I205" t="s">
        <v>19</v>
      </c>
      <c r="J205">
        <v>0</v>
      </c>
      <c r="K205">
        <v>0</v>
      </c>
      <c r="L205" t="s">
        <v>1027</v>
      </c>
      <c r="M205" t="s">
        <v>1028</v>
      </c>
      <c r="N205" t="s">
        <v>19</v>
      </c>
      <c r="O205">
        <v>261</v>
      </c>
      <c r="P205">
        <v>4</v>
      </c>
      <c r="Q205" t="s">
        <v>25</v>
      </c>
      <c r="R205" s="3">
        <v>43204</v>
      </c>
    </row>
    <row r="206" spans="1:18" x14ac:dyDescent="0.45">
      <c r="A206" t="s">
        <v>24</v>
      </c>
      <c r="B206">
        <v>3</v>
      </c>
      <c r="C206">
        <v>7</v>
      </c>
      <c r="D206" t="s">
        <v>1030</v>
      </c>
      <c r="E206" t="s">
        <v>1031</v>
      </c>
      <c r="F206" t="s">
        <v>19</v>
      </c>
      <c r="G206">
        <v>2009</v>
      </c>
      <c r="H206" t="s">
        <v>21</v>
      </c>
      <c r="I206" t="s">
        <v>19</v>
      </c>
      <c r="J206">
        <v>0</v>
      </c>
      <c r="K206">
        <v>2</v>
      </c>
      <c r="L206" t="s">
        <v>1032</v>
      </c>
      <c r="M206" s="5" t="s">
        <v>1033</v>
      </c>
      <c r="N206" t="s">
        <v>19</v>
      </c>
      <c r="O206">
        <v>777</v>
      </c>
      <c r="P206">
        <v>4</v>
      </c>
      <c r="Q206" t="s">
        <v>25</v>
      </c>
      <c r="R206" s="3">
        <v>43204</v>
      </c>
    </row>
    <row r="207" spans="1:18" x14ac:dyDescent="0.45">
      <c r="A207" t="s">
        <v>24</v>
      </c>
      <c r="B207">
        <v>4</v>
      </c>
      <c r="C207">
        <v>1</v>
      </c>
      <c r="D207" t="s">
        <v>1035</v>
      </c>
      <c r="E207" t="s">
        <v>1036</v>
      </c>
      <c r="F207" t="s">
        <v>19</v>
      </c>
      <c r="G207">
        <v>2000</v>
      </c>
      <c r="H207" t="s">
        <v>21</v>
      </c>
      <c r="I207" t="s">
        <v>19</v>
      </c>
      <c r="J207">
        <v>0</v>
      </c>
      <c r="K207">
        <v>2</v>
      </c>
      <c r="L207" t="s">
        <v>1037</v>
      </c>
      <c r="M207" t="s">
        <v>1038</v>
      </c>
      <c r="N207" t="s">
        <v>19</v>
      </c>
      <c r="O207">
        <v>1752</v>
      </c>
      <c r="P207">
        <v>4</v>
      </c>
      <c r="Q207" t="s">
        <v>25</v>
      </c>
      <c r="R207" s="3">
        <v>43204</v>
      </c>
    </row>
    <row r="208" spans="1:18" x14ac:dyDescent="0.45">
      <c r="A208" t="s">
        <v>24</v>
      </c>
      <c r="B208">
        <v>1</v>
      </c>
      <c r="C208">
        <v>4</v>
      </c>
      <c r="D208" t="s">
        <v>1040</v>
      </c>
      <c r="E208" t="s">
        <v>1041</v>
      </c>
      <c r="F208">
        <v>2</v>
      </c>
      <c r="G208">
        <v>2000</v>
      </c>
      <c r="H208" t="s">
        <v>203</v>
      </c>
      <c r="I208" t="s">
        <v>19</v>
      </c>
      <c r="J208">
        <v>4</v>
      </c>
      <c r="K208">
        <v>6</v>
      </c>
      <c r="L208" t="s">
        <v>1042</v>
      </c>
      <c r="M208" t="s">
        <v>1043</v>
      </c>
      <c r="N208" t="s">
        <v>19</v>
      </c>
      <c r="O208">
        <v>1325</v>
      </c>
      <c r="P208">
        <v>4</v>
      </c>
      <c r="Q208" t="s">
        <v>25</v>
      </c>
      <c r="R208" s="3">
        <v>43204</v>
      </c>
    </row>
    <row r="209" spans="1:18" x14ac:dyDescent="0.45">
      <c r="A209" t="s">
        <v>24</v>
      </c>
      <c r="B209">
        <v>3</v>
      </c>
      <c r="C209">
        <v>1</v>
      </c>
      <c r="D209" t="s">
        <v>1045</v>
      </c>
      <c r="E209" t="s">
        <v>1046</v>
      </c>
      <c r="F209">
        <v>1</v>
      </c>
      <c r="G209">
        <v>2014</v>
      </c>
      <c r="H209" t="s">
        <v>203</v>
      </c>
      <c r="I209" t="s">
        <v>19</v>
      </c>
      <c r="J209">
        <v>2</v>
      </c>
      <c r="K209">
        <v>10</v>
      </c>
      <c r="L209" t="s">
        <v>1047</v>
      </c>
      <c r="M209" t="s">
        <v>1048</v>
      </c>
      <c r="N209" t="s">
        <v>19</v>
      </c>
      <c r="O209">
        <v>1432</v>
      </c>
      <c r="P209">
        <v>4</v>
      </c>
      <c r="Q209" t="s">
        <v>25</v>
      </c>
      <c r="R209" s="3">
        <v>43204</v>
      </c>
    </row>
    <row r="210" spans="1:18" x14ac:dyDescent="0.45">
      <c r="A210" t="s">
        <v>24</v>
      </c>
      <c r="B210">
        <v>4</v>
      </c>
      <c r="C210">
        <v>1</v>
      </c>
      <c r="D210" t="s">
        <v>1050</v>
      </c>
      <c r="E210" t="s">
        <v>1051</v>
      </c>
      <c r="F210" t="s">
        <v>19</v>
      </c>
      <c r="G210">
        <v>2005</v>
      </c>
      <c r="H210" t="s">
        <v>21</v>
      </c>
      <c r="I210" t="s">
        <v>19</v>
      </c>
      <c r="J210">
        <v>0</v>
      </c>
      <c r="K210">
        <v>23</v>
      </c>
      <c r="L210" t="s">
        <v>1052</v>
      </c>
      <c r="M210" t="s">
        <v>1053</v>
      </c>
      <c r="N210" t="s">
        <v>19</v>
      </c>
      <c r="O210">
        <v>1521</v>
      </c>
      <c r="P210">
        <v>11</v>
      </c>
      <c r="Q210" t="s">
        <v>25</v>
      </c>
      <c r="R210" s="3">
        <v>43204</v>
      </c>
    </row>
    <row r="211" spans="1:18" x14ac:dyDescent="0.45">
      <c r="A211" t="s">
        <v>24</v>
      </c>
      <c r="B211">
        <v>4</v>
      </c>
      <c r="C211">
        <v>3</v>
      </c>
      <c r="D211" t="s">
        <v>1055</v>
      </c>
      <c r="E211" t="s">
        <v>1056</v>
      </c>
      <c r="F211" t="s">
        <v>19</v>
      </c>
      <c r="G211">
        <v>2004</v>
      </c>
      <c r="H211" t="s">
        <v>21</v>
      </c>
      <c r="I211" t="s">
        <v>19</v>
      </c>
      <c r="J211">
        <v>0</v>
      </c>
      <c r="K211">
        <v>2</v>
      </c>
      <c r="L211" t="s">
        <v>1057</v>
      </c>
      <c r="M211" t="s">
        <v>1058</v>
      </c>
      <c r="N211" t="s">
        <v>19</v>
      </c>
      <c r="O211">
        <v>223</v>
      </c>
      <c r="P211">
        <v>11</v>
      </c>
      <c r="Q211" t="s">
        <v>25</v>
      </c>
      <c r="R211" s="3">
        <v>43204</v>
      </c>
    </row>
    <row r="212" spans="1:18" x14ac:dyDescent="0.45">
      <c r="A212" t="s">
        <v>24</v>
      </c>
      <c r="B212">
        <v>2</v>
      </c>
      <c r="C212">
        <v>1</v>
      </c>
      <c r="D212" t="s">
        <v>1060</v>
      </c>
      <c r="E212" t="s">
        <v>1061</v>
      </c>
      <c r="F212" t="s">
        <v>19</v>
      </c>
      <c r="G212">
        <v>1933</v>
      </c>
      <c r="H212" t="s">
        <v>21</v>
      </c>
      <c r="I212" t="s">
        <v>19</v>
      </c>
      <c r="J212">
        <v>0</v>
      </c>
      <c r="K212">
        <v>88</v>
      </c>
      <c r="L212" t="s">
        <v>1062</v>
      </c>
      <c r="M212" t="s">
        <v>1063</v>
      </c>
      <c r="N212" t="s">
        <v>19</v>
      </c>
      <c r="O212">
        <v>1887</v>
      </c>
      <c r="P212">
        <v>11</v>
      </c>
      <c r="Q212" t="s">
        <v>25</v>
      </c>
      <c r="R212" s="3">
        <v>43204</v>
      </c>
    </row>
    <row r="213" spans="1:18" x14ac:dyDescent="0.45">
      <c r="A213" t="s">
        <v>24</v>
      </c>
      <c r="B213">
        <v>3</v>
      </c>
      <c r="C213">
        <v>1</v>
      </c>
      <c r="D213" t="s">
        <v>1065</v>
      </c>
      <c r="E213" t="s">
        <v>1066</v>
      </c>
      <c r="F213" t="s">
        <v>19</v>
      </c>
      <c r="G213">
        <v>1999</v>
      </c>
      <c r="H213" t="s">
        <v>21</v>
      </c>
      <c r="I213" t="s">
        <v>19</v>
      </c>
      <c r="J213">
        <v>0</v>
      </c>
      <c r="K213">
        <v>23</v>
      </c>
      <c r="L213" t="s">
        <v>1067</v>
      </c>
      <c r="M213" t="s">
        <v>1068</v>
      </c>
      <c r="N213" t="s">
        <v>19</v>
      </c>
      <c r="O213">
        <v>785</v>
      </c>
      <c r="P213">
        <v>11</v>
      </c>
      <c r="Q213" t="s">
        <v>25</v>
      </c>
      <c r="R213" s="3">
        <v>43204</v>
      </c>
    </row>
    <row r="214" spans="1:18" x14ac:dyDescent="0.45">
      <c r="A214" t="s">
        <v>24</v>
      </c>
      <c r="B214">
        <v>4</v>
      </c>
      <c r="C214">
        <v>1</v>
      </c>
      <c r="D214" t="s">
        <v>1070</v>
      </c>
      <c r="E214" t="s">
        <v>1071</v>
      </c>
      <c r="F214" t="s">
        <v>19</v>
      </c>
      <c r="G214">
        <v>2011</v>
      </c>
      <c r="H214" t="s">
        <v>21</v>
      </c>
      <c r="I214" t="s">
        <v>19</v>
      </c>
      <c r="J214">
        <v>0</v>
      </c>
      <c r="K214">
        <v>23</v>
      </c>
      <c r="L214" t="s">
        <v>1072</v>
      </c>
      <c r="M214" t="s">
        <v>1073</v>
      </c>
      <c r="N214" t="s">
        <v>19</v>
      </c>
      <c r="O214">
        <v>277</v>
      </c>
      <c r="P214">
        <v>11</v>
      </c>
      <c r="Q214" t="s">
        <v>25</v>
      </c>
      <c r="R214" s="3">
        <v>43204</v>
      </c>
    </row>
    <row r="215" spans="1:18" x14ac:dyDescent="0.45">
      <c r="A215" t="s">
        <v>24</v>
      </c>
      <c r="B215">
        <v>4</v>
      </c>
      <c r="C215">
        <v>20</v>
      </c>
      <c r="D215" t="s">
        <v>1075</v>
      </c>
      <c r="E215" t="s">
        <v>1076</v>
      </c>
      <c r="F215" t="s">
        <v>19</v>
      </c>
      <c r="G215">
        <v>2005</v>
      </c>
      <c r="H215" t="s">
        <v>21</v>
      </c>
      <c r="I215" t="s">
        <v>19</v>
      </c>
      <c r="J215">
        <v>0</v>
      </c>
      <c r="K215">
        <v>2</v>
      </c>
      <c r="L215" t="s">
        <v>1077</v>
      </c>
      <c r="M215" t="s">
        <v>1078</v>
      </c>
      <c r="N215" t="s">
        <v>19</v>
      </c>
      <c r="O215">
        <v>1185</v>
      </c>
      <c r="P215">
        <v>11</v>
      </c>
      <c r="Q215" t="s">
        <v>25</v>
      </c>
      <c r="R215" s="3">
        <v>43204</v>
      </c>
    </row>
    <row r="216" spans="1:18" x14ac:dyDescent="0.45">
      <c r="A216" t="s">
        <v>24</v>
      </c>
      <c r="B216">
        <v>5</v>
      </c>
      <c r="C216">
        <v>1</v>
      </c>
      <c r="D216" t="s">
        <v>1080</v>
      </c>
      <c r="E216" t="s">
        <v>1081</v>
      </c>
      <c r="F216" t="s">
        <v>19</v>
      </c>
      <c r="G216">
        <v>2012</v>
      </c>
      <c r="H216" t="s">
        <v>21</v>
      </c>
      <c r="I216" t="s">
        <v>19</v>
      </c>
      <c r="J216">
        <v>0</v>
      </c>
      <c r="K216">
        <v>20</v>
      </c>
      <c r="L216" s="5" t="s">
        <v>1082</v>
      </c>
      <c r="M216" t="s">
        <v>1083</v>
      </c>
      <c r="N216" t="s">
        <v>19</v>
      </c>
      <c r="O216">
        <v>1470</v>
      </c>
      <c r="P216">
        <v>11</v>
      </c>
      <c r="Q216" t="s">
        <v>25</v>
      </c>
      <c r="R216" s="3">
        <v>43204</v>
      </c>
    </row>
    <row r="217" spans="1:18" x14ac:dyDescent="0.45">
      <c r="A217" t="s">
        <v>24</v>
      </c>
      <c r="B217">
        <v>4</v>
      </c>
      <c r="C217">
        <v>1</v>
      </c>
      <c r="D217" t="s">
        <v>1085</v>
      </c>
      <c r="E217" t="s">
        <v>1086</v>
      </c>
      <c r="F217" t="s">
        <v>19</v>
      </c>
      <c r="G217">
        <v>2016</v>
      </c>
      <c r="H217" t="s">
        <v>21</v>
      </c>
      <c r="I217" t="s">
        <v>19</v>
      </c>
      <c r="J217">
        <v>0</v>
      </c>
      <c r="K217">
        <v>2</v>
      </c>
      <c r="L217" t="s">
        <v>1087</v>
      </c>
      <c r="M217" t="s">
        <v>1088</v>
      </c>
      <c r="N217" t="s">
        <v>19</v>
      </c>
      <c r="O217">
        <v>1410</v>
      </c>
      <c r="P217">
        <v>11</v>
      </c>
      <c r="Q217" t="s">
        <v>25</v>
      </c>
      <c r="R217" s="3">
        <v>43204</v>
      </c>
    </row>
    <row r="218" spans="1:18" x14ac:dyDescent="0.45">
      <c r="A218" t="s">
        <v>24</v>
      </c>
      <c r="B218">
        <v>5</v>
      </c>
      <c r="C218">
        <v>3</v>
      </c>
      <c r="D218" t="s">
        <v>1090</v>
      </c>
      <c r="E218" t="s">
        <v>1091</v>
      </c>
      <c r="F218">
        <v>1</v>
      </c>
      <c r="G218">
        <v>2011</v>
      </c>
      <c r="H218" t="s">
        <v>203</v>
      </c>
      <c r="I218" t="s">
        <v>19</v>
      </c>
      <c r="J218">
        <v>2</v>
      </c>
      <c r="K218">
        <v>12</v>
      </c>
      <c r="L218" t="s">
        <v>1092</v>
      </c>
      <c r="M218" t="s">
        <v>1093</v>
      </c>
      <c r="N218" t="s">
        <v>19</v>
      </c>
      <c r="O218">
        <v>803</v>
      </c>
      <c r="P218">
        <v>11</v>
      </c>
      <c r="Q218" t="s">
        <v>25</v>
      </c>
      <c r="R218" s="3">
        <v>43204</v>
      </c>
    </row>
    <row r="219" spans="1:18" x14ac:dyDescent="0.45">
      <c r="A219" t="s">
        <v>24</v>
      </c>
      <c r="B219">
        <v>2</v>
      </c>
      <c r="C219">
        <v>10</v>
      </c>
      <c r="D219" t="s">
        <v>1095</v>
      </c>
      <c r="E219" t="s">
        <v>1096</v>
      </c>
      <c r="F219" t="s">
        <v>19</v>
      </c>
      <c r="G219">
        <v>1987</v>
      </c>
      <c r="H219" t="s">
        <v>21</v>
      </c>
      <c r="I219" t="s">
        <v>19</v>
      </c>
      <c r="J219">
        <v>0</v>
      </c>
      <c r="K219">
        <v>22</v>
      </c>
      <c r="L219" t="s">
        <v>1097</v>
      </c>
      <c r="M219" t="s">
        <v>1098</v>
      </c>
      <c r="N219" t="s">
        <v>19</v>
      </c>
      <c r="O219">
        <v>1044</v>
      </c>
      <c r="P219">
        <v>11</v>
      </c>
      <c r="Q219" t="s">
        <v>25</v>
      </c>
      <c r="R219" s="3">
        <v>43204</v>
      </c>
    </row>
    <row r="220" spans="1:18" x14ac:dyDescent="0.45">
      <c r="A220" t="s">
        <v>24</v>
      </c>
      <c r="B220">
        <v>2</v>
      </c>
      <c r="C220">
        <v>5</v>
      </c>
      <c r="D220" t="s">
        <v>1100</v>
      </c>
      <c r="E220" t="s">
        <v>1101</v>
      </c>
      <c r="F220" t="s">
        <v>19</v>
      </c>
      <c r="G220">
        <v>2018</v>
      </c>
      <c r="H220" t="s">
        <v>21</v>
      </c>
      <c r="I220" t="s">
        <v>19</v>
      </c>
      <c r="J220">
        <v>0</v>
      </c>
      <c r="K220">
        <v>2</v>
      </c>
      <c r="L220" t="s">
        <v>1102</v>
      </c>
      <c r="M220" t="s">
        <v>1103</v>
      </c>
      <c r="N220" t="s">
        <v>19</v>
      </c>
      <c r="O220">
        <v>1094</v>
      </c>
      <c r="P220">
        <v>11</v>
      </c>
      <c r="Q220" t="s">
        <v>25</v>
      </c>
      <c r="R220" s="3">
        <v>43204</v>
      </c>
    </row>
    <row r="221" spans="1:18" x14ac:dyDescent="0.45">
      <c r="A221" t="s">
        <v>24</v>
      </c>
      <c r="B221">
        <v>4</v>
      </c>
      <c r="C221">
        <v>1</v>
      </c>
      <c r="D221" t="s">
        <v>1105</v>
      </c>
      <c r="E221" t="s">
        <v>1106</v>
      </c>
      <c r="F221" t="s">
        <v>19</v>
      </c>
      <c r="G221">
        <v>2014</v>
      </c>
      <c r="H221" t="s">
        <v>21</v>
      </c>
      <c r="I221" t="s">
        <v>19</v>
      </c>
      <c r="J221">
        <v>0</v>
      </c>
      <c r="K221">
        <v>2</v>
      </c>
      <c r="L221" t="s">
        <v>1107</v>
      </c>
      <c r="M221" t="s">
        <v>1108</v>
      </c>
      <c r="N221" t="s">
        <v>19</v>
      </c>
      <c r="O221">
        <v>494</v>
      </c>
      <c r="P221">
        <v>11</v>
      </c>
      <c r="Q221" t="s">
        <v>25</v>
      </c>
      <c r="R221" s="3">
        <v>43204</v>
      </c>
    </row>
    <row r="222" spans="1:18" x14ac:dyDescent="0.45">
      <c r="A222" t="s">
        <v>24</v>
      </c>
      <c r="B222">
        <v>1</v>
      </c>
      <c r="C222">
        <v>7</v>
      </c>
      <c r="D222" t="s">
        <v>1110</v>
      </c>
      <c r="E222" t="s">
        <v>1111</v>
      </c>
      <c r="F222" t="s">
        <v>19</v>
      </c>
      <c r="G222">
        <v>2005</v>
      </c>
      <c r="H222" t="s">
        <v>21</v>
      </c>
      <c r="I222" t="s">
        <v>19</v>
      </c>
      <c r="J222">
        <v>0</v>
      </c>
      <c r="K222">
        <v>88</v>
      </c>
      <c r="L222" t="s">
        <v>1112</v>
      </c>
      <c r="M222" t="s">
        <v>1113</v>
      </c>
      <c r="N222" t="s">
        <v>19</v>
      </c>
      <c r="O222">
        <v>1624</v>
      </c>
      <c r="P222">
        <v>11</v>
      </c>
      <c r="Q222" t="s">
        <v>25</v>
      </c>
      <c r="R222" s="3">
        <v>43204</v>
      </c>
    </row>
    <row r="223" spans="1:18" x14ac:dyDescent="0.45">
      <c r="A223" t="s">
        <v>24</v>
      </c>
      <c r="B223">
        <v>2</v>
      </c>
      <c r="C223">
        <v>8</v>
      </c>
      <c r="D223" t="s">
        <v>1115</v>
      </c>
      <c r="E223" t="s">
        <v>1116</v>
      </c>
      <c r="F223" t="s">
        <v>19</v>
      </c>
      <c r="G223">
        <v>2010</v>
      </c>
      <c r="H223" t="s">
        <v>21</v>
      </c>
      <c r="I223" t="s">
        <v>19</v>
      </c>
      <c r="J223">
        <v>0</v>
      </c>
      <c r="K223">
        <v>8</v>
      </c>
      <c r="L223" t="s">
        <v>1117</v>
      </c>
      <c r="M223" t="s">
        <v>1118</v>
      </c>
      <c r="N223" t="s">
        <v>19</v>
      </c>
      <c r="O223">
        <v>1754</v>
      </c>
      <c r="P223">
        <v>11</v>
      </c>
      <c r="Q223" t="s">
        <v>25</v>
      </c>
      <c r="R223" s="3">
        <v>43204</v>
      </c>
    </row>
    <row r="224" spans="1:18" x14ac:dyDescent="0.45">
      <c r="A224" t="s">
        <v>24</v>
      </c>
      <c r="B224">
        <v>4</v>
      </c>
      <c r="C224">
        <v>16</v>
      </c>
      <c r="D224" t="s">
        <v>1120</v>
      </c>
      <c r="E224" t="s">
        <v>1121</v>
      </c>
      <c r="F224" t="s">
        <v>19</v>
      </c>
      <c r="G224">
        <v>2003</v>
      </c>
      <c r="H224" t="s">
        <v>21</v>
      </c>
      <c r="I224" t="s">
        <v>19</v>
      </c>
      <c r="J224">
        <v>0</v>
      </c>
      <c r="K224">
        <v>2</v>
      </c>
      <c r="L224" s="5" t="s">
        <v>1122</v>
      </c>
      <c r="M224" t="s">
        <v>1123</v>
      </c>
      <c r="N224" t="s">
        <v>19</v>
      </c>
      <c r="O224">
        <v>1228</v>
      </c>
      <c r="P224">
        <v>11</v>
      </c>
      <c r="Q224" t="s">
        <v>25</v>
      </c>
      <c r="R224" s="3">
        <v>43204</v>
      </c>
    </row>
    <row r="225" spans="1:18" x14ac:dyDescent="0.45">
      <c r="A225" t="s">
        <v>24</v>
      </c>
      <c r="B225">
        <v>2</v>
      </c>
      <c r="C225">
        <v>0</v>
      </c>
      <c r="D225" t="s">
        <v>1125</v>
      </c>
      <c r="E225" t="s">
        <v>1126</v>
      </c>
      <c r="F225" t="s">
        <v>19</v>
      </c>
      <c r="G225">
        <v>2003</v>
      </c>
      <c r="H225" t="s">
        <v>21</v>
      </c>
      <c r="I225" t="s">
        <v>19</v>
      </c>
      <c r="J225">
        <v>0</v>
      </c>
      <c r="K225">
        <v>2</v>
      </c>
      <c r="L225" t="s">
        <v>1127</v>
      </c>
      <c r="M225" t="s">
        <v>1128</v>
      </c>
      <c r="N225" t="s">
        <v>19</v>
      </c>
      <c r="O225">
        <v>1321</v>
      </c>
      <c r="P225">
        <v>11</v>
      </c>
      <c r="Q225" t="s">
        <v>25</v>
      </c>
      <c r="R225" s="3">
        <v>43204</v>
      </c>
    </row>
    <row r="226" spans="1:18" x14ac:dyDescent="0.45">
      <c r="A226" t="s">
        <v>24</v>
      </c>
      <c r="B226">
        <v>2</v>
      </c>
      <c r="C226">
        <v>4</v>
      </c>
      <c r="D226" t="s">
        <v>1130</v>
      </c>
      <c r="E226" t="s">
        <v>1131</v>
      </c>
      <c r="F226">
        <v>88</v>
      </c>
      <c r="G226">
        <v>2015</v>
      </c>
      <c r="H226" t="s">
        <v>203</v>
      </c>
      <c r="I226" t="s">
        <v>19</v>
      </c>
      <c r="J226">
        <v>1</v>
      </c>
      <c r="K226">
        <v>22</v>
      </c>
      <c r="L226" t="s">
        <v>1132</v>
      </c>
      <c r="M226" t="s">
        <v>1133</v>
      </c>
      <c r="N226" t="s">
        <v>19</v>
      </c>
      <c r="O226">
        <v>1924</v>
      </c>
      <c r="P226">
        <v>8</v>
      </c>
      <c r="Q226" t="s">
        <v>25</v>
      </c>
      <c r="R226" s="3">
        <v>43204</v>
      </c>
    </row>
    <row r="227" spans="1:18" x14ac:dyDescent="0.45">
      <c r="A227" t="s">
        <v>24</v>
      </c>
      <c r="B227">
        <v>99</v>
      </c>
      <c r="C227">
        <v>1</v>
      </c>
      <c r="D227" t="s">
        <v>19</v>
      </c>
      <c r="E227" t="s">
        <v>1135</v>
      </c>
      <c r="F227" t="s">
        <v>19</v>
      </c>
      <c r="G227">
        <v>0</v>
      </c>
      <c r="H227" t="s">
        <v>21</v>
      </c>
      <c r="I227" t="s">
        <v>19</v>
      </c>
      <c r="J227">
        <v>0</v>
      </c>
      <c r="K227">
        <v>0</v>
      </c>
      <c r="L227" t="s">
        <v>1136</v>
      </c>
      <c r="M227" t="s">
        <v>1137</v>
      </c>
      <c r="N227" t="s">
        <v>19</v>
      </c>
      <c r="O227">
        <v>1835</v>
      </c>
      <c r="P227">
        <v>8</v>
      </c>
      <c r="Q227" t="s">
        <v>25</v>
      </c>
      <c r="R227" s="3">
        <v>43204</v>
      </c>
    </row>
    <row r="228" spans="1:18" x14ac:dyDescent="0.45">
      <c r="A228" t="s">
        <v>24</v>
      </c>
      <c r="B228">
        <v>4</v>
      </c>
      <c r="C228">
        <v>1</v>
      </c>
      <c r="D228" t="s">
        <v>1139</v>
      </c>
      <c r="E228" t="s">
        <v>1140</v>
      </c>
      <c r="F228" t="s">
        <v>19</v>
      </c>
      <c r="G228">
        <v>1997</v>
      </c>
      <c r="H228" t="s">
        <v>21</v>
      </c>
      <c r="I228" t="s">
        <v>19</v>
      </c>
      <c r="J228">
        <v>0</v>
      </c>
      <c r="K228">
        <v>2</v>
      </c>
      <c r="L228" t="s">
        <v>1141</v>
      </c>
      <c r="M228" t="s">
        <v>1142</v>
      </c>
      <c r="N228" t="s">
        <v>19</v>
      </c>
      <c r="O228">
        <v>935</v>
      </c>
      <c r="P228">
        <v>8</v>
      </c>
      <c r="Q228" t="s">
        <v>25</v>
      </c>
      <c r="R228" s="3">
        <v>43204</v>
      </c>
    </row>
    <row r="229" spans="1:18" x14ac:dyDescent="0.45">
      <c r="A229" t="s">
        <v>24</v>
      </c>
      <c r="B229">
        <v>3</v>
      </c>
      <c r="C229">
        <v>3</v>
      </c>
      <c r="D229" t="s">
        <v>19</v>
      </c>
      <c r="E229" t="s">
        <v>1144</v>
      </c>
      <c r="F229" t="s">
        <v>19</v>
      </c>
      <c r="G229">
        <v>0</v>
      </c>
      <c r="H229" t="s">
        <v>21</v>
      </c>
      <c r="I229" t="s">
        <v>19</v>
      </c>
      <c r="J229">
        <v>0</v>
      </c>
      <c r="K229">
        <v>0</v>
      </c>
      <c r="L229" t="s">
        <v>1145</v>
      </c>
      <c r="M229" s="5" t="s">
        <v>1146</v>
      </c>
      <c r="N229" t="s">
        <v>19</v>
      </c>
      <c r="O229">
        <v>451</v>
      </c>
      <c r="P229">
        <v>8</v>
      </c>
      <c r="Q229" t="s">
        <v>25</v>
      </c>
      <c r="R229" s="3">
        <v>43204</v>
      </c>
    </row>
    <row r="230" spans="1:18" x14ac:dyDescent="0.45">
      <c r="A230" t="s">
        <v>24</v>
      </c>
      <c r="B230">
        <v>4</v>
      </c>
      <c r="C230">
        <v>1</v>
      </c>
      <c r="D230" t="s">
        <v>1148</v>
      </c>
      <c r="E230" t="s">
        <v>1149</v>
      </c>
      <c r="F230" t="s">
        <v>19</v>
      </c>
      <c r="G230">
        <v>2000</v>
      </c>
      <c r="H230" t="s">
        <v>21</v>
      </c>
      <c r="I230" t="s">
        <v>19</v>
      </c>
      <c r="J230">
        <v>0</v>
      </c>
      <c r="K230">
        <v>2</v>
      </c>
      <c r="L230" t="s">
        <v>1150</v>
      </c>
      <c r="M230" t="s">
        <v>1151</v>
      </c>
      <c r="N230" t="s">
        <v>19</v>
      </c>
      <c r="O230">
        <v>501</v>
      </c>
      <c r="P230">
        <v>8</v>
      </c>
      <c r="Q230" t="s">
        <v>25</v>
      </c>
      <c r="R230" s="3">
        <v>43204</v>
      </c>
    </row>
    <row r="231" spans="1:18" x14ac:dyDescent="0.45">
      <c r="A231" t="s">
        <v>24</v>
      </c>
      <c r="B231">
        <v>5</v>
      </c>
      <c r="C231">
        <v>1</v>
      </c>
      <c r="D231" t="s">
        <v>1153</v>
      </c>
      <c r="E231" t="s">
        <v>1154</v>
      </c>
      <c r="F231" t="s">
        <v>19</v>
      </c>
      <c r="G231">
        <v>2006</v>
      </c>
      <c r="H231" t="s">
        <v>21</v>
      </c>
      <c r="I231" t="s">
        <v>19</v>
      </c>
      <c r="J231">
        <v>0</v>
      </c>
      <c r="K231">
        <v>2</v>
      </c>
      <c r="L231" t="s">
        <v>1155</v>
      </c>
      <c r="M231" t="s">
        <v>1156</v>
      </c>
      <c r="N231" t="s">
        <v>19</v>
      </c>
      <c r="O231">
        <v>363</v>
      </c>
      <c r="P231">
        <v>8</v>
      </c>
      <c r="Q231" t="s">
        <v>25</v>
      </c>
      <c r="R231" s="3">
        <v>43204</v>
      </c>
    </row>
    <row r="232" spans="1:18" x14ac:dyDescent="0.45">
      <c r="A232" t="s">
        <v>24</v>
      </c>
      <c r="B232">
        <v>4</v>
      </c>
      <c r="C232">
        <v>1</v>
      </c>
      <c r="D232" t="s">
        <v>1158</v>
      </c>
      <c r="E232" t="s">
        <v>1159</v>
      </c>
      <c r="F232" t="s">
        <v>19</v>
      </c>
      <c r="G232">
        <v>2004</v>
      </c>
      <c r="H232" t="s">
        <v>21</v>
      </c>
      <c r="I232" t="s">
        <v>19</v>
      </c>
      <c r="J232">
        <v>0</v>
      </c>
      <c r="K232">
        <v>2</v>
      </c>
      <c r="L232" t="s">
        <v>1160</v>
      </c>
      <c r="M232" t="s">
        <v>1161</v>
      </c>
      <c r="N232" t="s">
        <v>19</v>
      </c>
      <c r="O232">
        <v>1601</v>
      </c>
      <c r="P232">
        <v>8</v>
      </c>
      <c r="Q232" t="s">
        <v>25</v>
      </c>
      <c r="R232" s="3">
        <v>43204</v>
      </c>
    </row>
    <row r="233" spans="1:18" x14ac:dyDescent="0.45">
      <c r="A233" t="s">
        <v>24</v>
      </c>
      <c r="B233">
        <v>4</v>
      </c>
      <c r="C233">
        <v>1</v>
      </c>
      <c r="D233" t="s">
        <v>1163</v>
      </c>
      <c r="E233" t="s">
        <v>1164</v>
      </c>
      <c r="F233" t="s">
        <v>19</v>
      </c>
      <c r="G233">
        <v>2009</v>
      </c>
      <c r="H233" t="s">
        <v>21</v>
      </c>
      <c r="I233" t="s">
        <v>19</v>
      </c>
      <c r="J233">
        <v>0</v>
      </c>
      <c r="K233">
        <v>2</v>
      </c>
      <c r="L233" t="s">
        <v>1165</v>
      </c>
      <c r="M233" t="s">
        <v>1166</v>
      </c>
      <c r="N233" t="s">
        <v>19</v>
      </c>
      <c r="O233">
        <v>451</v>
      </c>
      <c r="P233">
        <v>8</v>
      </c>
      <c r="Q233" t="s">
        <v>25</v>
      </c>
      <c r="R233" s="3">
        <v>43204</v>
      </c>
    </row>
    <row r="234" spans="1:18" x14ac:dyDescent="0.45">
      <c r="A234" t="s">
        <v>24</v>
      </c>
      <c r="B234">
        <v>4</v>
      </c>
      <c r="C234">
        <v>1</v>
      </c>
      <c r="D234" t="s">
        <v>1168</v>
      </c>
      <c r="E234" t="s">
        <v>1169</v>
      </c>
      <c r="F234" t="s">
        <v>19</v>
      </c>
      <c r="G234">
        <v>1999</v>
      </c>
      <c r="H234" t="s">
        <v>21</v>
      </c>
      <c r="I234" t="s">
        <v>19</v>
      </c>
      <c r="J234">
        <v>0</v>
      </c>
      <c r="K234">
        <v>2</v>
      </c>
      <c r="L234" t="s">
        <v>1170</v>
      </c>
      <c r="M234" t="s">
        <v>1171</v>
      </c>
      <c r="N234" t="s">
        <v>19</v>
      </c>
      <c r="O234">
        <v>106</v>
      </c>
      <c r="P234">
        <v>8</v>
      </c>
      <c r="Q234" t="s">
        <v>25</v>
      </c>
      <c r="R234" s="3">
        <v>43204</v>
      </c>
    </row>
    <row r="235" spans="1:18" x14ac:dyDescent="0.45">
      <c r="A235" t="s">
        <v>24</v>
      </c>
      <c r="B235">
        <v>2</v>
      </c>
      <c r="C235">
        <v>6</v>
      </c>
      <c r="D235" t="s">
        <v>1173</v>
      </c>
      <c r="E235" t="s">
        <v>1174</v>
      </c>
      <c r="F235" t="s">
        <v>19</v>
      </c>
      <c r="G235">
        <v>2008</v>
      </c>
      <c r="H235" t="s">
        <v>21</v>
      </c>
      <c r="I235" t="s">
        <v>19</v>
      </c>
      <c r="J235">
        <v>0</v>
      </c>
      <c r="K235">
        <v>2</v>
      </c>
      <c r="L235" t="s">
        <v>1175</v>
      </c>
      <c r="M235" t="s">
        <v>1176</v>
      </c>
      <c r="N235" t="s">
        <v>19</v>
      </c>
      <c r="O235">
        <v>1951</v>
      </c>
      <c r="P235">
        <v>14</v>
      </c>
      <c r="Q235" t="s">
        <v>25</v>
      </c>
      <c r="R235" s="3">
        <v>43204</v>
      </c>
    </row>
    <row r="236" spans="1:18" x14ac:dyDescent="0.45">
      <c r="A236" t="s">
        <v>24</v>
      </c>
      <c r="B236">
        <v>2</v>
      </c>
      <c r="C236">
        <v>6</v>
      </c>
      <c r="D236" t="s">
        <v>1178</v>
      </c>
      <c r="E236" t="s">
        <v>1179</v>
      </c>
      <c r="F236" t="s">
        <v>19</v>
      </c>
      <c r="G236">
        <v>2004</v>
      </c>
      <c r="H236" t="s">
        <v>21</v>
      </c>
      <c r="I236" t="s">
        <v>19</v>
      </c>
      <c r="J236">
        <v>0</v>
      </c>
      <c r="K236">
        <v>2</v>
      </c>
      <c r="L236" t="s">
        <v>1180</v>
      </c>
      <c r="M236" t="s">
        <v>1181</v>
      </c>
      <c r="N236" t="s">
        <v>19</v>
      </c>
      <c r="O236">
        <v>1546</v>
      </c>
      <c r="P236">
        <v>14</v>
      </c>
      <c r="Q236" t="s">
        <v>25</v>
      </c>
      <c r="R236" s="3">
        <v>43204</v>
      </c>
    </row>
    <row r="237" spans="1:18" x14ac:dyDescent="0.45">
      <c r="A237" t="s">
        <v>24</v>
      </c>
      <c r="B237">
        <v>4</v>
      </c>
      <c r="C237">
        <v>1</v>
      </c>
      <c r="D237" t="s">
        <v>1183</v>
      </c>
      <c r="E237" t="s">
        <v>1184</v>
      </c>
      <c r="F237" t="s">
        <v>19</v>
      </c>
      <c r="G237">
        <v>2017</v>
      </c>
      <c r="H237" t="s">
        <v>21</v>
      </c>
      <c r="I237" t="s">
        <v>19</v>
      </c>
      <c r="J237">
        <v>0</v>
      </c>
      <c r="K237">
        <v>2</v>
      </c>
      <c r="L237" t="s">
        <v>1185</v>
      </c>
      <c r="M237" t="s">
        <v>1186</v>
      </c>
      <c r="N237" t="s">
        <v>19</v>
      </c>
      <c r="O237">
        <v>771</v>
      </c>
      <c r="P237">
        <v>14</v>
      </c>
      <c r="Q237" t="s">
        <v>25</v>
      </c>
      <c r="R237" s="3">
        <v>43204</v>
      </c>
    </row>
    <row r="238" spans="1:18" x14ac:dyDescent="0.45">
      <c r="A238" t="s">
        <v>24</v>
      </c>
      <c r="B238">
        <v>2</v>
      </c>
      <c r="C238">
        <v>3</v>
      </c>
      <c r="D238" t="s">
        <v>1188</v>
      </c>
      <c r="E238" t="s">
        <v>1189</v>
      </c>
      <c r="F238" t="s">
        <v>19</v>
      </c>
      <c r="G238">
        <v>2017</v>
      </c>
      <c r="H238" t="s">
        <v>21</v>
      </c>
      <c r="I238" t="s">
        <v>19</v>
      </c>
      <c r="J238">
        <v>0</v>
      </c>
      <c r="K238">
        <v>21</v>
      </c>
      <c r="L238" t="s">
        <v>1190</v>
      </c>
      <c r="M238" t="s">
        <v>1191</v>
      </c>
      <c r="N238" t="s">
        <v>19</v>
      </c>
      <c r="O238">
        <v>1083</v>
      </c>
      <c r="P238">
        <v>14</v>
      </c>
      <c r="Q238" t="s">
        <v>25</v>
      </c>
      <c r="R238" s="3">
        <v>43204</v>
      </c>
    </row>
    <row r="239" spans="1:18" x14ac:dyDescent="0.45">
      <c r="A239" t="s">
        <v>24</v>
      </c>
      <c r="B239">
        <v>4</v>
      </c>
      <c r="C239">
        <v>3</v>
      </c>
      <c r="D239" t="s">
        <v>1193</v>
      </c>
      <c r="E239" t="s">
        <v>1194</v>
      </c>
      <c r="F239" t="s">
        <v>19</v>
      </c>
      <c r="G239">
        <v>1994</v>
      </c>
      <c r="H239" t="s">
        <v>21</v>
      </c>
      <c r="I239" t="s">
        <v>19</v>
      </c>
      <c r="J239">
        <v>0</v>
      </c>
      <c r="K239">
        <v>2</v>
      </c>
      <c r="L239" t="s">
        <v>1195</v>
      </c>
      <c r="M239" t="s">
        <v>1196</v>
      </c>
      <c r="N239" t="s">
        <v>19</v>
      </c>
      <c r="O239">
        <v>1681</v>
      </c>
      <c r="P239">
        <v>14</v>
      </c>
      <c r="Q239" t="s">
        <v>25</v>
      </c>
      <c r="R239" s="3">
        <v>43204</v>
      </c>
    </row>
    <row r="240" spans="1:18" x14ac:dyDescent="0.45">
      <c r="A240" t="s">
        <v>24</v>
      </c>
      <c r="B240">
        <v>5</v>
      </c>
      <c r="C240">
        <v>99</v>
      </c>
      <c r="D240" t="s">
        <v>1198</v>
      </c>
      <c r="E240" t="s">
        <v>1199</v>
      </c>
      <c r="F240" t="s">
        <v>19</v>
      </c>
      <c r="G240">
        <v>2004</v>
      </c>
      <c r="H240" t="s">
        <v>21</v>
      </c>
      <c r="I240" t="s">
        <v>19</v>
      </c>
      <c r="J240">
        <v>0</v>
      </c>
      <c r="K240">
        <v>23</v>
      </c>
      <c r="L240" t="s">
        <v>1200</v>
      </c>
      <c r="M240" t="s">
        <v>1201</v>
      </c>
      <c r="N240" t="s">
        <v>19</v>
      </c>
      <c r="O240">
        <v>840</v>
      </c>
      <c r="P240">
        <v>14</v>
      </c>
      <c r="Q240" t="s">
        <v>25</v>
      </c>
      <c r="R240" s="3">
        <v>43204</v>
      </c>
    </row>
    <row r="241" spans="1:18" x14ac:dyDescent="0.45">
      <c r="A241" t="s">
        <v>24</v>
      </c>
      <c r="B241">
        <v>3</v>
      </c>
      <c r="C241">
        <v>1</v>
      </c>
      <c r="D241" t="s">
        <v>1203</v>
      </c>
      <c r="E241" t="s">
        <v>1204</v>
      </c>
      <c r="F241">
        <v>12.88</v>
      </c>
      <c r="G241">
        <v>2015</v>
      </c>
      <c r="H241" t="s">
        <v>203</v>
      </c>
      <c r="I241" t="s">
        <v>19</v>
      </c>
      <c r="J241">
        <v>6</v>
      </c>
      <c r="K241">
        <v>20</v>
      </c>
      <c r="L241" t="s">
        <v>1205</v>
      </c>
      <c r="M241" t="s">
        <v>1206</v>
      </c>
      <c r="N241" t="s">
        <v>19</v>
      </c>
      <c r="O241">
        <v>418</v>
      </c>
      <c r="P241">
        <v>14</v>
      </c>
      <c r="Q241" t="s">
        <v>25</v>
      </c>
      <c r="R241" s="3">
        <v>43204</v>
      </c>
    </row>
    <row r="242" spans="1:18" x14ac:dyDescent="0.45">
      <c r="A242" t="s">
        <v>24</v>
      </c>
      <c r="B242">
        <v>2</v>
      </c>
      <c r="C242">
        <v>3</v>
      </c>
      <c r="D242" t="s">
        <v>1208</v>
      </c>
      <c r="E242" t="s">
        <v>1209</v>
      </c>
      <c r="F242" t="s">
        <v>19</v>
      </c>
      <c r="G242">
        <v>2005</v>
      </c>
      <c r="H242" t="s">
        <v>21</v>
      </c>
      <c r="I242" t="s">
        <v>19</v>
      </c>
      <c r="J242">
        <v>0</v>
      </c>
      <c r="K242">
        <v>2</v>
      </c>
      <c r="L242" t="s">
        <v>1210</v>
      </c>
      <c r="M242" t="s">
        <v>1211</v>
      </c>
      <c r="N242" t="s">
        <v>19</v>
      </c>
      <c r="O242">
        <v>1327</v>
      </c>
      <c r="P242">
        <v>14</v>
      </c>
      <c r="Q242" t="s">
        <v>25</v>
      </c>
      <c r="R242" s="3">
        <v>43204</v>
      </c>
    </row>
    <row r="243" spans="1:18" x14ac:dyDescent="0.45">
      <c r="A243" t="s">
        <v>24</v>
      </c>
      <c r="B243">
        <v>2</v>
      </c>
      <c r="C243">
        <v>1</v>
      </c>
      <c r="D243" t="s">
        <v>1213</v>
      </c>
      <c r="E243" t="s">
        <v>1214</v>
      </c>
      <c r="F243" t="s">
        <v>19</v>
      </c>
      <c r="G243">
        <v>2005</v>
      </c>
      <c r="H243" t="s">
        <v>21</v>
      </c>
      <c r="I243" t="s">
        <v>19</v>
      </c>
      <c r="J243">
        <v>0</v>
      </c>
      <c r="K243">
        <v>2</v>
      </c>
      <c r="L243" t="s">
        <v>1215</v>
      </c>
      <c r="M243" t="s">
        <v>1216</v>
      </c>
      <c r="N243" t="s">
        <v>19</v>
      </c>
      <c r="O243">
        <v>232</v>
      </c>
      <c r="P243">
        <v>14</v>
      </c>
      <c r="Q243" t="s">
        <v>25</v>
      </c>
      <c r="R243" s="3">
        <v>43204</v>
      </c>
    </row>
    <row r="244" spans="1:18" x14ac:dyDescent="0.45">
      <c r="A244" t="s">
        <v>24</v>
      </c>
      <c r="B244">
        <v>2</v>
      </c>
      <c r="C244">
        <v>6</v>
      </c>
      <c r="D244" t="s">
        <v>1218</v>
      </c>
      <c r="E244" t="s">
        <v>1219</v>
      </c>
      <c r="F244" t="s">
        <v>19</v>
      </c>
      <c r="G244">
        <v>2009</v>
      </c>
      <c r="H244" t="s">
        <v>21</v>
      </c>
      <c r="I244" t="s">
        <v>19</v>
      </c>
      <c r="J244">
        <v>0</v>
      </c>
      <c r="K244">
        <v>2</v>
      </c>
      <c r="L244" s="5" t="s">
        <v>1220</v>
      </c>
      <c r="M244" t="s">
        <v>1221</v>
      </c>
      <c r="N244" t="s">
        <v>19</v>
      </c>
      <c r="O244">
        <v>1429</v>
      </c>
      <c r="P244">
        <v>14</v>
      </c>
      <c r="Q244" t="s">
        <v>25</v>
      </c>
      <c r="R244" s="3">
        <v>43204</v>
      </c>
    </row>
    <row r="245" spans="1:18" x14ac:dyDescent="0.45">
      <c r="A245" t="s">
        <v>24</v>
      </c>
      <c r="B245">
        <v>3</v>
      </c>
      <c r="C245">
        <v>3</v>
      </c>
      <c r="D245" t="s">
        <v>1223</v>
      </c>
      <c r="E245" t="s">
        <v>1224</v>
      </c>
      <c r="F245" t="s">
        <v>19</v>
      </c>
      <c r="G245">
        <v>2007</v>
      </c>
      <c r="H245" t="s">
        <v>21</v>
      </c>
      <c r="I245" t="s">
        <v>19</v>
      </c>
      <c r="J245">
        <v>0</v>
      </c>
      <c r="K245">
        <v>2</v>
      </c>
      <c r="L245" t="s">
        <v>1225</v>
      </c>
      <c r="M245" t="s">
        <v>1226</v>
      </c>
      <c r="N245" t="s">
        <v>19</v>
      </c>
      <c r="O245">
        <v>1774</v>
      </c>
      <c r="P245">
        <v>14</v>
      </c>
      <c r="Q245" t="s">
        <v>25</v>
      </c>
      <c r="R245" s="3">
        <v>43204</v>
      </c>
    </row>
    <row r="246" spans="1:18" x14ac:dyDescent="0.45">
      <c r="A246" t="s">
        <v>24</v>
      </c>
      <c r="B246">
        <v>99</v>
      </c>
      <c r="C246">
        <v>5</v>
      </c>
      <c r="D246" t="s">
        <v>1228</v>
      </c>
      <c r="E246" t="s">
        <v>1229</v>
      </c>
      <c r="F246" t="s">
        <v>19</v>
      </c>
      <c r="G246">
        <v>2004</v>
      </c>
      <c r="H246" t="s">
        <v>21</v>
      </c>
      <c r="I246" t="s">
        <v>19</v>
      </c>
      <c r="J246">
        <v>0</v>
      </c>
      <c r="K246">
        <v>2</v>
      </c>
      <c r="L246" t="s">
        <v>1230</v>
      </c>
      <c r="M246" t="s">
        <v>1231</v>
      </c>
      <c r="N246" t="s">
        <v>19</v>
      </c>
      <c r="O246">
        <v>1999</v>
      </c>
      <c r="P246">
        <v>14</v>
      </c>
      <c r="Q246" t="s">
        <v>25</v>
      </c>
      <c r="R246" s="3">
        <v>43204</v>
      </c>
    </row>
    <row r="247" spans="1:18" x14ac:dyDescent="0.45">
      <c r="A247" t="s">
        <v>24</v>
      </c>
      <c r="B247">
        <v>4</v>
      </c>
      <c r="C247">
        <v>10</v>
      </c>
      <c r="D247" t="s">
        <v>1233</v>
      </c>
      <c r="E247" t="s">
        <v>1234</v>
      </c>
      <c r="F247" t="s">
        <v>19</v>
      </c>
      <c r="G247">
        <v>2004</v>
      </c>
      <c r="H247" t="s">
        <v>21</v>
      </c>
      <c r="I247" t="s">
        <v>19</v>
      </c>
      <c r="J247">
        <v>0</v>
      </c>
      <c r="K247">
        <v>2</v>
      </c>
      <c r="L247" t="s">
        <v>1235</v>
      </c>
      <c r="M247" t="s">
        <v>1236</v>
      </c>
      <c r="N247" t="s">
        <v>19</v>
      </c>
      <c r="O247">
        <v>1997</v>
      </c>
      <c r="P247">
        <v>14</v>
      </c>
      <c r="Q247" t="s">
        <v>25</v>
      </c>
      <c r="R247" s="3">
        <v>43204</v>
      </c>
    </row>
    <row r="248" spans="1:18" x14ac:dyDescent="0.45">
      <c r="A248" t="s">
        <v>24</v>
      </c>
      <c r="B248">
        <v>3</v>
      </c>
      <c r="C248">
        <v>6</v>
      </c>
      <c r="D248" t="s">
        <v>1238</v>
      </c>
      <c r="E248" t="s">
        <v>1239</v>
      </c>
      <c r="F248" t="s">
        <v>19</v>
      </c>
      <c r="G248">
        <v>2017</v>
      </c>
      <c r="H248" t="s">
        <v>21</v>
      </c>
      <c r="I248" t="s">
        <v>19</v>
      </c>
      <c r="J248">
        <v>0</v>
      </c>
      <c r="K248">
        <v>23</v>
      </c>
      <c r="L248" t="s">
        <v>1240</v>
      </c>
      <c r="M248" t="s">
        <v>1241</v>
      </c>
      <c r="N248" t="s">
        <v>19</v>
      </c>
      <c r="O248">
        <v>1607</v>
      </c>
      <c r="P248">
        <v>14</v>
      </c>
      <c r="Q248" t="s">
        <v>25</v>
      </c>
      <c r="R248" s="3">
        <v>43204</v>
      </c>
    </row>
    <row r="249" spans="1:18" x14ac:dyDescent="0.45">
      <c r="A249" t="s">
        <v>24</v>
      </c>
      <c r="B249">
        <v>4</v>
      </c>
      <c r="C249">
        <v>1</v>
      </c>
      <c r="D249" t="s">
        <v>1243</v>
      </c>
      <c r="E249" t="s">
        <v>1244</v>
      </c>
      <c r="F249" t="s">
        <v>19</v>
      </c>
      <c r="G249">
        <v>2003</v>
      </c>
      <c r="H249" t="s">
        <v>21</v>
      </c>
      <c r="I249" t="s">
        <v>19</v>
      </c>
      <c r="J249">
        <v>0</v>
      </c>
      <c r="K249">
        <v>2</v>
      </c>
      <c r="L249" t="s">
        <v>1245</v>
      </c>
      <c r="M249" t="s">
        <v>1246</v>
      </c>
      <c r="N249" t="s">
        <v>19</v>
      </c>
      <c r="O249">
        <v>259</v>
      </c>
      <c r="P249">
        <v>2</v>
      </c>
      <c r="Q249" t="s">
        <v>25</v>
      </c>
      <c r="R249" s="3">
        <v>43204</v>
      </c>
    </row>
    <row r="250" spans="1:18" x14ac:dyDescent="0.45">
      <c r="A250" t="s">
        <v>24</v>
      </c>
      <c r="B250">
        <v>4</v>
      </c>
      <c r="C250">
        <v>11</v>
      </c>
      <c r="D250" t="s">
        <v>1248</v>
      </c>
      <c r="E250" t="s">
        <v>1249</v>
      </c>
      <c r="F250" t="s">
        <v>19</v>
      </c>
      <c r="G250">
        <v>2010</v>
      </c>
      <c r="H250" t="s">
        <v>21</v>
      </c>
      <c r="I250" t="s">
        <v>19</v>
      </c>
      <c r="J250">
        <v>0</v>
      </c>
      <c r="K250">
        <v>2</v>
      </c>
      <c r="L250" t="s">
        <v>1250</v>
      </c>
      <c r="M250" t="s">
        <v>1251</v>
      </c>
      <c r="N250" t="s">
        <v>19</v>
      </c>
      <c r="O250">
        <v>817</v>
      </c>
      <c r="P250">
        <v>2</v>
      </c>
      <c r="Q250" t="s">
        <v>25</v>
      </c>
      <c r="R250" s="3">
        <v>43204</v>
      </c>
    </row>
    <row r="251" spans="1:18" x14ac:dyDescent="0.45">
      <c r="A251" t="s">
        <v>24</v>
      </c>
      <c r="B251">
        <v>4</v>
      </c>
      <c r="C251">
        <v>6</v>
      </c>
      <c r="D251" t="s">
        <v>1253</v>
      </c>
      <c r="E251" t="s">
        <v>1254</v>
      </c>
      <c r="F251" t="s">
        <v>19</v>
      </c>
      <c r="G251">
        <v>2016</v>
      </c>
      <c r="H251" t="s">
        <v>21</v>
      </c>
      <c r="I251" t="s">
        <v>19</v>
      </c>
      <c r="J251">
        <v>0</v>
      </c>
      <c r="K251">
        <v>2</v>
      </c>
      <c r="L251" t="s">
        <v>1255</v>
      </c>
      <c r="M251" t="s">
        <v>1256</v>
      </c>
      <c r="N251" t="s">
        <v>19</v>
      </c>
      <c r="O251">
        <v>294</v>
      </c>
      <c r="P251">
        <v>2</v>
      </c>
      <c r="Q251" t="s">
        <v>25</v>
      </c>
      <c r="R251" s="3">
        <v>43204</v>
      </c>
    </row>
    <row r="252" spans="1:18" x14ac:dyDescent="0.45">
      <c r="A252" t="s">
        <v>24</v>
      </c>
      <c r="B252">
        <v>2</v>
      </c>
      <c r="C252">
        <v>4</v>
      </c>
      <c r="D252" t="s">
        <v>1258</v>
      </c>
      <c r="E252" t="s">
        <v>1259</v>
      </c>
      <c r="F252" t="s">
        <v>19</v>
      </c>
      <c r="G252">
        <v>2013</v>
      </c>
      <c r="H252" t="s">
        <v>21</v>
      </c>
      <c r="I252" t="s">
        <v>19</v>
      </c>
      <c r="J252">
        <v>0</v>
      </c>
      <c r="K252">
        <v>2</v>
      </c>
      <c r="L252" t="s">
        <v>1260</v>
      </c>
      <c r="M252" t="s">
        <v>1261</v>
      </c>
      <c r="N252" t="s">
        <v>19</v>
      </c>
      <c r="O252">
        <v>1015</v>
      </c>
      <c r="P252">
        <v>2</v>
      </c>
      <c r="Q252" t="s">
        <v>25</v>
      </c>
      <c r="R252" s="3">
        <v>43204</v>
      </c>
    </row>
    <row r="253" spans="1:18" x14ac:dyDescent="0.45">
      <c r="A253" t="s">
        <v>24</v>
      </c>
      <c r="B253">
        <v>4</v>
      </c>
      <c r="C253">
        <v>3</v>
      </c>
      <c r="D253" t="s">
        <v>1263</v>
      </c>
      <c r="E253" t="s">
        <v>1264</v>
      </c>
      <c r="F253" t="s">
        <v>19</v>
      </c>
      <c r="G253">
        <v>2016</v>
      </c>
      <c r="H253" t="s">
        <v>21</v>
      </c>
      <c r="I253" t="s">
        <v>19</v>
      </c>
      <c r="J253">
        <v>0</v>
      </c>
      <c r="K253">
        <v>2</v>
      </c>
      <c r="L253" t="s">
        <v>1265</v>
      </c>
      <c r="M253" t="s">
        <v>1266</v>
      </c>
      <c r="N253" t="s">
        <v>19</v>
      </c>
      <c r="O253">
        <v>715</v>
      </c>
      <c r="P253">
        <v>18</v>
      </c>
      <c r="Q253" t="s">
        <v>25</v>
      </c>
      <c r="R253" s="3">
        <v>43204</v>
      </c>
    </row>
    <row r="254" spans="1:18" x14ac:dyDescent="0.45">
      <c r="A254" t="s">
        <v>24</v>
      </c>
      <c r="B254">
        <v>5</v>
      </c>
      <c r="C254">
        <v>1</v>
      </c>
      <c r="D254" t="s">
        <v>1268</v>
      </c>
      <c r="E254" t="s">
        <v>1269</v>
      </c>
      <c r="F254" t="s">
        <v>19</v>
      </c>
      <c r="G254">
        <v>2013</v>
      </c>
      <c r="H254" t="s">
        <v>21</v>
      </c>
      <c r="I254" t="s">
        <v>19</v>
      </c>
      <c r="J254">
        <v>0</v>
      </c>
      <c r="K254">
        <v>2</v>
      </c>
      <c r="L254" t="s">
        <v>1270</v>
      </c>
      <c r="M254" t="s">
        <v>1271</v>
      </c>
      <c r="N254" t="s">
        <v>19</v>
      </c>
      <c r="O254">
        <v>208</v>
      </c>
      <c r="P254">
        <v>18</v>
      </c>
      <c r="Q254" t="s">
        <v>25</v>
      </c>
      <c r="R254" s="3">
        <v>43204</v>
      </c>
    </row>
    <row r="255" spans="1:18" x14ac:dyDescent="0.45">
      <c r="A255" t="s">
        <v>24</v>
      </c>
      <c r="B255">
        <v>3</v>
      </c>
      <c r="C255">
        <v>4</v>
      </c>
      <c r="D255" t="s">
        <v>1273</v>
      </c>
      <c r="E255" t="s">
        <v>1274</v>
      </c>
      <c r="F255" t="s">
        <v>19</v>
      </c>
      <c r="G255">
        <v>2016</v>
      </c>
      <c r="H255" t="s">
        <v>21</v>
      </c>
      <c r="I255" t="s">
        <v>19</v>
      </c>
      <c r="J255">
        <v>0</v>
      </c>
      <c r="K255">
        <v>2</v>
      </c>
      <c r="L255" t="s">
        <v>1275</v>
      </c>
      <c r="M255" t="s">
        <v>1276</v>
      </c>
      <c r="N255" t="s">
        <v>19</v>
      </c>
      <c r="O255">
        <v>516</v>
      </c>
      <c r="P255">
        <v>18</v>
      </c>
      <c r="Q255" t="s">
        <v>25</v>
      </c>
      <c r="R255" s="3">
        <v>43204</v>
      </c>
    </row>
    <row r="256" spans="1:18" x14ac:dyDescent="0.45">
      <c r="A256" t="s">
        <v>24</v>
      </c>
      <c r="B256">
        <v>2</v>
      </c>
      <c r="C256">
        <v>3</v>
      </c>
      <c r="D256" t="s">
        <v>1278</v>
      </c>
      <c r="E256" t="s">
        <v>1279</v>
      </c>
      <c r="F256" t="s">
        <v>19</v>
      </c>
      <c r="G256">
        <v>2011</v>
      </c>
      <c r="H256" t="s">
        <v>21</v>
      </c>
      <c r="I256" t="s">
        <v>19</v>
      </c>
      <c r="J256">
        <v>0</v>
      </c>
      <c r="K256">
        <v>2</v>
      </c>
      <c r="L256" t="s">
        <v>1280</v>
      </c>
      <c r="M256" t="s">
        <v>1281</v>
      </c>
      <c r="N256" t="s">
        <v>19</v>
      </c>
      <c r="O256">
        <v>136</v>
      </c>
      <c r="P256">
        <v>18</v>
      </c>
      <c r="Q256" t="s">
        <v>25</v>
      </c>
      <c r="R256" s="3">
        <v>43204</v>
      </c>
    </row>
    <row r="257" spans="1:18" x14ac:dyDescent="0.45">
      <c r="A257" t="s">
        <v>24</v>
      </c>
      <c r="B257">
        <v>2</v>
      </c>
      <c r="C257">
        <v>10</v>
      </c>
      <c r="D257" t="s">
        <v>1283</v>
      </c>
      <c r="E257" t="s">
        <v>1284</v>
      </c>
      <c r="F257" t="s">
        <v>19</v>
      </c>
      <c r="G257">
        <v>2007</v>
      </c>
      <c r="H257" t="s">
        <v>21</v>
      </c>
      <c r="I257" t="s">
        <v>19</v>
      </c>
      <c r="J257">
        <v>0</v>
      </c>
      <c r="K257">
        <v>2</v>
      </c>
      <c r="L257" t="s">
        <v>1285</v>
      </c>
      <c r="M257" t="s">
        <v>1286</v>
      </c>
      <c r="N257" t="s">
        <v>19</v>
      </c>
      <c r="O257">
        <v>456</v>
      </c>
      <c r="P257">
        <v>18</v>
      </c>
      <c r="Q257" t="s">
        <v>25</v>
      </c>
      <c r="R257" s="3">
        <v>43204</v>
      </c>
    </row>
    <row r="258" spans="1:18" x14ac:dyDescent="0.45">
      <c r="A258" t="s">
        <v>24</v>
      </c>
      <c r="B258">
        <v>3</v>
      </c>
      <c r="C258">
        <v>1</v>
      </c>
      <c r="D258" t="s">
        <v>1288</v>
      </c>
      <c r="E258" t="s">
        <v>1289</v>
      </c>
      <c r="F258" t="s">
        <v>19</v>
      </c>
      <c r="G258">
        <v>2000</v>
      </c>
      <c r="H258" t="s">
        <v>21</v>
      </c>
      <c r="I258" t="s">
        <v>19</v>
      </c>
      <c r="J258">
        <v>0</v>
      </c>
      <c r="K258">
        <v>2</v>
      </c>
      <c r="L258" t="s">
        <v>1290</v>
      </c>
      <c r="M258" t="s">
        <v>1291</v>
      </c>
      <c r="N258" t="s">
        <v>19</v>
      </c>
      <c r="O258">
        <v>798</v>
      </c>
      <c r="P258">
        <v>18</v>
      </c>
      <c r="Q258" t="s">
        <v>25</v>
      </c>
      <c r="R258" s="3">
        <v>43204</v>
      </c>
    </row>
    <row r="259" spans="1:18" x14ac:dyDescent="0.45">
      <c r="A259" t="s">
        <v>24</v>
      </c>
      <c r="B259">
        <v>4</v>
      </c>
      <c r="C259">
        <v>1</v>
      </c>
      <c r="D259" t="s">
        <v>1293</v>
      </c>
      <c r="E259" t="s">
        <v>1294</v>
      </c>
      <c r="F259" t="s">
        <v>19</v>
      </c>
      <c r="G259">
        <v>2016</v>
      </c>
      <c r="H259" t="s">
        <v>21</v>
      </c>
      <c r="I259" t="s">
        <v>19</v>
      </c>
      <c r="J259">
        <v>0</v>
      </c>
      <c r="K259">
        <v>2</v>
      </c>
      <c r="L259" t="s">
        <v>1295</v>
      </c>
      <c r="M259" t="s">
        <v>1296</v>
      </c>
      <c r="N259" t="s">
        <v>19</v>
      </c>
      <c r="O259">
        <v>585</v>
      </c>
      <c r="P259">
        <v>18</v>
      </c>
      <c r="Q259" t="s">
        <v>25</v>
      </c>
      <c r="R259" s="3">
        <v>43204</v>
      </c>
    </row>
    <row r="260" spans="1:18" x14ac:dyDescent="0.45">
      <c r="A260" t="s">
        <v>24</v>
      </c>
      <c r="B260">
        <v>4</v>
      </c>
      <c r="C260">
        <v>3</v>
      </c>
      <c r="D260" t="s">
        <v>1298</v>
      </c>
      <c r="E260" t="s">
        <v>1299</v>
      </c>
      <c r="F260" t="s">
        <v>19</v>
      </c>
      <c r="G260">
        <v>2007</v>
      </c>
      <c r="H260" t="s">
        <v>21</v>
      </c>
      <c r="I260" t="s">
        <v>19</v>
      </c>
      <c r="J260">
        <v>0</v>
      </c>
      <c r="K260">
        <v>2</v>
      </c>
      <c r="L260" t="s">
        <v>1300</v>
      </c>
      <c r="M260" t="s">
        <v>1301</v>
      </c>
      <c r="N260" t="s">
        <v>19</v>
      </c>
      <c r="O260">
        <v>753</v>
      </c>
      <c r="P260">
        <v>18</v>
      </c>
      <c r="Q260" t="s">
        <v>25</v>
      </c>
      <c r="R260" s="3">
        <v>43204</v>
      </c>
    </row>
    <row r="261" spans="1:18" x14ac:dyDescent="0.45">
      <c r="A261" t="s">
        <v>24</v>
      </c>
      <c r="B261">
        <v>2</v>
      </c>
      <c r="C261">
        <v>2</v>
      </c>
      <c r="D261" t="s">
        <v>1303</v>
      </c>
      <c r="E261" t="s">
        <v>1304</v>
      </c>
      <c r="F261" t="s">
        <v>19</v>
      </c>
      <c r="G261">
        <v>2017</v>
      </c>
      <c r="H261" t="s">
        <v>21</v>
      </c>
      <c r="I261" t="s">
        <v>19</v>
      </c>
      <c r="J261">
        <v>0</v>
      </c>
      <c r="K261">
        <v>2</v>
      </c>
      <c r="L261" t="s">
        <v>1305</v>
      </c>
      <c r="M261" t="s">
        <v>1306</v>
      </c>
      <c r="N261" t="s">
        <v>19</v>
      </c>
      <c r="O261">
        <v>1323</v>
      </c>
      <c r="P261">
        <v>18</v>
      </c>
      <c r="Q261" t="s">
        <v>25</v>
      </c>
      <c r="R261" s="3">
        <v>43204</v>
      </c>
    </row>
    <row r="262" spans="1:18" x14ac:dyDescent="0.45">
      <c r="A262" t="s">
        <v>24</v>
      </c>
      <c r="B262">
        <v>4</v>
      </c>
      <c r="C262">
        <v>1</v>
      </c>
      <c r="D262" t="s">
        <v>1308</v>
      </c>
      <c r="E262" t="s">
        <v>1309</v>
      </c>
      <c r="F262" t="s">
        <v>19</v>
      </c>
      <c r="G262">
        <v>2015</v>
      </c>
      <c r="H262" t="s">
        <v>21</v>
      </c>
      <c r="I262" t="s">
        <v>19</v>
      </c>
      <c r="J262">
        <v>0</v>
      </c>
      <c r="K262">
        <v>23</v>
      </c>
      <c r="L262" t="s">
        <v>1310</v>
      </c>
      <c r="M262" t="s">
        <v>1311</v>
      </c>
      <c r="N262" t="s">
        <v>19</v>
      </c>
      <c r="O262">
        <v>972</v>
      </c>
      <c r="P262">
        <v>18</v>
      </c>
      <c r="Q262" t="s">
        <v>25</v>
      </c>
      <c r="R262" s="3">
        <v>43204</v>
      </c>
    </row>
    <row r="263" spans="1:18" x14ac:dyDescent="0.45">
      <c r="A263" t="s">
        <v>24</v>
      </c>
      <c r="B263">
        <v>3</v>
      </c>
      <c r="C263">
        <v>1</v>
      </c>
      <c r="D263" t="s">
        <v>1313</v>
      </c>
      <c r="E263" t="s">
        <v>1314</v>
      </c>
      <c r="F263" t="s">
        <v>19</v>
      </c>
      <c r="G263">
        <v>2002</v>
      </c>
      <c r="H263" t="s">
        <v>21</v>
      </c>
      <c r="I263" t="s">
        <v>19</v>
      </c>
      <c r="J263">
        <v>0</v>
      </c>
      <c r="K263">
        <v>2</v>
      </c>
      <c r="L263" t="s">
        <v>1315</v>
      </c>
      <c r="M263" t="s">
        <v>1316</v>
      </c>
      <c r="N263" t="s">
        <v>19</v>
      </c>
      <c r="O263">
        <v>1184</v>
      </c>
      <c r="P263">
        <v>18</v>
      </c>
      <c r="Q263" t="s">
        <v>25</v>
      </c>
      <c r="R263" s="3">
        <v>43204</v>
      </c>
    </row>
    <row r="264" spans="1:18" x14ac:dyDescent="0.45">
      <c r="A264" t="s">
        <v>24</v>
      </c>
      <c r="B264">
        <v>2</v>
      </c>
      <c r="C264">
        <v>10</v>
      </c>
      <c r="D264" t="s">
        <v>1318</v>
      </c>
      <c r="E264" t="s">
        <v>1319</v>
      </c>
      <c r="F264" t="s">
        <v>19</v>
      </c>
      <c r="G264">
        <v>2016</v>
      </c>
      <c r="H264" t="s">
        <v>21</v>
      </c>
      <c r="I264" t="s">
        <v>19</v>
      </c>
      <c r="J264">
        <v>0</v>
      </c>
      <c r="K264">
        <v>2</v>
      </c>
      <c r="L264" t="s">
        <v>1320</v>
      </c>
      <c r="M264" t="s">
        <v>1321</v>
      </c>
      <c r="N264" t="s">
        <v>19</v>
      </c>
      <c r="O264">
        <v>1831</v>
      </c>
      <c r="P264">
        <v>18</v>
      </c>
      <c r="Q264" t="s">
        <v>25</v>
      </c>
      <c r="R264" s="3">
        <v>43204</v>
      </c>
    </row>
    <row r="265" spans="1:18" x14ac:dyDescent="0.45">
      <c r="A265" t="s">
        <v>24</v>
      </c>
      <c r="B265">
        <v>4</v>
      </c>
      <c r="C265">
        <v>1</v>
      </c>
      <c r="D265" t="s">
        <v>1323</v>
      </c>
      <c r="E265" t="s">
        <v>1324</v>
      </c>
      <c r="F265" t="s">
        <v>19</v>
      </c>
      <c r="G265">
        <v>2000</v>
      </c>
      <c r="H265" t="s">
        <v>21</v>
      </c>
      <c r="I265" t="s">
        <v>19</v>
      </c>
      <c r="J265">
        <v>0</v>
      </c>
      <c r="K265">
        <v>23</v>
      </c>
      <c r="L265" t="s">
        <v>1325</v>
      </c>
      <c r="M265" t="s">
        <v>1326</v>
      </c>
      <c r="N265" t="s">
        <v>19</v>
      </c>
      <c r="O265">
        <v>453</v>
      </c>
      <c r="P265">
        <v>18</v>
      </c>
      <c r="Q265" t="s">
        <v>25</v>
      </c>
      <c r="R265" s="3">
        <v>43204</v>
      </c>
    </row>
    <row r="266" spans="1:18" x14ac:dyDescent="0.45">
      <c r="A266" t="s">
        <v>24</v>
      </c>
      <c r="B266">
        <v>2</v>
      </c>
      <c r="C266">
        <v>1</v>
      </c>
      <c r="D266" t="s">
        <v>1328</v>
      </c>
      <c r="E266" t="s">
        <v>1329</v>
      </c>
      <c r="F266" t="s">
        <v>19</v>
      </c>
      <c r="G266">
        <v>1989</v>
      </c>
      <c r="H266" t="s">
        <v>21</v>
      </c>
      <c r="I266" t="s">
        <v>19</v>
      </c>
      <c r="J266">
        <v>0</v>
      </c>
      <c r="K266">
        <v>2</v>
      </c>
      <c r="L266" t="s">
        <v>1330</v>
      </c>
      <c r="M266" t="s">
        <v>1331</v>
      </c>
      <c r="N266" t="s">
        <v>19</v>
      </c>
      <c r="O266">
        <v>1274</v>
      </c>
      <c r="P266">
        <v>18</v>
      </c>
      <c r="Q266" t="s">
        <v>25</v>
      </c>
      <c r="R266" s="3">
        <v>43204</v>
      </c>
    </row>
    <row r="267" spans="1:18" x14ac:dyDescent="0.45">
      <c r="A267" t="s">
        <v>24</v>
      </c>
      <c r="B267">
        <v>3</v>
      </c>
      <c r="C267">
        <v>9</v>
      </c>
      <c r="D267" t="s">
        <v>1333</v>
      </c>
      <c r="E267" t="s">
        <v>1334</v>
      </c>
      <c r="F267" t="s">
        <v>19</v>
      </c>
      <c r="G267">
        <v>2003</v>
      </c>
      <c r="H267" t="s">
        <v>21</v>
      </c>
      <c r="I267" t="s">
        <v>19</v>
      </c>
      <c r="J267">
        <v>0</v>
      </c>
      <c r="K267">
        <v>23</v>
      </c>
      <c r="L267" t="s">
        <v>1335</v>
      </c>
      <c r="M267" t="s">
        <v>1336</v>
      </c>
      <c r="N267" t="s">
        <v>19</v>
      </c>
      <c r="O267">
        <v>398</v>
      </c>
      <c r="P267">
        <v>18</v>
      </c>
      <c r="Q267" t="s">
        <v>25</v>
      </c>
      <c r="R267" s="3">
        <v>43204</v>
      </c>
    </row>
    <row r="268" spans="1:18" x14ac:dyDescent="0.45">
      <c r="A268" t="s">
        <v>24</v>
      </c>
      <c r="B268">
        <v>2</v>
      </c>
      <c r="C268">
        <v>11</v>
      </c>
      <c r="D268" t="s">
        <v>1338</v>
      </c>
      <c r="E268" t="s">
        <v>1339</v>
      </c>
      <c r="F268">
        <v>5</v>
      </c>
      <c r="G268">
        <v>2013</v>
      </c>
      <c r="H268" t="s">
        <v>203</v>
      </c>
      <c r="I268" t="s">
        <v>19</v>
      </c>
      <c r="J268">
        <v>2</v>
      </c>
      <c r="K268">
        <v>5</v>
      </c>
      <c r="L268" t="s">
        <v>1340</v>
      </c>
      <c r="M268" t="s">
        <v>1341</v>
      </c>
      <c r="N268" t="s">
        <v>19</v>
      </c>
      <c r="O268">
        <v>156</v>
      </c>
      <c r="P268">
        <v>18</v>
      </c>
      <c r="Q268" t="s">
        <v>25</v>
      </c>
      <c r="R268" s="3">
        <v>43204</v>
      </c>
    </row>
    <row r="269" spans="1:18" x14ac:dyDescent="0.45">
      <c r="A269" t="s">
        <v>24</v>
      </c>
      <c r="B269">
        <v>3</v>
      </c>
      <c r="C269">
        <v>1</v>
      </c>
      <c r="D269" t="s">
        <v>1343</v>
      </c>
      <c r="E269" t="s">
        <v>1344</v>
      </c>
      <c r="F269" t="s">
        <v>19</v>
      </c>
      <c r="G269">
        <v>2012</v>
      </c>
      <c r="H269" t="s">
        <v>21</v>
      </c>
      <c r="I269" t="s">
        <v>19</v>
      </c>
      <c r="J269">
        <v>0</v>
      </c>
      <c r="K269">
        <v>21</v>
      </c>
      <c r="L269" t="s">
        <v>1345</v>
      </c>
      <c r="M269" t="s">
        <v>1346</v>
      </c>
      <c r="N269" t="s">
        <v>19</v>
      </c>
      <c r="O269">
        <v>224</v>
      </c>
      <c r="P269">
        <v>6</v>
      </c>
      <c r="Q269" t="s">
        <v>25</v>
      </c>
      <c r="R269" s="3">
        <v>43204</v>
      </c>
    </row>
    <row r="270" spans="1:18" x14ac:dyDescent="0.45">
      <c r="A270" t="s">
        <v>24</v>
      </c>
      <c r="B270">
        <v>99</v>
      </c>
      <c r="C270">
        <v>2</v>
      </c>
      <c r="D270" t="s">
        <v>1348</v>
      </c>
      <c r="E270" t="s">
        <v>1349</v>
      </c>
      <c r="F270" t="s">
        <v>19</v>
      </c>
      <c r="G270">
        <v>1990</v>
      </c>
      <c r="H270" t="s">
        <v>21</v>
      </c>
      <c r="I270" t="s">
        <v>19</v>
      </c>
      <c r="J270">
        <v>0</v>
      </c>
      <c r="K270">
        <v>22</v>
      </c>
      <c r="L270" t="s">
        <v>1350</v>
      </c>
      <c r="M270" t="s">
        <v>1351</v>
      </c>
      <c r="N270" t="s">
        <v>19</v>
      </c>
      <c r="O270">
        <v>1089</v>
      </c>
      <c r="P270">
        <v>6</v>
      </c>
      <c r="Q270" t="s">
        <v>25</v>
      </c>
      <c r="R270" s="3">
        <v>43204</v>
      </c>
    </row>
    <row r="271" spans="1:18" x14ac:dyDescent="0.45">
      <c r="A271" t="s">
        <v>24</v>
      </c>
      <c r="B271">
        <v>4</v>
      </c>
      <c r="C271">
        <v>1</v>
      </c>
      <c r="D271" t="s">
        <v>1353</v>
      </c>
      <c r="E271" t="s">
        <v>1354</v>
      </c>
      <c r="F271" t="s">
        <v>19</v>
      </c>
      <c r="G271">
        <v>1988</v>
      </c>
      <c r="H271" t="s">
        <v>21</v>
      </c>
      <c r="I271" t="s">
        <v>19</v>
      </c>
      <c r="J271">
        <v>0</v>
      </c>
      <c r="K271">
        <v>88</v>
      </c>
      <c r="L271" t="s">
        <v>1355</v>
      </c>
      <c r="M271" t="s">
        <v>1356</v>
      </c>
      <c r="N271" t="s">
        <v>19</v>
      </c>
      <c r="O271">
        <v>112</v>
      </c>
      <c r="P271">
        <v>6</v>
      </c>
      <c r="Q271" t="s">
        <v>25</v>
      </c>
      <c r="R271" s="3">
        <v>43204</v>
      </c>
    </row>
    <row r="272" spans="1:18" x14ac:dyDescent="0.45">
      <c r="A272" t="s">
        <v>24</v>
      </c>
      <c r="B272">
        <v>3</v>
      </c>
      <c r="C272">
        <v>1</v>
      </c>
      <c r="D272" t="s">
        <v>1358</v>
      </c>
      <c r="E272" t="s">
        <v>1359</v>
      </c>
      <c r="F272" t="s">
        <v>19</v>
      </c>
      <c r="G272">
        <v>2004</v>
      </c>
      <c r="H272" t="s">
        <v>21</v>
      </c>
      <c r="I272" t="s">
        <v>19</v>
      </c>
      <c r="J272">
        <v>0</v>
      </c>
      <c r="K272">
        <v>2</v>
      </c>
      <c r="L272" t="s">
        <v>1360</v>
      </c>
      <c r="M272" t="s">
        <v>1361</v>
      </c>
      <c r="N272" t="s">
        <v>19</v>
      </c>
      <c r="O272">
        <v>132</v>
      </c>
      <c r="P272">
        <v>6</v>
      </c>
      <c r="Q272" t="s">
        <v>25</v>
      </c>
      <c r="R272" s="3">
        <v>43204</v>
      </c>
    </row>
    <row r="273" spans="1:18" x14ac:dyDescent="0.45">
      <c r="A273" t="s">
        <v>24</v>
      </c>
      <c r="B273">
        <v>2</v>
      </c>
      <c r="C273">
        <v>2</v>
      </c>
      <c r="D273" t="s">
        <v>1363</v>
      </c>
      <c r="E273" t="s">
        <v>1364</v>
      </c>
      <c r="F273" t="s">
        <v>19</v>
      </c>
      <c r="G273">
        <v>2012</v>
      </c>
      <c r="H273" t="s">
        <v>21</v>
      </c>
      <c r="I273" t="s">
        <v>19</v>
      </c>
      <c r="J273">
        <v>0</v>
      </c>
      <c r="K273">
        <v>2</v>
      </c>
      <c r="L273" t="s">
        <v>1365</v>
      </c>
      <c r="M273" t="s">
        <v>1366</v>
      </c>
      <c r="N273" t="s">
        <v>19</v>
      </c>
      <c r="O273">
        <v>1107</v>
      </c>
      <c r="P273">
        <v>6</v>
      </c>
      <c r="Q273" t="s">
        <v>25</v>
      </c>
      <c r="R273" s="3">
        <v>43204</v>
      </c>
    </row>
    <row r="274" spans="1:18" x14ac:dyDescent="0.45">
      <c r="A274" t="s">
        <v>24</v>
      </c>
      <c r="B274">
        <v>2</v>
      </c>
      <c r="C274">
        <v>1</v>
      </c>
      <c r="D274" t="s">
        <v>1368</v>
      </c>
      <c r="E274" t="s">
        <v>1369</v>
      </c>
      <c r="F274" t="s">
        <v>19</v>
      </c>
      <c r="G274">
        <v>1999</v>
      </c>
      <c r="H274" t="s">
        <v>21</v>
      </c>
      <c r="I274" t="s">
        <v>19</v>
      </c>
      <c r="J274">
        <v>0</v>
      </c>
      <c r="K274">
        <v>21</v>
      </c>
      <c r="L274" t="s">
        <v>1370</v>
      </c>
      <c r="M274" t="s">
        <v>1371</v>
      </c>
      <c r="N274" t="s">
        <v>19</v>
      </c>
      <c r="O274">
        <v>1563</v>
      </c>
      <c r="P274">
        <v>6</v>
      </c>
      <c r="Q274" t="s">
        <v>25</v>
      </c>
      <c r="R274" s="3">
        <v>43204</v>
      </c>
    </row>
    <row r="275" spans="1:18" x14ac:dyDescent="0.45">
      <c r="A275" t="s">
        <v>24</v>
      </c>
      <c r="B275">
        <v>4</v>
      </c>
      <c r="C275">
        <v>1</v>
      </c>
      <c r="D275" t="s">
        <v>1373</v>
      </c>
      <c r="E275" t="s">
        <v>1374</v>
      </c>
      <c r="F275" t="s">
        <v>19</v>
      </c>
      <c r="G275">
        <v>2009</v>
      </c>
      <c r="H275" t="s">
        <v>21</v>
      </c>
      <c r="I275" t="s">
        <v>19</v>
      </c>
      <c r="J275">
        <v>0</v>
      </c>
      <c r="K275">
        <v>2</v>
      </c>
      <c r="L275" t="s">
        <v>1375</v>
      </c>
      <c r="M275" t="s">
        <v>1376</v>
      </c>
      <c r="N275" t="s">
        <v>19</v>
      </c>
      <c r="O275">
        <v>298</v>
      </c>
      <c r="P275">
        <v>3</v>
      </c>
      <c r="Q275" t="s">
        <v>25</v>
      </c>
      <c r="R275" s="3">
        <v>43204</v>
      </c>
    </row>
    <row r="276" spans="1:18" x14ac:dyDescent="0.45">
      <c r="A276" t="s">
        <v>24</v>
      </c>
      <c r="B276">
        <v>2</v>
      </c>
      <c r="C276">
        <v>10</v>
      </c>
      <c r="D276" t="s">
        <v>1378</v>
      </c>
      <c r="E276" t="s">
        <v>1379</v>
      </c>
      <c r="F276" t="s">
        <v>19</v>
      </c>
      <c r="G276">
        <v>2015</v>
      </c>
      <c r="H276" t="s">
        <v>21</v>
      </c>
      <c r="I276" t="s">
        <v>19</v>
      </c>
      <c r="J276">
        <v>0</v>
      </c>
      <c r="K276">
        <v>20</v>
      </c>
      <c r="L276" t="s">
        <v>1380</v>
      </c>
      <c r="M276" t="s">
        <v>1381</v>
      </c>
      <c r="N276" t="s">
        <v>19</v>
      </c>
      <c r="O276">
        <v>1126</v>
      </c>
      <c r="P276">
        <v>3</v>
      </c>
      <c r="Q276" t="s">
        <v>25</v>
      </c>
      <c r="R276" s="3">
        <v>43204</v>
      </c>
    </row>
    <row r="277" spans="1:18" x14ac:dyDescent="0.45">
      <c r="A277" t="s">
        <v>24</v>
      </c>
      <c r="B277">
        <v>4</v>
      </c>
      <c r="C277">
        <v>3</v>
      </c>
      <c r="D277" t="s">
        <v>1383</v>
      </c>
      <c r="E277" t="s">
        <v>1384</v>
      </c>
      <c r="F277" t="s">
        <v>19</v>
      </c>
      <c r="G277">
        <v>2013</v>
      </c>
      <c r="H277" t="s">
        <v>21</v>
      </c>
      <c r="I277" t="s">
        <v>19</v>
      </c>
      <c r="J277">
        <v>0</v>
      </c>
      <c r="K277">
        <v>23</v>
      </c>
      <c r="L277" t="s">
        <v>1385</v>
      </c>
      <c r="M277" t="s">
        <v>1386</v>
      </c>
      <c r="N277" t="s">
        <v>19</v>
      </c>
      <c r="O277">
        <v>460</v>
      </c>
      <c r="P277">
        <v>3</v>
      </c>
      <c r="Q277" t="s">
        <v>25</v>
      </c>
      <c r="R277" s="3">
        <v>43204</v>
      </c>
    </row>
    <row r="278" spans="1:18" x14ac:dyDescent="0.45">
      <c r="A278" t="s">
        <v>24</v>
      </c>
      <c r="B278">
        <v>4</v>
      </c>
      <c r="C278">
        <v>1</v>
      </c>
      <c r="D278" t="s">
        <v>1388</v>
      </c>
      <c r="E278" t="s">
        <v>1389</v>
      </c>
      <c r="F278" t="s">
        <v>19</v>
      </c>
      <c r="G278">
        <v>2006</v>
      </c>
      <c r="H278" t="s">
        <v>21</v>
      </c>
      <c r="I278" t="s">
        <v>19</v>
      </c>
      <c r="J278">
        <v>0</v>
      </c>
      <c r="K278">
        <v>2</v>
      </c>
      <c r="L278" t="s">
        <v>1390</v>
      </c>
      <c r="M278" t="s">
        <v>1391</v>
      </c>
      <c r="N278" t="s">
        <v>19</v>
      </c>
      <c r="O278">
        <v>1518</v>
      </c>
      <c r="P278">
        <v>3</v>
      </c>
      <c r="Q278" t="s">
        <v>25</v>
      </c>
      <c r="R278" s="3">
        <v>43204</v>
      </c>
    </row>
    <row r="279" spans="1:18" x14ac:dyDescent="0.45">
      <c r="A279" t="s">
        <v>24</v>
      </c>
      <c r="B279">
        <v>4</v>
      </c>
      <c r="C279">
        <v>12</v>
      </c>
      <c r="D279" t="s">
        <v>1393</v>
      </c>
      <c r="E279" t="s">
        <v>1394</v>
      </c>
      <c r="F279" t="s">
        <v>19</v>
      </c>
      <c r="G279">
        <v>2014</v>
      </c>
      <c r="H279" t="s">
        <v>21</v>
      </c>
      <c r="I279" t="s">
        <v>19</v>
      </c>
      <c r="J279">
        <v>0</v>
      </c>
      <c r="K279">
        <v>2</v>
      </c>
      <c r="L279" t="s">
        <v>1395</v>
      </c>
      <c r="M279" t="s">
        <v>1396</v>
      </c>
      <c r="N279" t="s">
        <v>19</v>
      </c>
      <c r="O279">
        <v>1759</v>
      </c>
      <c r="P279">
        <v>3</v>
      </c>
      <c r="Q279" t="s">
        <v>25</v>
      </c>
      <c r="R279" s="3">
        <v>43204</v>
      </c>
    </row>
    <row r="280" spans="1:18" x14ac:dyDescent="0.45">
      <c r="A280" t="s">
        <v>24</v>
      </c>
      <c r="B280">
        <v>4</v>
      </c>
      <c r="C280">
        <v>1</v>
      </c>
      <c r="D280" t="s">
        <v>1398</v>
      </c>
      <c r="E280" t="s">
        <v>1399</v>
      </c>
      <c r="F280" t="s">
        <v>19</v>
      </c>
      <c r="G280">
        <v>2000</v>
      </c>
      <c r="H280" t="s">
        <v>21</v>
      </c>
      <c r="I280" t="s">
        <v>19</v>
      </c>
      <c r="J280">
        <v>0</v>
      </c>
      <c r="K280">
        <v>2</v>
      </c>
      <c r="L280" t="s">
        <v>1400</v>
      </c>
      <c r="M280" t="s">
        <v>1401</v>
      </c>
      <c r="N280" t="s">
        <v>19</v>
      </c>
      <c r="O280">
        <v>1311</v>
      </c>
      <c r="P280">
        <v>3</v>
      </c>
      <c r="Q280" t="s">
        <v>25</v>
      </c>
      <c r="R280" s="3">
        <v>43204</v>
      </c>
    </row>
    <row r="281" spans="1:18" x14ac:dyDescent="0.45">
      <c r="A281" t="s">
        <v>24</v>
      </c>
      <c r="B281">
        <v>3</v>
      </c>
      <c r="C281">
        <v>1</v>
      </c>
      <c r="D281" t="s">
        <v>1403</v>
      </c>
      <c r="E281" t="s">
        <v>1404</v>
      </c>
      <c r="F281" t="s">
        <v>19</v>
      </c>
      <c r="G281">
        <v>2014</v>
      </c>
      <c r="H281" t="s">
        <v>21</v>
      </c>
      <c r="I281" t="s">
        <v>19</v>
      </c>
      <c r="J281">
        <v>0</v>
      </c>
      <c r="K281">
        <v>2</v>
      </c>
      <c r="L281" t="s">
        <v>1405</v>
      </c>
      <c r="M281" t="s">
        <v>1406</v>
      </c>
      <c r="N281" t="s">
        <v>19</v>
      </c>
      <c r="O281">
        <v>1389</v>
      </c>
      <c r="P281">
        <v>10</v>
      </c>
      <c r="Q281" t="s">
        <v>25</v>
      </c>
      <c r="R281" s="3">
        <v>43204</v>
      </c>
    </row>
    <row r="282" spans="1:18" x14ac:dyDescent="0.45">
      <c r="A282" t="s">
        <v>24</v>
      </c>
      <c r="B282">
        <v>2</v>
      </c>
      <c r="C282">
        <v>8</v>
      </c>
      <c r="D282" t="s">
        <v>1408</v>
      </c>
      <c r="E282" t="s">
        <v>1409</v>
      </c>
      <c r="F282" t="s">
        <v>19</v>
      </c>
      <c r="G282">
        <v>2015</v>
      </c>
      <c r="H282" t="s">
        <v>21</v>
      </c>
      <c r="I282" t="s">
        <v>19</v>
      </c>
      <c r="J282">
        <v>0</v>
      </c>
      <c r="K282">
        <v>17</v>
      </c>
      <c r="L282" t="s">
        <v>1410</v>
      </c>
      <c r="M282" t="s">
        <v>1411</v>
      </c>
      <c r="N282" t="s">
        <v>19</v>
      </c>
      <c r="O282">
        <v>970</v>
      </c>
      <c r="P282">
        <v>10</v>
      </c>
      <c r="Q282" t="s">
        <v>25</v>
      </c>
      <c r="R282" s="3">
        <v>43204</v>
      </c>
    </row>
    <row r="283" spans="1:18" x14ac:dyDescent="0.45">
      <c r="A283" t="s">
        <v>24</v>
      </c>
      <c r="B283">
        <v>4</v>
      </c>
      <c r="C283">
        <v>1</v>
      </c>
      <c r="D283" t="s">
        <v>1413</v>
      </c>
      <c r="E283" t="s">
        <v>1414</v>
      </c>
      <c r="F283" t="s">
        <v>19</v>
      </c>
      <c r="G283">
        <v>2003</v>
      </c>
      <c r="H283" t="s">
        <v>21</v>
      </c>
      <c r="I283" t="s">
        <v>19</v>
      </c>
      <c r="J283">
        <v>0</v>
      </c>
      <c r="K283">
        <v>2</v>
      </c>
      <c r="L283" t="s">
        <v>1415</v>
      </c>
      <c r="M283" t="s">
        <v>1416</v>
      </c>
      <c r="N283" t="s">
        <v>19</v>
      </c>
      <c r="O283">
        <v>1232</v>
      </c>
      <c r="P283">
        <v>10</v>
      </c>
      <c r="Q283" t="s">
        <v>25</v>
      </c>
      <c r="R283" s="3">
        <v>43204</v>
      </c>
    </row>
    <row r="284" spans="1:18" x14ac:dyDescent="0.45">
      <c r="A284" t="s">
        <v>24</v>
      </c>
      <c r="B284">
        <v>4</v>
      </c>
      <c r="C284">
        <v>1</v>
      </c>
      <c r="D284" t="s">
        <v>1418</v>
      </c>
      <c r="E284" t="s">
        <v>1419</v>
      </c>
      <c r="F284" t="s">
        <v>19</v>
      </c>
      <c r="G284">
        <v>2016</v>
      </c>
      <c r="H284" t="s">
        <v>21</v>
      </c>
      <c r="I284" t="s">
        <v>19</v>
      </c>
      <c r="J284">
        <v>0</v>
      </c>
      <c r="K284">
        <v>2</v>
      </c>
      <c r="L284" t="s">
        <v>1420</v>
      </c>
      <c r="M284" t="s">
        <v>1421</v>
      </c>
      <c r="N284" t="s">
        <v>19</v>
      </c>
      <c r="O284">
        <v>971</v>
      </c>
      <c r="P284">
        <v>10</v>
      </c>
      <c r="Q284" t="s">
        <v>25</v>
      </c>
      <c r="R284" s="3">
        <v>43204</v>
      </c>
    </row>
    <row r="285" spans="1:18" x14ac:dyDescent="0.45">
      <c r="A285" t="s">
        <v>24</v>
      </c>
      <c r="B285">
        <v>3</v>
      </c>
      <c r="C285">
        <v>9</v>
      </c>
      <c r="D285" t="s">
        <v>1423</v>
      </c>
      <c r="E285" t="s">
        <v>1424</v>
      </c>
      <c r="F285" t="s">
        <v>19</v>
      </c>
      <c r="G285">
        <v>2011</v>
      </c>
      <c r="H285" t="s">
        <v>21</v>
      </c>
      <c r="I285" t="s">
        <v>19</v>
      </c>
      <c r="J285">
        <v>0</v>
      </c>
      <c r="K285">
        <v>2</v>
      </c>
      <c r="L285" t="s">
        <v>1425</v>
      </c>
      <c r="M285" t="s">
        <v>1426</v>
      </c>
      <c r="N285" t="s">
        <v>19</v>
      </c>
      <c r="O285">
        <v>316</v>
      </c>
      <c r="P285">
        <v>10</v>
      </c>
      <c r="Q285" t="s">
        <v>25</v>
      </c>
      <c r="R285" s="3">
        <v>43204</v>
      </c>
    </row>
    <row r="286" spans="1:18" x14ac:dyDescent="0.45">
      <c r="A286" t="s">
        <v>24</v>
      </c>
      <c r="B286">
        <v>99</v>
      </c>
      <c r="C286">
        <v>2</v>
      </c>
      <c r="D286" t="s">
        <v>19</v>
      </c>
      <c r="E286" t="s">
        <v>1428</v>
      </c>
      <c r="F286" t="s">
        <v>19</v>
      </c>
      <c r="G286">
        <v>0</v>
      </c>
      <c r="H286" t="s">
        <v>21</v>
      </c>
      <c r="I286" t="s">
        <v>19</v>
      </c>
      <c r="J286">
        <v>0</v>
      </c>
      <c r="K286">
        <v>0</v>
      </c>
      <c r="L286" t="s">
        <v>1429</v>
      </c>
      <c r="M286" t="s">
        <v>1430</v>
      </c>
      <c r="N286" t="s">
        <v>19</v>
      </c>
      <c r="O286">
        <v>1107</v>
      </c>
      <c r="P286">
        <v>10</v>
      </c>
      <c r="Q286" t="s">
        <v>25</v>
      </c>
      <c r="R286" s="3">
        <v>43204</v>
      </c>
    </row>
    <row r="287" spans="1:18" x14ac:dyDescent="0.45">
      <c r="A287" t="s">
        <v>24</v>
      </c>
      <c r="B287">
        <v>2</v>
      </c>
      <c r="C287">
        <v>1</v>
      </c>
      <c r="D287" t="s">
        <v>1432</v>
      </c>
      <c r="E287" t="s">
        <v>1433</v>
      </c>
      <c r="F287" t="s">
        <v>19</v>
      </c>
      <c r="G287">
        <v>2010</v>
      </c>
      <c r="H287" t="s">
        <v>21</v>
      </c>
      <c r="I287" t="s">
        <v>19</v>
      </c>
      <c r="J287">
        <v>0</v>
      </c>
      <c r="K287">
        <v>2</v>
      </c>
      <c r="L287" t="s">
        <v>1434</v>
      </c>
      <c r="M287" t="s">
        <v>1435</v>
      </c>
      <c r="N287" t="s">
        <v>19</v>
      </c>
      <c r="O287">
        <v>1809</v>
      </c>
      <c r="P287">
        <v>10</v>
      </c>
      <c r="Q287" t="s">
        <v>25</v>
      </c>
      <c r="R287" s="3">
        <v>43204</v>
      </c>
    </row>
    <row r="288" spans="1:18" x14ac:dyDescent="0.45">
      <c r="A288" t="s">
        <v>24</v>
      </c>
      <c r="B288">
        <v>2</v>
      </c>
      <c r="C288">
        <v>1</v>
      </c>
      <c r="D288" t="s">
        <v>1437</v>
      </c>
      <c r="E288" t="s">
        <v>1438</v>
      </c>
      <c r="F288" t="s">
        <v>19</v>
      </c>
      <c r="G288">
        <v>2016</v>
      </c>
      <c r="H288" t="s">
        <v>21</v>
      </c>
      <c r="I288" t="s">
        <v>19</v>
      </c>
      <c r="J288">
        <v>0</v>
      </c>
      <c r="K288">
        <v>23</v>
      </c>
      <c r="L288" t="s">
        <v>1439</v>
      </c>
      <c r="M288" t="s">
        <v>1440</v>
      </c>
      <c r="N288" t="s">
        <v>19</v>
      </c>
      <c r="O288">
        <v>1566</v>
      </c>
      <c r="P288">
        <v>10</v>
      </c>
      <c r="Q288" t="s">
        <v>25</v>
      </c>
      <c r="R288" s="3">
        <v>43204</v>
      </c>
    </row>
    <row r="289" spans="1:18" x14ac:dyDescent="0.45">
      <c r="A289" t="s">
        <v>24</v>
      </c>
      <c r="B289">
        <v>5</v>
      </c>
      <c r="C289">
        <v>10</v>
      </c>
      <c r="D289" t="s">
        <v>1442</v>
      </c>
      <c r="E289" t="s">
        <v>1443</v>
      </c>
      <c r="F289" t="s">
        <v>19</v>
      </c>
      <c r="G289">
        <v>2012</v>
      </c>
      <c r="H289" t="s">
        <v>21</v>
      </c>
      <c r="I289" t="s">
        <v>19</v>
      </c>
      <c r="J289">
        <v>0</v>
      </c>
      <c r="K289">
        <v>2</v>
      </c>
      <c r="L289" t="s">
        <v>1444</v>
      </c>
      <c r="M289" t="s">
        <v>1445</v>
      </c>
      <c r="N289" t="s">
        <v>19</v>
      </c>
      <c r="O289">
        <v>1075</v>
      </c>
      <c r="P289">
        <v>10</v>
      </c>
      <c r="Q289" t="s">
        <v>25</v>
      </c>
      <c r="R289" s="3">
        <v>43204</v>
      </c>
    </row>
    <row r="290" spans="1:18" x14ac:dyDescent="0.45">
      <c r="A290" t="s">
        <v>24</v>
      </c>
      <c r="B290">
        <v>4</v>
      </c>
      <c r="C290">
        <v>1</v>
      </c>
      <c r="D290" t="s">
        <v>1447</v>
      </c>
      <c r="E290" t="s">
        <v>1448</v>
      </c>
      <c r="F290" t="s">
        <v>19</v>
      </c>
      <c r="G290">
        <v>2017</v>
      </c>
      <c r="H290" t="s">
        <v>21</v>
      </c>
      <c r="I290" t="s">
        <v>19</v>
      </c>
      <c r="J290">
        <v>0</v>
      </c>
      <c r="K290">
        <v>2</v>
      </c>
      <c r="L290" t="s">
        <v>1449</v>
      </c>
      <c r="M290" t="s">
        <v>1450</v>
      </c>
      <c r="N290" t="s">
        <v>19</v>
      </c>
      <c r="O290">
        <v>1734</v>
      </c>
      <c r="P290">
        <v>10</v>
      </c>
      <c r="Q290" t="s">
        <v>25</v>
      </c>
      <c r="R290" s="3">
        <v>43204</v>
      </c>
    </row>
    <row r="291" spans="1:18" x14ac:dyDescent="0.45">
      <c r="A291" t="s">
        <v>24</v>
      </c>
      <c r="B291">
        <v>3</v>
      </c>
      <c r="C291">
        <v>10</v>
      </c>
      <c r="D291" t="s">
        <v>1452</v>
      </c>
      <c r="E291" t="s">
        <v>1453</v>
      </c>
      <c r="F291" t="s">
        <v>19</v>
      </c>
      <c r="G291">
        <v>2014</v>
      </c>
      <c r="H291" t="s">
        <v>21</v>
      </c>
      <c r="I291" t="s">
        <v>19</v>
      </c>
      <c r="J291">
        <v>0</v>
      </c>
      <c r="K291">
        <v>2</v>
      </c>
      <c r="L291" t="s">
        <v>1454</v>
      </c>
      <c r="M291" t="s">
        <v>1455</v>
      </c>
      <c r="N291" t="s">
        <v>19</v>
      </c>
      <c r="O291">
        <v>618</v>
      </c>
      <c r="P291">
        <v>10</v>
      </c>
      <c r="Q291" t="s">
        <v>25</v>
      </c>
      <c r="R291" s="3">
        <v>43204</v>
      </c>
    </row>
    <row r="292" spans="1:18" x14ac:dyDescent="0.45">
      <c r="A292" t="s">
        <v>24</v>
      </c>
      <c r="B292">
        <v>4</v>
      </c>
      <c r="C292">
        <v>13</v>
      </c>
      <c r="D292" t="s">
        <v>1457</v>
      </c>
      <c r="E292" t="s">
        <v>1458</v>
      </c>
      <c r="F292" t="s">
        <v>19</v>
      </c>
      <c r="G292">
        <v>2005</v>
      </c>
      <c r="H292" t="s">
        <v>21</v>
      </c>
      <c r="I292" t="s">
        <v>19</v>
      </c>
      <c r="J292">
        <v>0</v>
      </c>
      <c r="K292">
        <v>1</v>
      </c>
      <c r="L292" t="s">
        <v>1459</v>
      </c>
      <c r="M292" t="s">
        <v>1460</v>
      </c>
      <c r="N292" t="s">
        <v>19</v>
      </c>
      <c r="O292">
        <v>1768</v>
      </c>
      <c r="P292">
        <v>10</v>
      </c>
      <c r="Q292" t="s">
        <v>25</v>
      </c>
      <c r="R292" s="3">
        <v>43204</v>
      </c>
    </row>
    <row r="293" spans="1:18" x14ac:dyDescent="0.45">
      <c r="A293" t="s">
        <v>24</v>
      </c>
      <c r="B293">
        <v>3</v>
      </c>
      <c r="C293">
        <v>6</v>
      </c>
      <c r="D293" t="s">
        <v>19</v>
      </c>
      <c r="E293" t="s">
        <v>1462</v>
      </c>
      <c r="F293" t="s">
        <v>19</v>
      </c>
      <c r="G293">
        <v>0</v>
      </c>
      <c r="H293" t="s">
        <v>21</v>
      </c>
      <c r="I293" t="s">
        <v>19</v>
      </c>
      <c r="J293">
        <v>0</v>
      </c>
      <c r="K293">
        <v>0</v>
      </c>
      <c r="L293" t="s">
        <v>1463</v>
      </c>
      <c r="M293" t="s">
        <v>1464</v>
      </c>
      <c r="N293" t="s">
        <v>19</v>
      </c>
      <c r="O293">
        <v>256</v>
      </c>
      <c r="P293">
        <v>16</v>
      </c>
      <c r="Q293" t="s">
        <v>25</v>
      </c>
      <c r="R293" s="3">
        <v>43204</v>
      </c>
    </row>
    <row r="294" spans="1:18" x14ac:dyDescent="0.45">
      <c r="A294" t="s">
        <v>24</v>
      </c>
      <c r="B294">
        <v>2</v>
      </c>
      <c r="C294">
        <v>5</v>
      </c>
      <c r="D294" t="s">
        <v>1466</v>
      </c>
      <c r="E294" t="s">
        <v>1467</v>
      </c>
      <c r="F294" t="s">
        <v>19</v>
      </c>
      <c r="G294">
        <v>2016</v>
      </c>
      <c r="H294" t="s">
        <v>21</v>
      </c>
      <c r="I294" t="s">
        <v>19</v>
      </c>
      <c r="J294">
        <v>0</v>
      </c>
      <c r="K294">
        <v>20</v>
      </c>
      <c r="L294" s="5" t="s">
        <v>1468</v>
      </c>
      <c r="M294" t="s">
        <v>1469</v>
      </c>
      <c r="N294" t="s">
        <v>19</v>
      </c>
      <c r="O294">
        <v>542</v>
      </c>
      <c r="P294">
        <v>16</v>
      </c>
      <c r="Q294" t="s">
        <v>25</v>
      </c>
      <c r="R294" s="3">
        <v>43204</v>
      </c>
    </row>
    <row r="295" spans="1:18" x14ac:dyDescent="0.45">
      <c r="A295" t="s">
        <v>24</v>
      </c>
      <c r="B295">
        <v>2</v>
      </c>
      <c r="C295">
        <v>5</v>
      </c>
      <c r="D295" t="s">
        <v>1471</v>
      </c>
      <c r="E295" t="s">
        <v>1472</v>
      </c>
      <c r="F295" t="s">
        <v>19</v>
      </c>
      <c r="G295">
        <v>2014</v>
      </c>
      <c r="H295" t="s">
        <v>21</v>
      </c>
      <c r="I295" t="s">
        <v>19</v>
      </c>
      <c r="J295">
        <v>0</v>
      </c>
      <c r="K295">
        <v>2</v>
      </c>
      <c r="L295" t="s">
        <v>1473</v>
      </c>
      <c r="M295" t="s">
        <v>1474</v>
      </c>
      <c r="N295" t="s">
        <v>19</v>
      </c>
      <c r="O295">
        <v>1974</v>
      </c>
      <c r="P295">
        <v>16</v>
      </c>
      <c r="Q295" t="s">
        <v>25</v>
      </c>
      <c r="R295" s="3">
        <v>43204</v>
      </c>
    </row>
    <row r="296" spans="1:18" x14ac:dyDescent="0.45">
      <c r="A296" t="s">
        <v>24</v>
      </c>
      <c r="B296">
        <v>3</v>
      </c>
      <c r="C296">
        <v>6</v>
      </c>
      <c r="D296" t="s">
        <v>1476</v>
      </c>
      <c r="E296" t="s">
        <v>1477</v>
      </c>
      <c r="F296" t="s">
        <v>19</v>
      </c>
      <c r="G296">
        <v>2009</v>
      </c>
      <c r="H296" t="s">
        <v>21</v>
      </c>
      <c r="I296" t="s">
        <v>19</v>
      </c>
      <c r="J296">
        <v>0</v>
      </c>
      <c r="K296">
        <v>2</v>
      </c>
      <c r="L296" t="s">
        <v>1478</v>
      </c>
      <c r="M296" t="s">
        <v>1479</v>
      </c>
      <c r="N296" t="s">
        <v>19</v>
      </c>
      <c r="O296">
        <v>1768</v>
      </c>
      <c r="P296">
        <v>16</v>
      </c>
      <c r="Q296" t="s">
        <v>25</v>
      </c>
      <c r="R296" s="3">
        <v>43204</v>
      </c>
    </row>
    <row r="297" spans="1:18" x14ac:dyDescent="0.45">
      <c r="A297" t="s">
        <v>24</v>
      </c>
      <c r="B297">
        <v>5</v>
      </c>
      <c r="C297">
        <v>6</v>
      </c>
      <c r="D297" t="s">
        <v>1481</v>
      </c>
      <c r="E297" t="s">
        <v>1482</v>
      </c>
      <c r="F297" t="s">
        <v>19</v>
      </c>
      <c r="G297">
        <v>2008</v>
      </c>
      <c r="H297" t="s">
        <v>21</v>
      </c>
      <c r="I297" t="s">
        <v>19</v>
      </c>
      <c r="J297">
        <v>0</v>
      </c>
      <c r="K297">
        <v>2</v>
      </c>
      <c r="L297" t="s">
        <v>1483</v>
      </c>
      <c r="M297" t="s">
        <v>1484</v>
      </c>
      <c r="N297" t="s">
        <v>19</v>
      </c>
      <c r="O297">
        <v>1530</v>
      </c>
      <c r="P297">
        <v>16</v>
      </c>
      <c r="Q297" t="s">
        <v>25</v>
      </c>
      <c r="R297" s="3">
        <v>43204</v>
      </c>
    </row>
    <row r="298" spans="1:18" x14ac:dyDescent="0.45">
      <c r="A298" t="s">
        <v>24</v>
      </c>
      <c r="B298">
        <v>99</v>
      </c>
      <c r="C298">
        <v>13</v>
      </c>
      <c r="D298" t="s">
        <v>19</v>
      </c>
      <c r="E298" t="s">
        <v>1486</v>
      </c>
      <c r="F298" t="s">
        <v>19</v>
      </c>
      <c r="G298">
        <v>0</v>
      </c>
      <c r="H298" t="s">
        <v>21</v>
      </c>
      <c r="I298" t="s">
        <v>19</v>
      </c>
      <c r="J298">
        <v>0</v>
      </c>
      <c r="K298">
        <v>0</v>
      </c>
      <c r="L298" t="s">
        <v>1487</v>
      </c>
      <c r="M298" t="s">
        <v>1488</v>
      </c>
      <c r="N298" t="s">
        <v>19</v>
      </c>
      <c r="O298">
        <v>1246</v>
      </c>
      <c r="P298">
        <v>16</v>
      </c>
      <c r="Q298" t="s">
        <v>25</v>
      </c>
      <c r="R298" s="3">
        <v>43204</v>
      </c>
    </row>
    <row r="299" spans="1:18" x14ac:dyDescent="0.45">
      <c r="A299" t="s">
        <v>24</v>
      </c>
      <c r="B299">
        <v>5</v>
      </c>
      <c r="C299">
        <v>0</v>
      </c>
      <c r="D299" t="s">
        <v>1490</v>
      </c>
      <c r="E299" t="s">
        <v>1491</v>
      </c>
      <c r="F299" t="s">
        <v>19</v>
      </c>
      <c r="G299">
        <v>2011</v>
      </c>
      <c r="H299" t="s">
        <v>21</v>
      </c>
      <c r="I299" t="s">
        <v>19</v>
      </c>
      <c r="J299">
        <v>0</v>
      </c>
      <c r="K299">
        <v>23</v>
      </c>
      <c r="L299" t="s">
        <v>1492</v>
      </c>
      <c r="M299" t="s">
        <v>1493</v>
      </c>
      <c r="N299" t="s">
        <v>19</v>
      </c>
      <c r="O299">
        <v>1704</v>
      </c>
      <c r="P299">
        <v>13</v>
      </c>
      <c r="Q299" t="s">
        <v>25</v>
      </c>
      <c r="R299" s="3">
        <v>43204</v>
      </c>
    </row>
    <row r="300" spans="1:18" x14ac:dyDescent="0.45">
      <c r="A300" t="s">
        <v>24</v>
      </c>
      <c r="B300">
        <v>2</v>
      </c>
      <c r="C300">
        <v>1</v>
      </c>
      <c r="D300" t="s">
        <v>1495</v>
      </c>
      <c r="E300" t="s">
        <v>1496</v>
      </c>
      <c r="F300" t="s">
        <v>19</v>
      </c>
      <c r="G300">
        <v>2005</v>
      </c>
      <c r="H300" t="s">
        <v>21</v>
      </c>
      <c r="I300" t="s">
        <v>19</v>
      </c>
      <c r="J300">
        <v>0</v>
      </c>
      <c r="K300">
        <v>2</v>
      </c>
      <c r="L300" t="s">
        <v>1497</v>
      </c>
      <c r="M300" t="s">
        <v>1498</v>
      </c>
      <c r="N300" t="s">
        <v>19</v>
      </c>
      <c r="O300">
        <v>1331</v>
      </c>
      <c r="P300">
        <v>13</v>
      </c>
      <c r="Q300" t="s">
        <v>25</v>
      </c>
      <c r="R300" s="3">
        <v>43204</v>
      </c>
    </row>
    <row r="301" spans="1:18" x14ac:dyDescent="0.45">
      <c r="A301" t="s">
        <v>24</v>
      </c>
      <c r="B301">
        <v>3</v>
      </c>
      <c r="C301">
        <v>11</v>
      </c>
      <c r="D301" t="s">
        <v>1500</v>
      </c>
      <c r="E301" t="s">
        <v>1501</v>
      </c>
      <c r="F301" t="s">
        <v>19</v>
      </c>
      <c r="G301">
        <v>2004</v>
      </c>
      <c r="H301" t="s">
        <v>21</v>
      </c>
      <c r="I301" t="s">
        <v>19</v>
      </c>
      <c r="J301">
        <v>0</v>
      </c>
      <c r="K301">
        <v>2</v>
      </c>
      <c r="L301" t="s">
        <v>1502</v>
      </c>
      <c r="M301" t="s">
        <v>1503</v>
      </c>
      <c r="N301" t="s">
        <v>19</v>
      </c>
      <c r="O301">
        <v>922</v>
      </c>
      <c r="P301">
        <v>13</v>
      </c>
      <c r="Q301" t="s">
        <v>25</v>
      </c>
      <c r="R301" s="3">
        <v>43204</v>
      </c>
    </row>
    <row r="302" spans="1:18" x14ac:dyDescent="0.45">
      <c r="A302" t="s">
        <v>24</v>
      </c>
      <c r="B302">
        <v>3</v>
      </c>
      <c r="C302">
        <v>3</v>
      </c>
      <c r="D302" t="s">
        <v>1505</v>
      </c>
      <c r="E302" t="s">
        <v>1506</v>
      </c>
      <c r="F302" t="s">
        <v>19</v>
      </c>
      <c r="G302">
        <v>2012</v>
      </c>
      <c r="H302" t="s">
        <v>21</v>
      </c>
      <c r="I302" t="s">
        <v>19</v>
      </c>
      <c r="J302">
        <v>0</v>
      </c>
      <c r="K302">
        <v>2</v>
      </c>
      <c r="L302" t="s">
        <v>1507</v>
      </c>
      <c r="M302" t="s">
        <v>1508</v>
      </c>
      <c r="N302" t="s">
        <v>19</v>
      </c>
      <c r="O302">
        <v>912</v>
      </c>
      <c r="P302">
        <v>13</v>
      </c>
      <c r="Q302" t="s">
        <v>25</v>
      </c>
      <c r="R302" s="3">
        <v>43204</v>
      </c>
    </row>
    <row r="303" spans="1:18" x14ac:dyDescent="0.45">
      <c r="A303" t="s">
        <v>24</v>
      </c>
      <c r="B303">
        <v>2</v>
      </c>
      <c r="C303">
        <v>10</v>
      </c>
      <c r="D303" t="s">
        <v>1510</v>
      </c>
      <c r="E303" t="s">
        <v>1511</v>
      </c>
      <c r="F303" t="s">
        <v>19</v>
      </c>
      <c r="G303">
        <v>2014</v>
      </c>
      <c r="H303" t="s">
        <v>21</v>
      </c>
      <c r="I303" t="s">
        <v>19</v>
      </c>
      <c r="J303">
        <v>0</v>
      </c>
      <c r="K303">
        <v>23</v>
      </c>
      <c r="L303" t="s">
        <v>1512</v>
      </c>
      <c r="M303" t="s">
        <v>1513</v>
      </c>
      <c r="N303" t="s">
        <v>19</v>
      </c>
      <c r="O303">
        <v>1878</v>
      </c>
      <c r="P303">
        <v>13</v>
      </c>
      <c r="Q303" t="s">
        <v>25</v>
      </c>
      <c r="R303" s="3">
        <v>43204</v>
      </c>
    </row>
    <row r="304" spans="1:18" x14ac:dyDescent="0.45">
      <c r="A304" t="s">
        <v>24</v>
      </c>
      <c r="B304">
        <v>99</v>
      </c>
      <c r="C304">
        <v>0</v>
      </c>
      <c r="D304" t="s">
        <v>19</v>
      </c>
      <c r="E304" t="s">
        <v>1515</v>
      </c>
      <c r="F304" t="s">
        <v>19</v>
      </c>
      <c r="G304">
        <v>0</v>
      </c>
      <c r="H304" t="s">
        <v>21</v>
      </c>
      <c r="I304" t="s">
        <v>19</v>
      </c>
      <c r="J304">
        <v>0</v>
      </c>
      <c r="K304">
        <v>0</v>
      </c>
      <c r="L304" t="s">
        <v>1516</v>
      </c>
      <c r="M304" t="s">
        <v>1517</v>
      </c>
      <c r="N304" t="s">
        <v>19</v>
      </c>
      <c r="O304">
        <v>342</v>
      </c>
      <c r="P304">
        <v>13</v>
      </c>
      <c r="Q304" t="s">
        <v>25</v>
      </c>
      <c r="R304" s="3">
        <v>43204</v>
      </c>
    </row>
    <row r="305" spans="1:18" x14ac:dyDescent="0.45">
      <c r="A305" t="s">
        <v>24</v>
      </c>
      <c r="B305">
        <v>1</v>
      </c>
      <c r="C305">
        <v>1</v>
      </c>
      <c r="D305" t="s">
        <v>1519</v>
      </c>
      <c r="E305" t="s">
        <v>1520</v>
      </c>
      <c r="F305" t="s">
        <v>19</v>
      </c>
      <c r="G305">
        <v>1999</v>
      </c>
      <c r="H305" t="s">
        <v>21</v>
      </c>
      <c r="I305" t="s">
        <v>19</v>
      </c>
      <c r="J305">
        <v>0</v>
      </c>
      <c r="K305">
        <v>2</v>
      </c>
      <c r="L305" t="s">
        <v>1521</v>
      </c>
      <c r="M305" t="s">
        <v>1522</v>
      </c>
      <c r="N305" t="s">
        <v>19</v>
      </c>
      <c r="O305">
        <v>953</v>
      </c>
      <c r="P305">
        <v>13</v>
      </c>
      <c r="Q305" t="s">
        <v>25</v>
      </c>
      <c r="R305" s="3">
        <v>43204</v>
      </c>
    </row>
    <row r="306" spans="1:18" x14ac:dyDescent="0.45">
      <c r="A306" t="s">
        <v>24</v>
      </c>
      <c r="B306">
        <v>4</v>
      </c>
      <c r="C306">
        <v>1</v>
      </c>
      <c r="D306" t="s">
        <v>1524</v>
      </c>
      <c r="E306" t="s">
        <v>1525</v>
      </c>
      <c r="F306" t="s">
        <v>19</v>
      </c>
      <c r="G306">
        <v>2010</v>
      </c>
      <c r="H306" t="s">
        <v>21</v>
      </c>
      <c r="I306" t="s">
        <v>19</v>
      </c>
      <c r="J306">
        <v>0</v>
      </c>
      <c r="K306">
        <v>2</v>
      </c>
      <c r="L306" t="s">
        <v>1526</v>
      </c>
      <c r="M306" t="s">
        <v>1527</v>
      </c>
      <c r="N306" t="s">
        <v>19</v>
      </c>
      <c r="O306">
        <v>1115</v>
      </c>
      <c r="P306">
        <v>13</v>
      </c>
      <c r="Q306" t="s">
        <v>25</v>
      </c>
      <c r="R306" s="3">
        <v>43204</v>
      </c>
    </row>
    <row r="307" spans="1:18" x14ac:dyDescent="0.45">
      <c r="A307" t="s">
        <v>24</v>
      </c>
      <c r="B307">
        <v>5</v>
      </c>
      <c r="C307">
        <v>3</v>
      </c>
      <c r="D307" t="s">
        <v>1529</v>
      </c>
      <c r="E307" t="s">
        <v>1530</v>
      </c>
      <c r="F307" t="s">
        <v>19</v>
      </c>
      <c r="G307">
        <v>2003</v>
      </c>
      <c r="H307" t="s">
        <v>21</v>
      </c>
      <c r="I307" t="s">
        <v>19</v>
      </c>
      <c r="J307">
        <v>0</v>
      </c>
      <c r="K307">
        <v>23</v>
      </c>
      <c r="L307" t="s">
        <v>1531</v>
      </c>
      <c r="M307" t="s">
        <v>1532</v>
      </c>
      <c r="N307" t="s">
        <v>19</v>
      </c>
      <c r="O307">
        <v>1969</v>
      </c>
      <c r="P307">
        <v>13</v>
      </c>
      <c r="Q307" t="s">
        <v>25</v>
      </c>
      <c r="R307" s="3">
        <v>43204</v>
      </c>
    </row>
    <row r="308" spans="1:18" x14ac:dyDescent="0.45">
      <c r="A308" t="s">
        <v>24</v>
      </c>
      <c r="B308">
        <v>2</v>
      </c>
      <c r="C308">
        <v>10</v>
      </c>
      <c r="D308" t="s">
        <v>1534</v>
      </c>
      <c r="E308" t="s">
        <v>1535</v>
      </c>
      <c r="F308" t="s">
        <v>19</v>
      </c>
      <c r="G308">
        <v>2000</v>
      </c>
      <c r="H308" t="s">
        <v>21</v>
      </c>
      <c r="I308" t="s">
        <v>19</v>
      </c>
      <c r="J308">
        <v>0</v>
      </c>
      <c r="K308">
        <v>23</v>
      </c>
      <c r="L308" t="s">
        <v>1536</v>
      </c>
      <c r="M308" t="s">
        <v>1537</v>
      </c>
      <c r="N308" t="s">
        <v>19</v>
      </c>
      <c r="O308">
        <v>1523</v>
      </c>
      <c r="P308">
        <v>13</v>
      </c>
      <c r="Q308" t="s">
        <v>25</v>
      </c>
      <c r="R308" s="3">
        <v>43204</v>
      </c>
    </row>
    <row r="309" spans="1:18" x14ac:dyDescent="0.45">
      <c r="A309" t="s">
        <v>24</v>
      </c>
      <c r="B309">
        <v>2</v>
      </c>
      <c r="C309">
        <v>2</v>
      </c>
      <c r="D309" t="s">
        <v>1539</v>
      </c>
      <c r="E309" t="s">
        <v>1540</v>
      </c>
      <c r="F309" t="s">
        <v>19</v>
      </c>
      <c r="G309">
        <v>2004</v>
      </c>
      <c r="H309" t="s">
        <v>21</v>
      </c>
      <c r="I309" t="s">
        <v>19</v>
      </c>
      <c r="J309">
        <v>0</v>
      </c>
      <c r="K309">
        <v>2</v>
      </c>
      <c r="L309" t="s">
        <v>1541</v>
      </c>
      <c r="M309" t="s">
        <v>1542</v>
      </c>
      <c r="N309" t="s">
        <v>19</v>
      </c>
      <c r="O309">
        <v>1584</v>
      </c>
      <c r="P309">
        <v>13</v>
      </c>
      <c r="Q309" t="s">
        <v>25</v>
      </c>
      <c r="R309" s="3">
        <v>43204</v>
      </c>
    </row>
    <row r="310" spans="1:18" x14ac:dyDescent="0.45">
      <c r="A310" t="s">
        <v>24</v>
      </c>
      <c r="B310">
        <v>3</v>
      </c>
      <c r="C310">
        <v>1</v>
      </c>
      <c r="D310" t="s">
        <v>1544</v>
      </c>
      <c r="E310" t="s">
        <v>1545</v>
      </c>
      <c r="F310" t="s">
        <v>19</v>
      </c>
      <c r="G310">
        <v>2008</v>
      </c>
      <c r="H310" t="s">
        <v>21</v>
      </c>
      <c r="I310" t="s">
        <v>19</v>
      </c>
      <c r="J310">
        <v>0</v>
      </c>
      <c r="K310">
        <v>20</v>
      </c>
      <c r="L310" t="s">
        <v>1546</v>
      </c>
      <c r="M310" t="s">
        <v>1547</v>
      </c>
      <c r="N310" t="s">
        <v>19</v>
      </c>
      <c r="O310">
        <v>591</v>
      </c>
      <c r="P310">
        <v>13</v>
      </c>
      <c r="Q310" t="s">
        <v>25</v>
      </c>
      <c r="R310" s="3">
        <v>43204</v>
      </c>
    </row>
    <row r="311" spans="1:18" x14ac:dyDescent="0.45">
      <c r="A311" t="s">
        <v>24</v>
      </c>
      <c r="B311">
        <v>2</v>
      </c>
      <c r="C311">
        <v>3</v>
      </c>
      <c r="D311" t="s">
        <v>1549</v>
      </c>
      <c r="E311" t="s">
        <v>1550</v>
      </c>
      <c r="F311" t="s">
        <v>19</v>
      </c>
      <c r="G311">
        <v>2016</v>
      </c>
      <c r="H311" t="s">
        <v>21</v>
      </c>
      <c r="I311" t="s">
        <v>19</v>
      </c>
      <c r="J311">
        <v>0</v>
      </c>
      <c r="K311">
        <v>2</v>
      </c>
      <c r="L311" t="s">
        <v>1551</v>
      </c>
      <c r="M311" t="s">
        <v>1552</v>
      </c>
      <c r="N311" t="s">
        <v>19</v>
      </c>
      <c r="O311">
        <v>1845</v>
      </c>
      <c r="P311">
        <v>13</v>
      </c>
      <c r="Q311" t="s">
        <v>25</v>
      </c>
      <c r="R311" s="3">
        <v>43204</v>
      </c>
    </row>
    <row r="312" spans="1:18" x14ac:dyDescent="0.45">
      <c r="A312" t="s">
        <v>24</v>
      </c>
      <c r="B312">
        <v>4</v>
      </c>
      <c r="C312">
        <v>6</v>
      </c>
      <c r="D312" t="s">
        <v>1554</v>
      </c>
      <c r="E312" t="s">
        <v>1555</v>
      </c>
      <c r="F312" t="s">
        <v>19</v>
      </c>
      <c r="G312">
        <v>2001</v>
      </c>
      <c r="H312" t="s">
        <v>21</v>
      </c>
      <c r="I312" t="s">
        <v>19</v>
      </c>
      <c r="J312">
        <v>0</v>
      </c>
      <c r="K312">
        <v>23</v>
      </c>
      <c r="L312" t="s">
        <v>1556</v>
      </c>
      <c r="M312" t="s">
        <v>1557</v>
      </c>
      <c r="N312" t="s">
        <v>19</v>
      </c>
      <c r="O312">
        <v>649</v>
      </c>
      <c r="P312">
        <v>13</v>
      </c>
      <c r="Q312" t="s">
        <v>25</v>
      </c>
      <c r="R312" s="3">
        <v>43204</v>
      </c>
    </row>
    <row r="313" spans="1:18" x14ac:dyDescent="0.45">
      <c r="A313" t="s">
        <v>24</v>
      </c>
      <c r="B313">
        <v>1</v>
      </c>
      <c r="C313">
        <v>9</v>
      </c>
      <c r="D313" t="s">
        <v>1559</v>
      </c>
      <c r="E313" t="s">
        <v>1560</v>
      </c>
      <c r="F313" t="s">
        <v>19</v>
      </c>
      <c r="G313">
        <v>2011</v>
      </c>
      <c r="H313" t="s">
        <v>21</v>
      </c>
      <c r="I313" t="s">
        <v>19</v>
      </c>
      <c r="J313">
        <v>0</v>
      </c>
      <c r="K313">
        <v>2</v>
      </c>
      <c r="L313" t="s">
        <v>1561</v>
      </c>
      <c r="M313" t="s">
        <v>1562</v>
      </c>
      <c r="N313" t="s">
        <v>19</v>
      </c>
      <c r="O313">
        <v>180</v>
      </c>
      <c r="P313">
        <v>13</v>
      </c>
      <c r="Q313" t="s">
        <v>25</v>
      </c>
      <c r="R313" s="3">
        <v>43204</v>
      </c>
    </row>
    <row r="314" spans="1:18" x14ac:dyDescent="0.45">
      <c r="A314" t="s">
        <v>24</v>
      </c>
      <c r="B314">
        <v>2</v>
      </c>
      <c r="C314">
        <v>6</v>
      </c>
      <c r="D314" t="s">
        <v>1564</v>
      </c>
      <c r="E314" t="s">
        <v>1565</v>
      </c>
      <c r="F314" t="s">
        <v>19</v>
      </c>
      <c r="G314">
        <v>2011</v>
      </c>
      <c r="H314" t="s">
        <v>21</v>
      </c>
      <c r="I314" t="s">
        <v>19</v>
      </c>
      <c r="J314">
        <v>0</v>
      </c>
      <c r="K314">
        <v>2</v>
      </c>
      <c r="L314" t="s">
        <v>1566</v>
      </c>
      <c r="M314" t="s">
        <v>1567</v>
      </c>
      <c r="N314" t="s">
        <v>19</v>
      </c>
      <c r="O314">
        <v>829</v>
      </c>
      <c r="P314">
        <v>13</v>
      </c>
      <c r="Q314" t="s">
        <v>25</v>
      </c>
      <c r="R314" s="3">
        <v>43204</v>
      </c>
    </row>
    <row r="315" spans="1:18" x14ac:dyDescent="0.45">
      <c r="A315" t="s">
        <v>24</v>
      </c>
      <c r="B315">
        <v>99</v>
      </c>
      <c r="C315">
        <v>1</v>
      </c>
      <c r="D315" t="s">
        <v>19</v>
      </c>
      <c r="E315" t="s">
        <v>1569</v>
      </c>
      <c r="F315" t="s">
        <v>19</v>
      </c>
      <c r="G315">
        <v>0</v>
      </c>
      <c r="H315" t="s">
        <v>21</v>
      </c>
      <c r="I315" t="s">
        <v>19</v>
      </c>
      <c r="J315">
        <v>0</v>
      </c>
      <c r="K315">
        <v>0</v>
      </c>
      <c r="L315" t="s">
        <v>1570</v>
      </c>
      <c r="M315" t="s">
        <v>1571</v>
      </c>
      <c r="N315" t="s">
        <v>19</v>
      </c>
      <c r="O315">
        <v>489</v>
      </c>
      <c r="P315">
        <v>1</v>
      </c>
      <c r="Q315" t="s">
        <v>25</v>
      </c>
      <c r="R315" s="3">
        <v>43204</v>
      </c>
    </row>
    <row r="316" spans="1:18" x14ac:dyDescent="0.45">
      <c r="A316" t="s">
        <v>24</v>
      </c>
      <c r="B316">
        <v>2</v>
      </c>
      <c r="C316">
        <v>10</v>
      </c>
      <c r="D316" t="s">
        <v>1573</v>
      </c>
      <c r="E316" t="s">
        <v>1574</v>
      </c>
      <c r="F316" t="s">
        <v>19</v>
      </c>
      <c r="G316">
        <v>2003</v>
      </c>
      <c r="H316" t="s">
        <v>21</v>
      </c>
      <c r="I316" t="s">
        <v>19</v>
      </c>
      <c r="J316">
        <v>0</v>
      </c>
      <c r="K316">
        <v>2</v>
      </c>
      <c r="L316" t="s">
        <v>1575</v>
      </c>
      <c r="M316" t="s">
        <v>1576</v>
      </c>
      <c r="N316" t="s">
        <v>19</v>
      </c>
      <c r="O316">
        <v>593</v>
      </c>
      <c r="P316">
        <v>1</v>
      </c>
      <c r="Q316" t="s">
        <v>25</v>
      </c>
      <c r="R316" s="3">
        <v>43204</v>
      </c>
    </row>
    <row r="317" spans="1:18" x14ac:dyDescent="0.45">
      <c r="A317" t="s">
        <v>24</v>
      </c>
      <c r="B317">
        <v>4</v>
      </c>
      <c r="C317">
        <v>1</v>
      </c>
      <c r="D317" t="s">
        <v>1578</v>
      </c>
      <c r="E317" t="s">
        <v>1579</v>
      </c>
      <c r="F317" t="s">
        <v>19</v>
      </c>
      <c r="G317">
        <v>1997</v>
      </c>
      <c r="H317" t="s">
        <v>21</v>
      </c>
      <c r="I317" t="s">
        <v>19</v>
      </c>
      <c r="J317">
        <v>0</v>
      </c>
      <c r="K317">
        <v>2</v>
      </c>
      <c r="L317" t="s">
        <v>1580</v>
      </c>
      <c r="M317" t="s">
        <v>1581</v>
      </c>
      <c r="N317" t="s">
        <v>19</v>
      </c>
      <c r="O317">
        <v>1251</v>
      </c>
      <c r="P317">
        <v>1</v>
      </c>
      <c r="Q317" t="s">
        <v>25</v>
      </c>
      <c r="R317" s="3">
        <v>43204</v>
      </c>
    </row>
    <row r="318" spans="1:18" x14ac:dyDescent="0.45">
      <c r="A318" t="s">
        <v>24</v>
      </c>
      <c r="B318">
        <v>1</v>
      </c>
      <c r="C318">
        <v>3</v>
      </c>
      <c r="D318" t="s">
        <v>1583</v>
      </c>
      <c r="E318" t="s">
        <v>1584</v>
      </c>
      <c r="F318" t="s">
        <v>19</v>
      </c>
      <c r="G318">
        <v>2003</v>
      </c>
      <c r="H318" t="s">
        <v>21</v>
      </c>
      <c r="I318" t="s">
        <v>19</v>
      </c>
      <c r="J318">
        <v>0</v>
      </c>
      <c r="K318">
        <v>2</v>
      </c>
      <c r="L318" t="s">
        <v>1585</v>
      </c>
      <c r="M318" t="s">
        <v>1586</v>
      </c>
      <c r="N318" t="s">
        <v>19</v>
      </c>
      <c r="O318">
        <v>631</v>
      </c>
      <c r="P318">
        <v>1</v>
      </c>
      <c r="Q318" t="s">
        <v>25</v>
      </c>
      <c r="R318" s="3">
        <v>43204</v>
      </c>
    </row>
    <row r="319" spans="1:18" x14ac:dyDescent="0.45">
      <c r="A319" t="s">
        <v>24</v>
      </c>
      <c r="B319">
        <v>3</v>
      </c>
      <c r="C319">
        <v>3</v>
      </c>
      <c r="D319" t="s">
        <v>1588</v>
      </c>
      <c r="E319" t="s">
        <v>1589</v>
      </c>
      <c r="F319" t="s">
        <v>19</v>
      </c>
      <c r="G319">
        <v>2003</v>
      </c>
      <c r="H319" t="s">
        <v>21</v>
      </c>
      <c r="I319" t="s">
        <v>19</v>
      </c>
      <c r="J319">
        <v>0</v>
      </c>
      <c r="K319">
        <v>2</v>
      </c>
      <c r="L319" t="s">
        <v>1590</v>
      </c>
      <c r="M319" t="s">
        <v>1591</v>
      </c>
      <c r="N319" t="s">
        <v>19</v>
      </c>
      <c r="O319">
        <v>164</v>
      </c>
      <c r="P319">
        <v>1</v>
      </c>
      <c r="Q319" t="s">
        <v>25</v>
      </c>
      <c r="R319" s="3">
        <v>43204</v>
      </c>
    </row>
    <row r="320" spans="1:18" x14ac:dyDescent="0.45">
      <c r="A320" t="s">
        <v>24</v>
      </c>
      <c r="B320">
        <v>4</v>
      </c>
      <c r="C320">
        <v>4</v>
      </c>
      <c r="D320" t="s">
        <v>1593</v>
      </c>
      <c r="E320" t="s">
        <v>1594</v>
      </c>
      <c r="F320" t="s">
        <v>19</v>
      </c>
      <c r="G320">
        <v>2011</v>
      </c>
      <c r="H320" t="s">
        <v>21</v>
      </c>
      <c r="I320" t="s">
        <v>19</v>
      </c>
      <c r="J320">
        <v>0</v>
      </c>
      <c r="K320">
        <v>20</v>
      </c>
      <c r="L320" t="s">
        <v>1595</v>
      </c>
      <c r="M320" t="s">
        <v>1596</v>
      </c>
      <c r="N320" t="s">
        <v>19</v>
      </c>
      <c r="O320">
        <v>925</v>
      </c>
      <c r="P320">
        <v>1</v>
      </c>
      <c r="Q320" t="s">
        <v>25</v>
      </c>
      <c r="R320" s="3">
        <v>43204</v>
      </c>
    </row>
    <row r="321" spans="1:18" x14ac:dyDescent="0.45">
      <c r="A321" t="s">
        <v>24</v>
      </c>
      <c r="B321">
        <v>5</v>
      </c>
      <c r="C321">
        <v>1</v>
      </c>
      <c r="D321" t="s">
        <v>1598</v>
      </c>
      <c r="E321" t="s">
        <v>1599</v>
      </c>
      <c r="F321" t="s">
        <v>19</v>
      </c>
      <c r="G321">
        <v>1997</v>
      </c>
      <c r="H321" t="s">
        <v>21</v>
      </c>
      <c r="I321" t="s">
        <v>19</v>
      </c>
      <c r="J321">
        <v>0</v>
      </c>
      <c r="K321">
        <v>2</v>
      </c>
      <c r="L321" t="s">
        <v>1600</v>
      </c>
      <c r="M321" t="s">
        <v>1601</v>
      </c>
      <c r="N321" t="s">
        <v>19</v>
      </c>
      <c r="O321">
        <v>459</v>
      </c>
      <c r="P321">
        <v>1</v>
      </c>
      <c r="Q321" t="s">
        <v>25</v>
      </c>
      <c r="R321" s="3">
        <v>43204</v>
      </c>
    </row>
    <row r="322" spans="1:18" x14ac:dyDescent="0.45">
      <c r="A322" t="s">
        <v>24</v>
      </c>
      <c r="B322">
        <v>5</v>
      </c>
      <c r="C322">
        <v>2</v>
      </c>
      <c r="D322" t="s">
        <v>1603</v>
      </c>
      <c r="E322" t="s">
        <v>1604</v>
      </c>
      <c r="F322" t="s">
        <v>19</v>
      </c>
      <c r="G322">
        <v>2011</v>
      </c>
      <c r="H322" t="s">
        <v>21</v>
      </c>
      <c r="I322" t="s">
        <v>19</v>
      </c>
      <c r="J322">
        <v>0</v>
      </c>
      <c r="K322">
        <v>2</v>
      </c>
      <c r="L322" t="s">
        <v>1605</v>
      </c>
      <c r="M322" t="s">
        <v>1606</v>
      </c>
      <c r="N322" t="s">
        <v>19</v>
      </c>
      <c r="O322">
        <v>243</v>
      </c>
      <c r="P322">
        <v>1</v>
      </c>
      <c r="Q322" t="s">
        <v>25</v>
      </c>
      <c r="R322" s="3">
        <v>43204</v>
      </c>
    </row>
    <row r="323" spans="1:18" x14ac:dyDescent="0.45">
      <c r="A323" t="s">
        <v>24</v>
      </c>
      <c r="B323">
        <v>2</v>
      </c>
      <c r="C323">
        <v>6</v>
      </c>
      <c r="D323" t="s">
        <v>1608</v>
      </c>
      <c r="E323" t="s">
        <v>1609</v>
      </c>
      <c r="F323" t="s">
        <v>19</v>
      </c>
      <c r="G323">
        <v>2003</v>
      </c>
      <c r="H323" t="s">
        <v>21</v>
      </c>
      <c r="I323" t="s">
        <v>19</v>
      </c>
      <c r="J323">
        <v>0</v>
      </c>
      <c r="K323">
        <v>2</v>
      </c>
      <c r="L323" t="s">
        <v>1610</v>
      </c>
      <c r="M323" t="s">
        <v>1611</v>
      </c>
      <c r="N323" t="s">
        <v>19</v>
      </c>
      <c r="O323">
        <v>1570</v>
      </c>
      <c r="P323">
        <v>1</v>
      </c>
      <c r="Q323" t="s">
        <v>25</v>
      </c>
      <c r="R323" s="3">
        <v>43204</v>
      </c>
    </row>
    <row r="324" spans="1:18" x14ac:dyDescent="0.45">
      <c r="A324" t="s">
        <v>24</v>
      </c>
      <c r="B324">
        <v>3</v>
      </c>
      <c r="C324">
        <v>1</v>
      </c>
      <c r="D324" t="s">
        <v>1613</v>
      </c>
      <c r="E324" t="s">
        <v>1614</v>
      </c>
      <c r="F324" t="s">
        <v>19</v>
      </c>
      <c r="G324">
        <v>2013</v>
      </c>
      <c r="H324" t="s">
        <v>21</v>
      </c>
      <c r="I324" t="s">
        <v>19</v>
      </c>
      <c r="J324">
        <v>0</v>
      </c>
      <c r="K324">
        <v>2</v>
      </c>
      <c r="L324" t="s">
        <v>1615</v>
      </c>
      <c r="M324" t="s">
        <v>1616</v>
      </c>
      <c r="N324" t="s">
        <v>19</v>
      </c>
      <c r="O324">
        <v>342</v>
      </c>
      <c r="P324">
        <v>1</v>
      </c>
      <c r="Q324" t="s">
        <v>25</v>
      </c>
      <c r="R324" s="3">
        <v>43204</v>
      </c>
    </row>
    <row r="325" spans="1:18" x14ac:dyDescent="0.45">
      <c r="A325" t="s">
        <v>24</v>
      </c>
      <c r="B325">
        <v>4</v>
      </c>
      <c r="C325">
        <v>1</v>
      </c>
      <c r="D325" t="s">
        <v>1618</v>
      </c>
      <c r="E325" t="s">
        <v>1619</v>
      </c>
      <c r="F325" t="s">
        <v>19</v>
      </c>
      <c r="G325">
        <v>2003</v>
      </c>
      <c r="H325" t="s">
        <v>21</v>
      </c>
      <c r="I325" t="s">
        <v>19</v>
      </c>
      <c r="J325">
        <v>0</v>
      </c>
      <c r="K325">
        <v>2</v>
      </c>
      <c r="L325" t="s">
        <v>1620</v>
      </c>
      <c r="M325" t="s">
        <v>1621</v>
      </c>
      <c r="N325" t="s">
        <v>19</v>
      </c>
      <c r="O325">
        <v>681</v>
      </c>
      <c r="P325">
        <v>1</v>
      </c>
      <c r="Q325" t="s">
        <v>25</v>
      </c>
      <c r="R325" s="3">
        <v>43204</v>
      </c>
    </row>
    <row r="326" spans="1:18" x14ac:dyDescent="0.45">
      <c r="A326" t="s">
        <v>24</v>
      </c>
      <c r="B326">
        <v>3</v>
      </c>
      <c r="C326">
        <v>3</v>
      </c>
      <c r="D326" t="s">
        <v>1623</v>
      </c>
      <c r="E326" t="s">
        <v>1624</v>
      </c>
      <c r="F326" t="s">
        <v>19</v>
      </c>
      <c r="G326">
        <v>2013</v>
      </c>
      <c r="H326" t="s">
        <v>21</v>
      </c>
      <c r="I326" t="s">
        <v>19</v>
      </c>
      <c r="J326">
        <v>0</v>
      </c>
      <c r="K326">
        <v>2</v>
      </c>
      <c r="L326" t="s">
        <v>1625</v>
      </c>
      <c r="M326" t="s">
        <v>1626</v>
      </c>
      <c r="N326" t="s">
        <v>19</v>
      </c>
      <c r="O326">
        <v>1076</v>
      </c>
      <c r="P326">
        <v>1</v>
      </c>
      <c r="Q326" t="s">
        <v>25</v>
      </c>
      <c r="R326" s="3">
        <v>43204</v>
      </c>
    </row>
    <row r="327" spans="1:18" x14ac:dyDescent="0.45">
      <c r="A327" t="s">
        <v>24</v>
      </c>
      <c r="B327">
        <v>5</v>
      </c>
      <c r="C327">
        <v>1</v>
      </c>
      <c r="D327" t="s">
        <v>1628</v>
      </c>
      <c r="E327" t="s">
        <v>1629</v>
      </c>
      <c r="F327" t="s">
        <v>19</v>
      </c>
      <c r="G327">
        <v>2013</v>
      </c>
      <c r="H327" t="s">
        <v>21</v>
      </c>
      <c r="I327" t="s">
        <v>19</v>
      </c>
      <c r="J327">
        <v>0</v>
      </c>
      <c r="K327">
        <v>2</v>
      </c>
      <c r="L327" t="s">
        <v>1630</v>
      </c>
      <c r="M327" t="s">
        <v>1631</v>
      </c>
      <c r="N327" t="s">
        <v>19</v>
      </c>
      <c r="O327">
        <v>446</v>
      </c>
      <c r="P327">
        <v>1</v>
      </c>
      <c r="Q327" t="s">
        <v>25</v>
      </c>
      <c r="R327" s="3">
        <v>43204</v>
      </c>
    </row>
    <row r="328" spans="1:18" x14ac:dyDescent="0.45">
      <c r="A328" t="s">
        <v>24</v>
      </c>
      <c r="B328">
        <v>3</v>
      </c>
      <c r="C328">
        <v>3</v>
      </c>
      <c r="D328" t="s">
        <v>1633</v>
      </c>
      <c r="E328" t="s">
        <v>1634</v>
      </c>
      <c r="F328" t="s">
        <v>19</v>
      </c>
      <c r="G328">
        <v>2006</v>
      </c>
      <c r="H328" t="s">
        <v>21</v>
      </c>
      <c r="I328" t="s">
        <v>19</v>
      </c>
      <c r="J328">
        <v>0</v>
      </c>
      <c r="K328">
        <v>21</v>
      </c>
      <c r="L328" t="s">
        <v>1635</v>
      </c>
      <c r="M328" t="s">
        <v>1636</v>
      </c>
      <c r="N328" t="s">
        <v>19</v>
      </c>
      <c r="O328">
        <v>1922</v>
      </c>
      <c r="P328">
        <v>8</v>
      </c>
      <c r="Q328" t="s">
        <v>25</v>
      </c>
      <c r="R328" s="3">
        <v>43204</v>
      </c>
    </row>
    <row r="329" spans="1:18" x14ac:dyDescent="0.45">
      <c r="A329" t="s">
        <v>24</v>
      </c>
      <c r="B329">
        <v>1</v>
      </c>
      <c r="C329">
        <v>1</v>
      </c>
      <c r="D329" t="s">
        <v>1638</v>
      </c>
      <c r="E329" t="s">
        <v>1639</v>
      </c>
      <c r="F329">
        <v>5</v>
      </c>
      <c r="G329">
        <v>2015</v>
      </c>
      <c r="H329" t="s">
        <v>203</v>
      </c>
      <c r="I329" t="s">
        <v>19</v>
      </c>
      <c r="J329">
        <v>6</v>
      </c>
      <c r="K329">
        <v>7</v>
      </c>
      <c r="L329" t="s">
        <v>1640</v>
      </c>
      <c r="M329" t="s">
        <v>1641</v>
      </c>
      <c r="N329" t="s">
        <v>19</v>
      </c>
      <c r="O329">
        <v>507</v>
      </c>
      <c r="P329">
        <v>8</v>
      </c>
      <c r="Q329" t="s">
        <v>25</v>
      </c>
      <c r="R329" s="3">
        <v>43204</v>
      </c>
    </row>
    <row r="330" spans="1:18" x14ac:dyDescent="0.45">
      <c r="A330" t="s">
        <v>24</v>
      </c>
      <c r="B330">
        <v>4</v>
      </c>
      <c r="C330">
        <v>3</v>
      </c>
      <c r="D330" t="s">
        <v>1643</v>
      </c>
      <c r="E330" t="s">
        <v>1644</v>
      </c>
      <c r="F330" t="s">
        <v>19</v>
      </c>
      <c r="G330">
        <v>1996</v>
      </c>
      <c r="H330" t="s">
        <v>21</v>
      </c>
      <c r="I330" t="s">
        <v>19</v>
      </c>
      <c r="J330">
        <v>0</v>
      </c>
      <c r="K330">
        <v>2</v>
      </c>
      <c r="L330" t="s">
        <v>1645</v>
      </c>
      <c r="M330" t="s">
        <v>1646</v>
      </c>
      <c r="N330" t="s">
        <v>19</v>
      </c>
      <c r="O330">
        <v>1380</v>
      </c>
      <c r="P330">
        <v>8</v>
      </c>
      <c r="Q330" t="s">
        <v>25</v>
      </c>
      <c r="R330" s="3">
        <v>43204</v>
      </c>
    </row>
    <row r="331" spans="1:18" x14ac:dyDescent="0.45">
      <c r="A331" t="s">
        <v>24</v>
      </c>
      <c r="B331">
        <v>2</v>
      </c>
      <c r="C331">
        <v>10</v>
      </c>
      <c r="D331" t="s">
        <v>1648</v>
      </c>
      <c r="E331" t="s">
        <v>1649</v>
      </c>
      <c r="F331" t="s">
        <v>19</v>
      </c>
      <c r="G331">
        <v>2016</v>
      </c>
      <c r="H331" t="s">
        <v>21</v>
      </c>
      <c r="I331" t="s">
        <v>19</v>
      </c>
      <c r="J331">
        <v>0</v>
      </c>
      <c r="K331">
        <v>17</v>
      </c>
      <c r="L331" t="s">
        <v>1650</v>
      </c>
      <c r="M331" t="s">
        <v>1651</v>
      </c>
      <c r="N331" t="s">
        <v>19</v>
      </c>
      <c r="O331">
        <v>697</v>
      </c>
      <c r="P331">
        <v>8</v>
      </c>
      <c r="Q331" t="s">
        <v>25</v>
      </c>
      <c r="R331" s="3">
        <v>43204</v>
      </c>
    </row>
    <row r="332" spans="1:18" x14ac:dyDescent="0.45">
      <c r="A332" t="s">
        <v>24</v>
      </c>
      <c r="B332">
        <v>3</v>
      </c>
      <c r="C332">
        <v>1</v>
      </c>
      <c r="D332" t="s">
        <v>1653</v>
      </c>
      <c r="E332" t="s">
        <v>1654</v>
      </c>
      <c r="F332" t="s">
        <v>19</v>
      </c>
      <c r="G332">
        <v>2015</v>
      </c>
      <c r="H332" t="s">
        <v>21</v>
      </c>
      <c r="I332" t="s">
        <v>19</v>
      </c>
      <c r="J332">
        <v>0</v>
      </c>
      <c r="K332">
        <v>2</v>
      </c>
      <c r="L332" t="s">
        <v>1655</v>
      </c>
      <c r="M332" t="s">
        <v>1656</v>
      </c>
      <c r="N332" t="s">
        <v>19</v>
      </c>
      <c r="O332">
        <v>1615</v>
      </c>
      <c r="P332">
        <v>8</v>
      </c>
      <c r="Q332" t="s">
        <v>25</v>
      </c>
      <c r="R332" s="3">
        <v>43204</v>
      </c>
    </row>
    <row r="333" spans="1:18" x14ac:dyDescent="0.45">
      <c r="A333" t="s">
        <v>24</v>
      </c>
      <c r="B333">
        <v>4</v>
      </c>
      <c r="C333">
        <v>1</v>
      </c>
      <c r="D333" t="s">
        <v>1658</v>
      </c>
      <c r="E333" t="s">
        <v>1659</v>
      </c>
      <c r="F333" t="s">
        <v>19</v>
      </c>
      <c r="G333">
        <v>2000</v>
      </c>
      <c r="H333" t="s">
        <v>21</v>
      </c>
      <c r="I333" t="s">
        <v>19</v>
      </c>
      <c r="J333">
        <v>0</v>
      </c>
      <c r="K333">
        <v>2</v>
      </c>
      <c r="L333" t="s">
        <v>1660</v>
      </c>
      <c r="M333" t="s">
        <v>1661</v>
      </c>
      <c r="N333" t="s">
        <v>19</v>
      </c>
      <c r="O333">
        <v>408</v>
      </c>
      <c r="P333">
        <v>8</v>
      </c>
      <c r="Q333" t="s">
        <v>25</v>
      </c>
      <c r="R333" s="3">
        <v>43204</v>
      </c>
    </row>
    <row r="334" spans="1:18" x14ac:dyDescent="0.45">
      <c r="A334" t="s">
        <v>24</v>
      </c>
      <c r="B334">
        <v>2</v>
      </c>
      <c r="C334">
        <v>3</v>
      </c>
      <c r="D334" t="s">
        <v>1663</v>
      </c>
      <c r="E334" t="s">
        <v>1664</v>
      </c>
      <c r="F334" t="s">
        <v>19</v>
      </c>
      <c r="G334">
        <v>2016</v>
      </c>
      <c r="H334" t="s">
        <v>21</v>
      </c>
      <c r="I334" t="s">
        <v>19</v>
      </c>
      <c r="J334">
        <v>0</v>
      </c>
      <c r="K334">
        <v>23</v>
      </c>
      <c r="L334" t="s">
        <v>1665</v>
      </c>
      <c r="M334" t="s">
        <v>1666</v>
      </c>
      <c r="N334" t="s">
        <v>19</v>
      </c>
      <c r="O334">
        <v>1459</v>
      </c>
      <c r="P334">
        <v>8</v>
      </c>
      <c r="Q334" t="s">
        <v>25</v>
      </c>
      <c r="R334" s="3">
        <v>43204</v>
      </c>
    </row>
    <row r="335" spans="1:18" x14ac:dyDescent="0.45">
      <c r="A335" t="s">
        <v>24</v>
      </c>
      <c r="B335">
        <v>2</v>
      </c>
      <c r="C335">
        <v>11</v>
      </c>
      <c r="D335" t="s">
        <v>1668</v>
      </c>
      <c r="E335" t="s">
        <v>1669</v>
      </c>
      <c r="F335" t="s">
        <v>19</v>
      </c>
      <c r="G335">
        <v>2016</v>
      </c>
      <c r="H335" t="s">
        <v>21</v>
      </c>
      <c r="I335" t="s">
        <v>19</v>
      </c>
      <c r="J335">
        <v>0</v>
      </c>
      <c r="K335">
        <v>18</v>
      </c>
      <c r="L335" t="s">
        <v>1670</v>
      </c>
      <c r="M335" t="s">
        <v>1671</v>
      </c>
      <c r="N335" t="s">
        <v>19</v>
      </c>
      <c r="O335">
        <v>607</v>
      </c>
      <c r="P335">
        <v>8</v>
      </c>
      <c r="Q335" t="s">
        <v>25</v>
      </c>
      <c r="R335" s="3">
        <v>43204</v>
      </c>
    </row>
    <row r="336" spans="1:18" x14ac:dyDescent="0.45">
      <c r="A336" t="s">
        <v>24</v>
      </c>
      <c r="B336">
        <v>2</v>
      </c>
      <c r="C336">
        <v>20</v>
      </c>
      <c r="D336" t="s">
        <v>1673</v>
      </c>
      <c r="E336" t="s">
        <v>1674</v>
      </c>
      <c r="F336" t="s">
        <v>19</v>
      </c>
      <c r="G336">
        <v>2005</v>
      </c>
      <c r="H336" t="s">
        <v>21</v>
      </c>
      <c r="I336" t="s">
        <v>19</v>
      </c>
      <c r="J336">
        <v>0</v>
      </c>
      <c r="K336">
        <v>2</v>
      </c>
      <c r="L336" t="s">
        <v>1675</v>
      </c>
      <c r="M336" t="s">
        <v>1676</v>
      </c>
      <c r="N336" t="s">
        <v>19</v>
      </c>
      <c r="O336">
        <v>845</v>
      </c>
      <c r="P336">
        <v>8</v>
      </c>
      <c r="Q336" t="s">
        <v>25</v>
      </c>
      <c r="R336" s="3">
        <v>43204</v>
      </c>
    </row>
    <row r="337" spans="1:18" x14ac:dyDescent="0.45">
      <c r="A337" t="s">
        <v>24</v>
      </c>
      <c r="B337">
        <v>4</v>
      </c>
      <c r="C337">
        <v>1</v>
      </c>
      <c r="D337" t="s">
        <v>1678</v>
      </c>
      <c r="E337" t="s">
        <v>1679</v>
      </c>
      <c r="F337" t="s">
        <v>19</v>
      </c>
      <c r="G337">
        <v>2012</v>
      </c>
      <c r="H337" t="s">
        <v>21</v>
      </c>
      <c r="I337" t="s">
        <v>19</v>
      </c>
      <c r="J337">
        <v>0</v>
      </c>
      <c r="K337">
        <v>23</v>
      </c>
      <c r="L337" t="s">
        <v>1680</v>
      </c>
      <c r="M337" t="s">
        <v>1681</v>
      </c>
      <c r="N337" t="s">
        <v>19</v>
      </c>
      <c r="O337">
        <v>490</v>
      </c>
      <c r="P337">
        <v>8</v>
      </c>
      <c r="Q337" t="s">
        <v>25</v>
      </c>
      <c r="R337" s="3">
        <v>43204</v>
      </c>
    </row>
    <row r="338" spans="1:18" x14ac:dyDescent="0.45">
      <c r="A338" t="s">
        <v>24</v>
      </c>
      <c r="B338">
        <v>99</v>
      </c>
      <c r="C338">
        <v>1</v>
      </c>
      <c r="D338" t="s">
        <v>19</v>
      </c>
      <c r="E338" t="s">
        <v>1683</v>
      </c>
      <c r="F338" t="s">
        <v>19</v>
      </c>
      <c r="G338">
        <v>0</v>
      </c>
      <c r="H338" t="s">
        <v>21</v>
      </c>
      <c r="I338" t="s">
        <v>19</v>
      </c>
      <c r="J338">
        <v>0</v>
      </c>
      <c r="K338">
        <v>0</v>
      </c>
      <c r="L338" t="s">
        <v>1684</v>
      </c>
      <c r="M338" t="s">
        <v>1685</v>
      </c>
      <c r="N338" t="s">
        <v>19</v>
      </c>
      <c r="O338">
        <v>1250</v>
      </c>
      <c r="P338">
        <v>8</v>
      </c>
      <c r="Q338" t="s">
        <v>25</v>
      </c>
      <c r="R338" s="3">
        <v>43204</v>
      </c>
    </row>
    <row r="339" spans="1:18" x14ac:dyDescent="0.45">
      <c r="A339" t="s">
        <v>24</v>
      </c>
      <c r="B339">
        <v>4</v>
      </c>
      <c r="C339">
        <v>99</v>
      </c>
      <c r="D339" t="s">
        <v>1687</v>
      </c>
      <c r="E339" t="s">
        <v>1688</v>
      </c>
      <c r="F339" t="s">
        <v>19</v>
      </c>
      <c r="G339">
        <v>2014</v>
      </c>
      <c r="H339" t="s">
        <v>21</v>
      </c>
      <c r="I339" t="s">
        <v>19</v>
      </c>
      <c r="J339">
        <v>0</v>
      </c>
      <c r="K339">
        <v>2</v>
      </c>
      <c r="L339" t="s">
        <v>1689</v>
      </c>
      <c r="M339" t="s">
        <v>1690</v>
      </c>
      <c r="N339" t="s">
        <v>19</v>
      </c>
      <c r="O339">
        <v>799</v>
      </c>
      <c r="P339">
        <v>8</v>
      </c>
      <c r="Q339" t="s">
        <v>25</v>
      </c>
      <c r="R339" s="3">
        <v>43204</v>
      </c>
    </row>
    <row r="340" spans="1:18" x14ac:dyDescent="0.45">
      <c r="B340">
        <v>3482</v>
      </c>
      <c r="C340">
        <v>2451</v>
      </c>
      <c r="G340">
        <v>634588</v>
      </c>
      <c r="J340">
        <v>49</v>
      </c>
      <c r="K340">
        <v>2937</v>
      </c>
      <c r="O340">
        <v>343673</v>
      </c>
      <c r="P340">
        <v>3410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April7thPay</vt:lpstr>
      <vt:lpstr>April14thPay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2018-12-08T18:51:31Z</dcterms:created>
  <dcterms:modified xsi:type="dcterms:W3CDTF">2018-12-08T18:51:31Z</dcterms:modified>
</cp:coreProperties>
</file>