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<sst xmlns="http://schemas.openxmlformats.org/spreadsheetml/2006/main" count="25" uniqueCount="25">
  <si>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</si>
  <si>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</si>
  <si>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</si>
  <si>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</si>
  <si>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</si>
  <si>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</si>
  <si>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</si>
  <si>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</si>
  <si>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</si>
  <si>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</si>
  <si>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</si>
  <si>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</si>
  <si>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</si>
  <si>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</si>
  <si>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</si>
  <si>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</si>
  <si>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</si>
  <si>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</si>
  <si>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</si>
  <si>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</si>
  <si>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</si>
  <si>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</si>
  <si>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</si>
  <si>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#3</t>
    <phoneticPr fontId="1" type="noConversion"/>
  </si>
  <si>
    <t>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</si>
</sst>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819465</xdr:colOff>
      <xdr:row>3</xdr:row>
      <xdr:rowOff>255138</xdr:rowOff>
    </xdr:from>
    <xdr:to>
      <xdr:col>9</xdr:col>
      <xdr:colOff>971865</xdr:colOff>
      <xdr:row>3</xdr:row>
      <xdr:rowOff>255138</xdr:rowOff>
    </xdr:to>
    <xdr:cxnSp macro="">
      <xdr:nvCxnSpPr>
        <xdr:cNvPr id="5" name="直線接點 4"/>
        <xdr:cNvCxnSpPr/>
      </xdr:nvCxnSpPr>
      <xdr:spPr>
        <a:xfrm flipH="1">
          <a:off x="1904956" y="1063864"/>
          <a:ext cx="152400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912286</xdr:colOff>
      <xdr:row>3</xdr:row>
      <xdr:rowOff>255137</xdr:rowOff>
    </xdr:from>
    <xdr:to>
      <xdr:col>9</xdr:col>
      <xdr:colOff>1020599</xdr:colOff>
      <xdr:row>3</xdr:row>
      <xdr:rowOff>356737</xdr:rowOff>
    </xdr:to>
    <xdr:sp macro="" textlink="">
      <xdr:nvSpPr>
        <xdr:cNvPr id="6" name="弧形 5"/>
        <xdr:cNvSpPr/>
      </xdr:nvSpPr>
      <xdr:spPr>
        <a:xfrm>
          <a:off x="1997777" y="1063863"/>
          <a:ext cx="108313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912286</xdr:colOff>
      <xdr:row>3</xdr:row>
      <xdr:rowOff>252336</xdr:rowOff>
    </xdr:from>
    <xdr:to>
      <xdr:col>9</xdr:col>
      <xdr:colOff>1020599</xdr:colOff>
      <xdr:row>3</xdr:row>
      <xdr:rowOff>353936</xdr:rowOff>
    </xdr:to>
    <xdr:sp macro="" textlink="">
      <xdr:nvSpPr>
        <xdr:cNvPr id="7" name="弧形 6"/>
        <xdr:cNvSpPr/>
      </xdr:nvSpPr>
      <xdr:spPr>
        <a:xfrm flipV="1">
          <a:off x="1997777" y="1061062"/>
          <a:ext cx="108313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230623</xdr:colOff>
      <xdr:row>3</xdr:row>
      <xdr:rowOff>353936</xdr:rowOff>
    </xdr:from>
    <xdr:to>
      <xdr:col>9</xdr:col>
      <xdr:colOff>970650</xdr:colOff>
      <xdr:row>3</xdr:row>
      <xdr:rowOff>354459</xdr:rowOff>
    </xdr:to>
    <xdr:cxnSp macro="">
      <xdr:nvCxnSpPr>
        <xdr:cNvPr id="8" name="直線接點 7"/>
        <xdr:cNvCxnSpPr/>
      </xdr:nvCxnSpPr>
      <xdr:spPr>
        <a:xfrm flipV="1">
          <a:off x="1316114" y="1162662"/>
          <a:ext cx="740027" cy="52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1064033</xdr:colOff>
      <xdr:row>3</xdr:row>
      <xdr:rowOff>210102</xdr:rowOff>
    </xdr:from>
    <xdr:to>
      <xdr:col>9</xdr:col>
      <xdr:colOff>1355198</xdr:colOff>
      <xdr:row>3</xdr:row>
      <xdr:rowOff>417427</xdr:rowOff>
    </xdr:to>
    <xdr:sp macro="" textlink="">
      <xdr:nvSpPr>
        <xdr:cNvPr id="9" name="文字方塊 8"/>
        <xdr:cNvSpPr txBox="1"/>
      </xdr:nvSpPr>
      <xdr:spPr>
        <a:xfrm>
          <a:off x="2149524" y="1018828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241946</xdr:colOff>
      <xdr:row>3</xdr:row>
      <xdr:rowOff>172578</xdr:rowOff>
    </xdr:from>
    <xdr:to>
      <xdr:col>9</xdr:col>
      <xdr:colOff>523080</xdr:colOff>
      <xdr:row>3</xdr:row>
      <xdr:rowOff>379903</xdr:rowOff>
    </xdr:to>
    <xdr:sp macro="" textlink="">
      <xdr:nvSpPr>
        <xdr:cNvPr id="10" name="文字方塊 9"/>
        <xdr:cNvSpPr txBox="1"/>
      </xdr:nvSpPr>
      <xdr:spPr>
        <a:xfrm>
          <a:off x="1327437" y="981304"/>
          <a:ext cx="281134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398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906098</xdr:colOff>
      <xdr:row>3</xdr:row>
      <xdr:rowOff>69612</xdr:rowOff>
    </xdr:from>
    <xdr:to>
      <xdr:col>9</xdr:col>
      <xdr:colOff>1087361</xdr:colOff>
      <xdr:row>3</xdr:row>
      <xdr:rowOff>235472</xdr:rowOff>
    </xdr:to>
    <xdr:sp macro="" textlink="">
      <xdr:nvSpPr>
        <xdr:cNvPr id="11" name="文字方塊 10"/>
        <xdr:cNvSpPr txBox="1"/>
      </xdr:nvSpPr>
      <xdr:spPr>
        <a:xfrm>
          <a:off x="1991589" y="878338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202827</xdr:colOff>
      <xdr:row>3</xdr:row>
      <xdr:rowOff>13851</xdr:rowOff>
    </xdr:from>
    <xdr:to>
      <xdr:col>9</xdr:col>
      <xdr:colOff>920149</xdr:colOff>
      <xdr:row>3</xdr:row>
      <xdr:rowOff>221176</xdr:rowOff>
    </xdr:to>
    <xdr:sp macro="" textlink="">
      <xdr:nvSpPr>
        <xdr:cNvPr id="13" name="文字方塊 12"/>
        <xdr:cNvSpPr txBox="1"/>
      </xdr:nvSpPr>
      <xdr:spPr>
        <a:xfrm>
          <a:off x="1288318" y="822577"/>
          <a:ext cx="717322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200" b="1">
              <a:latin typeface="新細明體"/>
              <a:ea typeface="新細明體"/>
            </a:rPr>
            <a:t>安全彎鉤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390+10</f>
        <v>400</v>
      </c>
      <c r="M4" s="23">
        <v>40</v>
      </c>
      <c r="N4" s="23">
        <f t="shared" ref="N4" si="0">ROUND(L4*M4*VLOOKUP(B4,weight,2,FALSE)/100,0)</f>
        <v>90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24</v>
      </c>
      <c r="M6" s="24" t="s">
        <v>22</v>
      </c>
      <c r="N6" s="24">
        <f>SUMIF(B$4:B$5,"=#3",N$4:N$5)</f>
        <v>90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90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2025-07-17T00:31:56Z</dcterms:modified>
</cp:coreProperties>
</file>