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<sst xmlns="http://schemas.openxmlformats.org/spreadsheetml/2006/main" count="25" uniqueCount="24">
  <si>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</si>
  <si>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</si>
  <si>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</si>
  <si>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</si>
  <si>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</si>
  <si>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</si>
  <si>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</si>
  <si>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</si>
  <si>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</si>
  <si>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</si>
  <si>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</si>
  <si>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</si>
  <si>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</si>
  <si>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</si>
  <si>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</si>
  <si>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</si>
  <si>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</si>
  <si>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</si>
  <si>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</si>
  <si>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</si>
  <si>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</si>
  <si>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</si>
  <si>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</si>
  <si>
    <t>鋼筋料單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</si>
</sst>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405684</xdr:colOff>
      <xdr:row>3</xdr:row>
      <xdr:rowOff>246401</xdr:rowOff>
    </xdr:from>
    <xdr:to>
      <xdr:col>9</xdr:col>
      <xdr:colOff>812129</xdr:colOff>
      <xdr:row>3</xdr:row>
      <xdr:rowOff>641684</xdr:rowOff>
    </xdr:to>
    <xdr:cxnSp macro="">
      <xdr:nvCxnSpPr>
        <xdr:cNvPr id="32" name="直線接點 31"/>
        <xdr:cNvCxnSpPr/>
      </xdr:nvCxnSpPr>
      <xdr:spPr>
        <a:xfrm>
          <a:off x="1493539" y="1053519"/>
          <a:ext cx="406445" cy="3952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235235</xdr:colOff>
      <xdr:row>3</xdr:row>
      <xdr:rowOff>245645</xdr:rowOff>
    </xdr:from>
    <xdr:to>
      <xdr:col>9</xdr:col>
      <xdr:colOff>406064</xdr:colOff>
      <xdr:row>3</xdr:row>
      <xdr:rowOff>246402</xdr:rowOff>
    </xdr:to>
    <xdr:cxnSp macro="">
      <xdr:nvCxnSpPr>
        <xdr:cNvPr id="35" name="直線接點 34"/>
        <xdr:cNvCxnSpPr/>
      </xdr:nvCxnSpPr>
      <xdr:spPr>
        <a:xfrm flipV="1">
          <a:off x="1323090" y="1052763"/>
          <a:ext cx="170829" cy="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183981</xdr:colOff>
      <xdr:row>3</xdr:row>
      <xdr:rowOff>44926</xdr:rowOff>
    </xdr:from>
    <xdr:to>
      <xdr:col>9</xdr:col>
      <xdr:colOff>451202</xdr:colOff>
      <xdr:row>3</xdr:row>
      <xdr:rowOff>210554</xdr:rowOff>
    </xdr:to>
    <xdr:sp macro="" textlink="">
      <xdr:nvSpPr>
        <xdr:cNvPr id="42" name="文字方塊 41"/>
        <xdr:cNvSpPr txBox="1"/>
      </xdr:nvSpPr>
      <xdr:spPr>
        <a:xfrm>
          <a:off x="1271836" y="852044"/>
          <a:ext cx="267221" cy="16562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no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561888</xdr:colOff>
      <xdr:row>3</xdr:row>
      <xdr:rowOff>238494</xdr:rowOff>
    </xdr:from>
    <xdr:to>
      <xdr:col>9</xdr:col>
      <xdr:colOff>878051</xdr:colOff>
      <xdr:row>3</xdr:row>
      <xdr:rowOff>438549</xdr:rowOff>
    </xdr:to>
    <xdr:sp macro="" textlink="">
      <xdr:nvSpPr>
        <xdr:cNvPr id="49" name="文字方塊 48"/>
        <xdr:cNvSpPr txBox="1"/>
      </xdr:nvSpPr>
      <xdr:spPr>
        <a:xfrm>
          <a:off x="1649743" y="1045612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200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1091455</xdr:colOff>
      <xdr:row>4</xdr:row>
      <xdr:rowOff>10026</xdr:rowOff>
    </xdr:from>
    <xdr:to>
      <xdr:col>9</xdr:col>
      <xdr:colOff>1091455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179310" y="1694447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760180</xdr:colOff>
      <xdr:row>3</xdr:row>
      <xdr:rowOff>642873</xdr:rowOff>
    </xdr:from>
    <xdr:to>
      <xdr:col>9</xdr:col>
      <xdr:colOff>1171575</xdr:colOff>
      <xdr:row>3</xdr:row>
      <xdr:rowOff>842928</xdr:rowOff>
    </xdr:to>
    <xdr:sp macro="" textlink="">
      <xdr:nvSpPr>
        <xdr:cNvPr id="9" name="文字方塊 8"/>
        <xdr:cNvSpPr txBox="1"/>
      </xdr:nvSpPr>
      <xdr:spPr>
        <a:xfrm>
          <a:off x="1846030" y="1452498"/>
          <a:ext cx="411395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250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808740</xdr:colOff>
      <xdr:row>3</xdr:row>
      <xdr:rowOff>638676</xdr:rowOff>
    </xdr:from>
    <xdr:to>
      <xdr:col>9</xdr:col>
      <xdr:colOff>979569</xdr:colOff>
      <xdr:row>3</xdr:row>
      <xdr:rowOff>639433</xdr:rowOff>
    </xdr:to>
    <xdr:cxnSp macro="">
      <xdr:nvCxnSpPr>
        <xdr:cNvPr id="14" name="直線接點 13"/>
        <xdr:cNvCxnSpPr/>
      </xdr:nvCxnSpPr>
      <xdr:spPr>
        <a:xfrm flipV="1">
          <a:off x="1896595" y="1445794"/>
          <a:ext cx="170829" cy="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789483</xdr:colOff>
      <xdr:row>3</xdr:row>
      <xdr:rowOff>441024</xdr:rowOff>
    </xdr:from>
    <xdr:to>
      <xdr:col>9</xdr:col>
      <xdr:colOff>1105646</xdr:colOff>
      <xdr:row>3</xdr:row>
      <xdr:rowOff>641079</xdr:rowOff>
    </xdr:to>
    <xdr:sp macro="" textlink="">
      <xdr:nvSpPr>
        <xdr:cNvPr id="15" name="文字方塊 14"/>
        <xdr:cNvSpPr txBox="1"/>
      </xdr:nvSpPr>
      <xdr:spPr>
        <a:xfrm>
          <a:off x="1877338" y="1248142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r>
            <a:rPr lang="zh-TW" altLang="en-US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  <xdr:twoCellAnchor>
    <xdr:from>
      <xdr:col>9</xdr:col>
      <xdr:colOff>120753</xdr:colOff>
      <xdr:row>3</xdr:row>
      <xdr:rowOff>252540</xdr:rowOff>
    </xdr:from>
    <xdr:to>
      <xdr:col>9</xdr:col>
      <xdr:colOff>436916</xdr:colOff>
      <xdr:row>3</xdr:row>
      <xdr:rowOff>452595</xdr:rowOff>
    </xdr:to>
    <xdr:sp macro="" textlink="">
      <xdr:nvSpPr>
        <xdr:cNvPr id="16" name="文字方塊 15"/>
        <xdr:cNvSpPr txBox="1"/>
      </xdr:nvSpPr>
      <xdr:spPr>
        <a:xfrm>
          <a:off x="1206603" y="1062165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135</a:t>
          </a:r>
          <a:r>
            <a:rPr lang="zh-TW" altLang="en-US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69" customHeight="1">
      <c r="A4" s="12">
        <v>1</v>
      </c>
      <c r="B4" s="12" t="s">
        <v>22</v>
      </c>
      <c r="C4" s="16"/>
      <c r="D4" s="16"/>
      <c r="E4" s="16"/>
      <c r="F4" s="16"/>
      <c r="G4" s="16"/>
      <c r="H4" s="15"/>
      <c r="I4" s="15"/>
      <c r="J4" s="16"/>
      <c r="K4" s="16"/>
      <c r="L4" s="22">
        <f>20+200+250</f>
        <v>470</v>
      </c>
      <c r="M4" s="23">
        <v>10</v>
      </c>
      <c r="N4" s="23">
        <f t="shared" ref="N4" si="0">ROUND(L4*M4*VLOOKUP(B4,weight,2,FALSE)/100,0)</f>
        <v>47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22</v>
      </c>
      <c r="M6" s="24" t="s">
        <v>21</v>
      </c>
      <c r="N6" s="24">
        <f>SUMIF(B$4:B$5,"=#4",N$4:N$5)</f>
        <v>47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47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2025-07-07T09:20:17Z</dcterms:modified>
</cp:coreProperties>
</file>