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ebruiker\Downloads\"/>
    </mc:Choice>
  </mc:AlternateContent>
  <xr:revisionPtr revIDLastSave="0" documentId="13_ncr:1_{25069296-D029-4AA3-9FAD-3B835C7252FE}" xr6:coauthVersionLast="47" xr6:coauthVersionMax="47" xr10:uidLastSave="{00000000-0000-0000-0000-000000000000}"/>
  <bookViews>
    <workbookView xWindow="-28920" yWindow="-120" windowWidth="29040" windowHeight="15720" xr2:uid="{E0F90850-9159-8348-9F72-353BE8CCDB0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2" i="1" l="1"/>
  <c r="J63" i="1"/>
  <c r="J64" i="1"/>
  <c r="J65" i="1"/>
  <c r="J66" i="1"/>
  <c r="J67" i="1"/>
  <c r="J68" i="1"/>
  <c r="J69" i="1"/>
  <c r="J70" i="1"/>
  <c r="J71" i="1"/>
  <c r="J62" i="1"/>
  <c r="I72" i="1"/>
  <c r="I63" i="1"/>
  <c r="I64" i="1"/>
  <c r="I65" i="1"/>
  <c r="I66" i="1"/>
  <c r="I67" i="1"/>
  <c r="I68" i="1"/>
  <c r="I69" i="1"/>
  <c r="I70" i="1"/>
  <c r="I71" i="1"/>
  <c r="I62" i="1"/>
  <c r="J106" i="1"/>
  <c r="J107" i="1"/>
  <c r="J105" i="1"/>
  <c r="I106" i="1"/>
  <c r="I107" i="1"/>
  <c r="I105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J88" i="1"/>
  <c r="I88" i="1"/>
  <c r="J75" i="1"/>
  <c r="J76" i="1"/>
  <c r="J74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73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47" i="1"/>
  <c r="J46" i="1"/>
  <c r="J45" i="1"/>
  <c r="J44" i="1"/>
  <c r="J41" i="1"/>
  <c r="J40" i="1"/>
  <c r="J35" i="1"/>
  <c r="J36" i="1"/>
  <c r="J34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32" i="1"/>
  <c r="J18" i="1"/>
  <c r="J19" i="1"/>
  <c r="J20" i="1"/>
  <c r="J23" i="1"/>
  <c r="J24" i="1"/>
  <c r="J25" i="1"/>
  <c r="J26" i="1"/>
  <c r="J27" i="1"/>
  <c r="J28" i="1"/>
  <c r="J29" i="1"/>
  <c r="J30" i="1"/>
  <c r="J31" i="1"/>
  <c r="J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<sst xmlns="http://schemas.openxmlformats.org/spreadsheetml/2006/main" count="260" uniqueCount="29">
  <si>
    <t>Test</t>
  </si>
  <si>
    <t>PT615</t>
  </si>
  <si>
    <t>Pressure[mbar]</t>
  </si>
  <si>
    <t>Power[kW]</t>
  </si>
  <si>
    <t>HeatFlux(HS50mm)[kW/m2]</t>
  </si>
  <si>
    <t>offsetHF[kW/m2]</t>
  </si>
  <si>
    <t>HF[kW/m2]</t>
  </si>
  <si>
    <t>Pitot[Pa]</t>
  </si>
  <si>
    <t>Pitot(FF50mm)[Pa]</t>
  </si>
  <si>
    <t>offsetPitot[Pa]</t>
  </si>
  <si>
    <t>massflow [g/s]</t>
  </si>
  <si>
    <t>PT611</t>
  </si>
  <si>
    <t>NaN</t>
  </si>
  <si>
    <t>PT612</t>
  </si>
  <si>
    <t>Note</t>
  </si>
  <si>
    <t xml:space="preserve">Il range della M16 è 350 Pascal </t>
  </si>
  <si>
    <t>PT617</t>
  </si>
  <si>
    <t>Qua la pressione è salita un poco qundi mentre facevo la spettro</t>
  </si>
  <si>
    <t>T [K] (x = 375mm, r = 0mm)</t>
  </si>
  <si>
    <t>U[m/s]</t>
  </si>
  <si>
    <t>PT618</t>
  </si>
  <si>
    <t>PT620</t>
  </si>
  <si>
    <t>NA</t>
  </si>
  <si>
    <t>PT621</t>
  </si>
  <si>
    <t>Data</t>
  </si>
  <si>
    <t>The injection system of the Pitot failed!; I took the Pitot value from PT611</t>
  </si>
  <si>
    <t xml:space="preserve">Pascalino non ha proprio tenuto la Ps a 15mbar ; Qui satura il Pitot! </t>
  </si>
  <si>
    <t>Pascalino non ha proprio tenuto la Ps a 15mbar</t>
  </si>
  <si>
    <t>Pascalino non ha proprio tenuto la Ps a 15mbar ; The injection system of the Pitot failed!; I took the Pitot value from PT611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</si>
</sst>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"/>
    <numFmt numFmtId="165" formatCode="#,##0.0000"/>
    <numFmt numFmtId="166" formatCode="#,##0.000000"/>
    <numFmt numFmtId="167" formatCode="#,##0.0000000"/>
    <numFmt numFmtId="168" formatCode="[$-410]d\-mmm\-yy;@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1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164" fontId="0" fillId="0" borderId="0" xfId="0" applyNumberForma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/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14" fontId="0" fillId="0" borderId="6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3AF4F-05CC-D04E-BFB3-DDDC73F8955F}">
  <dimension ref="A1:BH208"/>
  <sheetViews>
    <sheetView tabSelected="1" zoomScale="120" zoomScaleNormal="120" workbookViewId="0"/>
  </sheetViews>
  <sheetFormatPr defaultColWidth="11.19921875" defaultRowHeight="15.6" x14ac:dyDescent="0.3"/>
  <cols>
    <col min="2" max="2" width="16.5" customWidth="1"/>
    <col min="3" max="3" width="15.296875" customWidth="1"/>
    <col min="5" max="5" width="26.796875" customWidth="1"/>
    <col min="6" max="6" width="17.5" customWidth="1"/>
    <col min="7" max="7" width="18.69921875" customWidth="1"/>
    <col min="8" max="8" width="18" style="11" customWidth="1"/>
    <col min="9" max="9" width="20.296875" customWidth="1"/>
    <col min="10" max="10" width="22" style="15" customWidth="1"/>
    <col min="11" max="12" width="28" customWidth="1"/>
    <col min="13" max="13" width="61.69921875" customWidth="1"/>
    <col min="14" max="14" width="22.69921875" customWidth="1"/>
  </cols>
  <sheetData>
    <row r="1" spans="1:14" s="3" customFormat="1" ht="16.2" thickBot="1" x14ac:dyDescent="0.35">
      <c r="A1" s="3" t="s">
        <v>0</v>
      </c>
      <c r="B1" s="4" t="s">
        <v>2</v>
      </c>
      <c r="C1" s="3" t="s">
        <v>10</v>
      </c>
      <c r="D1" s="4" t="s">
        <v>3</v>
      </c>
      <c r="E1" s="4" t="s">
        <v>4</v>
      </c>
      <c r="F1" s="4" t="s">
        <v>5</v>
      </c>
      <c r="G1" s="4" t="s">
        <v>8</v>
      </c>
      <c r="H1" s="5" t="s">
        <v>9</v>
      </c>
      <c r="I1" s="4" t="s">
        <v>6</v>
      </c>
      <c r="J1" s="12" t="s">
        <v>7</v>
      </c>
      <c r="K1" s="31" t="s">
        <v>18</v>
      </c>
      <c r="L1" s="12" t="s">
        <v>19</v>
      </c>
      <c r="M1" s="4" t="s">
        <v>14</v>
      </c>
      <c r="N1" s="3" t="s">
        <v>24</v>
      </c>
    </row>
    <row r="2" spans="1:14" ht="16.2" thickTop="1" x14ac:dyDescent="0.3">
      <c r="A2" s="1" t="s">
        <v>1</v>
      </c>
      <c r="B2" s="1">
        <v>49.982261569999999</v>
      </c>
      <c r="C2" s="1">
        <v>19.852968260000001</v>
      </c>
      <c r="D2" s="1">
        <v>150.57739898</v>
      </c>
      <c r="E2" s="2">
        <v>914.89035637999996</v>
      </c>
      <c r="F2" s="1">
        <v>16.00923079</v>
      </c>
      <c r="G2" s="1">
        <v>39.489255</v>
      </c>
      <c r="H2" s="9">
        <v>-0.13442137000000001</v>
      </c>
      <c r="I2" s="2">
        <f>E2-F2</f>
        <v>898.88112559000001</v>
      </c>
      <c r="J2" s="13">
        <f>G2-H2</f>
        <v>39.623676369999998</v>
      </c>
      <c r="K2" s="32">
        <v>5531</v>
      </c>
      <c r="L2" s="13">
        <v>181.47739820000001</v>
      </c>
      <c r="M2" s="1"/>
    </row>
    <row r="3" spans="1:14" x14ac:dyDescent="0.3">
      <c r="A3" s="1" t="s">
        <v>1</v>
      </c>
      <c r="B3" s="1">
        <v>49.800733469999997</v>
      </c>
      <c r="C3" s="1">
        <v>19.97127652</v>
      </c>
      <c r="D3" s="1">
        <v>201.24648665999999</v>
      </c>
      <c r="E3" s="2">
        <v>1472.6911987000001</v>
      </c>
      <c r="F3" s="1">
        <v>9.4172094299999998</v>
      </c>
      <c r="G3" s="1">
        <v>72.199670999999995</v>
      </c>
      <c r="H3" s="9">
        <v>-0.96204151999999998</v>
      </c>
      <c r="I3" s="2">
        <f t="shared" ref="I3:I16" si="0">E3-F3</f>
        <v>1463.2739892700001</v>
      </c>
      <c r="J3" s="13">
        <f t="shared" ref="J3:J16" si="1">G3-H3</f>
        <v>73.161712519999995</v>
      </c>
      <c r="K3" s="32">
        <v>6110</v>
      </c>
      <c r="L3" s="13">
        <v>282.85297789999998</v>
      </c>
      <c r="M3" s="1"/>
    </row>
    <row r="4" spans="1:14" x14ac:dyDescent="0.3">
      <c r="A4" s="1" t="s">
        <v>1</v>
      </c>
      <c r="B4" s="1">
        <v>49.511343879999998</v>
      </c>
      <c r="C4" s="1">
        <v>20.03282463</v>
      </c>
      <c r="D4" s="1">
        <v>252.06423645000001</v>
      </c>
      <c r="E4" s="2">
        <v>2126.4128841000002</v>
      </c>
      <c r="F4" s="1">
        <v>-8.7374066799999994</v>
      </c>
      <c r="G4" s="1">
        <v>94.585004999999995</v>
      </c>
      <c r="H4" s="9">
        <v>-0.89500310000000005</v>
      </c>
      <c r="I4" s="2">
        <f t="shared" si="0"/>
        <v>2135.15029078</v>
      </c>
      <c r="J4" s="13">
        <f t="shared" si="1"/>
        <v>95.480008099999992</v>
      </c>
      <c r="K4" s="32">
        <v>6729</v>
      </c>
      <c r="L4" s="13">
        <v>359.8938417</v>
      </c>
      <c r="M4" s="1"/>
    </row>
    <row r="5" spans="1:14" x14ac:dyDescent="0.3">
      <c r="A5" s="1" t="s">
        <v>1</v>
      </c>
      <c r="B5" s="1">
        <v>49.47267678</v>
      </c>
      <c r="C5" s="1">
        <v>20.046028719999999</v>
      </c>
      <c r="D5" s="1">
        <v>301.55456769</v>
      </c>
      <c r="E5" s="2">
        <v>2793.7644854</v>
      </c>
      <c r="F5" s="1">
        <v>-53.643887700000001</v>
      </c>
      <c r="G5" s="1">
        <v>118.0735</v>
      </c>
      <c r="H5" s="9">
        <v>-0.87771646000000003</v>
      </c>
      <c r="I5" s="2">
        <f t="shared" si="0"/>
        <v>2847.4083731000001</v>
      </c>
      <c r="J5" s="13">
        <f t="shared" si="1"/>
        <v>118.95121646</v>
      </c>
      <c r="K5" s="32">
        <v>7504</v>
      </c>
      <c r="L5" s="13">
        <v>433.16347810000002</v>
      </c>
      <c r="M5" s="1"/>
    </row>
    <row r="6" spans="1:14" x14ac:dyDescent="0.3">
      <c r="A6" s="1" t="s">
        <v>1</v>
      </c>
      <c r="B6" s="1">
        <v>49.960858360000003</v>
      </c>
      <c r="C6" s="1">
        <v>20.034786010000001</v>
      </c>
      <c r="D6" s="1">
        <v>350.39175970000002</v>
      </c>
      <c r="E6" s="2">
        <v>3043.2837396999998</v>
      </c>
      <c r="F6" s="1">
        <v>-55.507087300000002</v>
      </c>
      <c r="G6" s="1">
        <v>144.69710000000001</v>
      </c>
      <c r="H6" s="9">
        <v>-0.83139706999999996</v>
      </c>
      <c r="I6" s="2">
        <f t="shared" si="0"/>
        <v>3098.7908269999998</v>
      </c>
      <c r="J6" s="13">
        <f t="shared" si="1"/>
        <v>145.52849707000001</v>
      </c>
      <c r="K6" s="32">
        <v>8033</v>
      </c>
      <c r="L6" s="13">
        <v>499.19943030000002</v>
      </c>
      <c r="M6" s="1"/>
    </row>
    <row r="7" spans="1:14" x14ac:dyDescent="0.3">
      <c r="A7" s="1" t="s">
        <v>1</v>
      </c>
      <c r="B7" s="1">
        <v>49.455527760000003</v>
      </c>
      <c r="C7" s="1">
        <v>15.93413791</v>
      </c>
      <c r="D7" s="1">
        <v>350.67251748000001</v>
      </c>
      <c r="E7" s="2">
        <v>3024.3621343</v>
      </c>
      <c r="F7" s="1">
        <v>-75.233681000000004</v>
      </c>
      <c r="G7" s="1">
        <v>132.80266</v>
      </c>
      <c r="H7" s="9">
        <v>-0.95877540000000006</v>
      </c>
      <c r="I7" s="2">
        <f t="shared" si="0"/>
        <v>3099.5958153000001</v>
      </c>
      <c r="J7" s="13">
        <f t="shared" si="1"/>
        <v>133.76143540000001</v>
      </c>
      <c r="K7" s="32">
        <v>8163</v>
      </c>
      <c r="L7" s="13">
        <v>481.96111489999998</v>
      </c>
      <c r="M7" s="1"/>
    </row>
    <row r="8" spans="1:14" x14ac:dyDescent="0.3">
      <c r="A8" s="1" t="s">
        <v>1</v>
      </c>
      <c r="B8" s="1">
        <v>50.265380090000001</v>
      </c>
      <c r="C8" s="1">
        <v>15.994265649999999</v>
      </c>
      <c r="D8" s="1">
        <v>300.53662695999998</v>
      </c>
      <c r="E8" s="2">
        <v>2692.7066570000002</v>
      </c>
      <c r="F8" s="1">
        <v>-45.444003199999997</v>
      </c>
      <c r="G8" s="1">
        <v>105.45292999999999</v>
      </c>
      <c r="H8" s="9">
        <v>-0.58614182000000004</v>
      </c>
      <c r="I8" s="2">
        <f t="shared" si="0"/>
        <v>2738.1506601999999</v>
      </c>
      <c r="J8" s="13">
        <f t="shared" si="1"/>
        <v>106.03907181999999</v>
      </c>
      <c r="K8" s="32">
        <v>7593</v>
      </c>
      <c r="L8" s="13">
        <v>410.56963400000001</v>
      </c>
      <c r="M8" s="1"/>
    </row>
    <row r="9" spans="1:14" x14ac:dyDescent="0.3">
      <c r="A9" s="1" t="s">
        <v>1</v>
      </c>
      <c r="B9" s="1">
        <v>49.482023640000001</v>
      </c>
      <c r="C9" s="1">
        <v>16.000482479999999</v>
      </c>
      <c r="D9" s="1">
        <v>249.86967773000001</v>
      </c>
      <c r="E9" s="2">
        <v>2030.8992392</v>
      </c>
      <c r="F9" s="1">
        <v>-36.745306499999998</v>
      </c>
      <c r="G9" s="1">
        <v>84.778756999999999</v>
      </c>
      <c r="H9" s="9">
        <v>-0.57871289999999997</v>
      </c>
      <c r="I9" s="2">
        <f t="shared" si="0"/>
        <v>2067.6445457</v>
      </c>
      <c r="J9" s="13">
        <f t="shared" si="1"/>
        <v>85.357469899999998</v>
      </c>
      <c r="K9" s="32">
        <v>6884</v>
      </c>
      <c r="L9" s="13">
        <v>345.48033850000002</v>
      </c>
      <c r="M9" s="1"/>
    </row>
    <row r="10" spans="1:14" x14ac:dyDescent="0.3">
      <c r="A10" s="1" t="s">
        <v>1</v>
      </c>
      <c r="B10" s="1">
        <v>50.44880122</v>
      </c>
      <c r="C10" s="1">
        <v>15.99925286</v>
      </c>
      <c r="D10" s="1">
        <v>199.86839689999999</v>
      </c>
      <c r="E10" s="2">
        <v>1656.7216780000001</v>
      </c>
      <c r="F10" s="1">
        <v>-22.7247223</v>
      </c>
      <c r="G10" s="1">
        <v>54.784747000000003</v>
      </c>
      <c r="H10" s="9">
        <v>-0.11700948999999999</v>
      </c>
      <c r="I10" s="2">
        <f t="shared" si="0"/>
        <v>1679.4464003000001</v>
      </c>
      <c r="J10" s="13">
        <f t="shared" si="1"/>
        <v>54.901756490000004</v>
      </c>
      <c r="K10" s="32">
        <v>6217</v>
      </c>
      <c r="L10" s="13">
        <v>248.86451510000001</v>
      </c>
      <c r="M10" s="1"/>
    </row>
    <row r="11" spans="1:14" x14ac:dyDescent="0.3">
      <c r="A11" s="1" t="s">
        <v>1</v>
      </c>
      <c r="B11" s="1">
        <v>50.274179150000002</v>
      </c>
      <c r="C11" s="1">
        <v>16.000306250000001</v>
      </c>
      <c r="D11" s="1">
        <v>150.62444778</v>
      </c>
      <c r="E11" s="2">
        <v>817.86088180000002</v>
      </c>
      <c r="F11" s="1">
        <v>-23.6135278</v>
      </c>
      <c r="G11" s="1">
        <v>35.892383000000002</v>
      </c>
      <c r="H11" s="9">
        <v>-0.50316775000000002</v>
      </c>
      <c r="I11" s="2">
        <f t="shared" si="0"/>
        <v>841.47440960000006</v>
      </c>
      <c r="J11" s="13">
        <f t="shared" si="1"/>
        <v>36.395550750000005</v>
      </c>
      <c r="K11" s="32">
        <v>5592</v>
      </c>
      <c r="L11" s="13">
        <v>175.82243589999999</v>
      </c>
      <c r="M11" s="1"/>
    </row>
    <row r="12" spans="1:14" x14ac:dyDescent="0.3">
      <c r="A12" s="1" t="s">
        <v>1</v>
      </c>
      <c r="B12" s="1">
        <v>50.724118369999999</v>
      </c>
      <c r="C12" s="1">
        <v>9.9931714300000003</v>
      </c>
      <c r="D12" s="1">
        <v>351.38477743999999</v>
      </c>
      <c r="E12" s="2">
        <v>3532.5165870999999</v>
      </c>
      <c r="F12" s="1">
        <v>-107.745463</v>
      </c>
      <c r="G12" s="1">
        <v>127.67377999999999</v>
      </c>
      <c r="H12" s="9">
        <v>-4.0600963600000002</v>
      </c>
      <c r="I12" s="2">
        <f t="shared" si="0"/>
        <v>3640.2620501000001</v>
      </c>
      <c r="J12" s="13">
        <f t="shared" si="1"/>
        <v>131.73387635999998</v>
      </c>
      <c r="K12" s="32">
        <v>8599</v>
      </c>
      <c r="L12" s="13">
        <v>492.70193460000002</v>
      </c>
      <c r="M12" s="1"/>
    </row>
    <row r="13" spans="1:14" x14ac:dyDescent="0.3">
      <c r="A13" s="1" t="s">
        <v>1</v>
      </c>
      <c r="B13" s="1">
        <v>50.432399689999997</v>
      </c>
      <c r="C13" s="1">
        <v>9.9946318099999996</v>
      </c>
      <c r="D13" s="1">
        <v>302.76289439999999</v>
      </c>
      <c r="E13" s="2">
        <v>2896.8656381000001</v>
      </c>
      <c r="F13" s="1">
        <v>-51.433456300000003</v>
      </c>
      <c r="G13" s="1">
        <v>94.278116999999995</v>
      </c>
      <c r="H13" s="9">
        <v>-9.0051580000000006E-2</v>
      </c>
      <c r="I13" s="2">
        <f t="shared" si="0"/>
        <v>2948.2990944000003</v>
      </c>
      <c r="J13" s="13">
        <f t="shared" si="1"/>
        <v>94.368168579999988</v>
      </c>
      <c r="K13" s="32">
        <v>8073</v>
      </c>
      <c r="L13" s="13">
        <v>399.03685000000002</v>
      </c>
      <c r="M13" s="1"/>
    </row>
    <row r="14" spans="1:14" x14ac:dyDescent="0.3">
      <c r="A14" s="1" t="s">
        <v>1</v>
      </c>
      <c r="B14" s="1">
        <v>49.258613080000003</v>
      </c>
      <c r="C14" s="1">
        <v>9.9947372699999999</v>
      </c>
      <c r="D14" s="1">
        <v>251.32385472000001</v>
      </c>
      <c r="E14" s="2">
        <v>2396.7056726999999</v>
      </c>
      <c r="F14" s="1">
        <v>-44.967588599999999</v>
      </c>
      <c r="G14" s="1">
        <v>73.172354999999996</v>
      </c>
      <c r="H14" s="9">
        <v>-0.98671549999999997</v>
      </c>
      <c r="I14" s="2">
        <f t="shared" si="0"/>
        <v>2441.6732612999999</v>
      </c>
      <c r="J14" s="13">
        <f t="shared" si="1"/>
        <v>74.159070499999999</v>
      </c>
      <c r="K14" s="32">
        <v>7162</v>
      </c>
      <c r="L14" s="13">
        <v>329.40691029999999</v>
      </c>
      <c r="M14" s="1"/>
    </row>
    <row r="15" spans="1:14" x14ac:dyDescent="0.3">
      <c r="A15" s="1" t="s">
        <v>1</v>
      </c>
      <c r="B15" s="1">
        <v>49.606203440000002</v>
      </c>
      <c r="C15" s="1">
        <v>9.9954297299999997</v>
      </c>
      <c r="D15" s="1">
        <v>199.49409976999999</v>
      </c>
      <c r="E15" s="2">
        <v>1784.0342089000001</v>
      </c>
      <c r="F15" s="1">
        <v>-33.478163799999997</v>
      </c>
      <c r="G15" s="1">
        <v>48.289980999999997</v>
      </c>
      <c r="H15" s="9">
        <v>-0.34771571000000001</v>
      </c>
      <c r="I15" s="2">
        <f t="shared" si="0"/>
        <v>1817.5123727</v>
      </c>
      <c r="J15" s="13">
        <f t="shared" si="1"/>
        <v>48.63769671</v>
      </c>
      <c r="K15" s="32">
        <v>6381</v>
      </c>
      <c r="L15" s="13">
        <v>240.58624829999999</v>
      </c>
      <c r="M15" s="1"/>
    </row>
    <row r="16" spans="1:14" s="8" customFormat="1" ht="16.2" thickBot="1" x14ac:dyDescent="0.35">
      <c r="A16" s="6" t="s">
        <v>1</v>
      </c>
      <c r="B16" s="6">
        <v>49.707370949999998</v>
      </c>
      <c r="C16" s="6">
        <v>9.9965606099999995</v>
      </c>
      <c r="D16" s="6">
        <v>150.58752296</v>
      </c>
      <c r="E16" s="7">
        <v>965.50436780999996</v>
      </c>
      <c r="F16" s="6">
        <v>-27.211595299999999</v>
      </c>
      <c r="G16" s="6">
        <v>31.411038000000001</v>
      </c>
      <c r="H16" s="10">
        <v>-0.32990056000000001</v>
      </c>
      <c r="I16" s="7">
        <f t="shared" si="0"/>
        <v>992.71596310999996</v>
      </c>
      <c r="J16" s="14">
        <f t="shared" si="1"/>
        <v>31.74093856</v>
      </c>
      <c r="K16" s="33">
        <v>5801</v>
      </c>
      <c r="L16" s="14">
        <v>171.14876219999999</v>
      </c>
      <c r="M16" s="6"/>
    </row>
    <row r="17" spans="1:14" x14ac:dyDescent="0.3">
      <c r="A17" s="1" t="s">
        <v>11</v>
      </c>
      <c r="B17" s="1">
        <v>15.23377859</v>
      </c>
      <c r="C17" s="1">
        <v>19.9348584</v>
      </c>
      <c r="D17" s="1">
        <v>151.31580041999999</v>
      </c>
      <c r="E17" s="1">
        <v>918.84115455000006</v>
      </c>
      <c r="F17" s="1">
        <v>25.186422100000001</v>
      </c>
      <c r="G17" s="1">
        <v>160.84778360999999</v>
      </c>
      <c r="H17" s="9">
        <v>2.0347965499999998</v>
      </c>
      <c r="I17" s="1">
        <f>E17-F17</f>
        <v>893.6547324500001</v>
      </c>
      <c r="J17" s="13">
        <f>G17-H17</f>
        <v>158.81298705999998</v>
      </c>
      <c r="K17" s="32" t="s">
        <v>12</v>
      </c>
      <c r="L17" s="32" t="s">
        <v>12</v>
      </c>
      <c r="M17" s="1"/>
      <c r="N17" s="1"/>
    </row>
    <row r="18" spans="1:14" x14ac:dyDescent="0.3">
      <c r="A18" s="1" t="s">
        <v>11</v>
      </c>
      <c r="B18" s="1">
        <v>15.333052759999999</v>
      </c>
      <c r="C18" s="1">
        <v>19.919264999999999</v>
      </c>
      <c r="D18" s="1">
        <v>201.00286865000001</v>
      </c>
      <c r="E18" s="1">
        <v>1160.4037526</v>
      </c>
      <c r="F18" s="1">
        <v>-0.57091570000000003</v>
      </c>
      <c r="G18" s="1">
        <v>223.90293195999999</v>
      </c>
      <c r="H18" s="9">
        <v>1.77109965</v>
      </c>
      <c r="I18" s="1">
        <f t="shared" ref="I18:I31" si="2">E18-F18</f>
        <v>1160.9746682999998</v>
      </c>
      <c r="J18" s="13">
        <f t="shared" ref="J18:J31" si="3">G18-H18</f>
        <v>222.13183230999999</v>
      </c>
      <c r="K18" s="32" t="s">
        <v>12</v>
      </c>
      <c r="L18" s="32" t="s">
        <v>12</v>
      </c>
      <c r="M18" s="1"/>
      <c r="N18" s="1"/>
    </row>
    <row r="19" spans="1:14" x14ac:dyDescent="0.3">
      <c r="A19" s="1" t="s">
        <v>11</v>
      </c>
      <c r="B19" s="1">
        <v>15.337140809999999</v>
      </c>
      <c r="C19" s="1">
        <v>19.985590800000001</v>
      </c>
      <c r="D19" s="1">
        <v>249.97602843999999</v>
      </c>
      <c r="E19" s="1">
        <v>1759.3512916</v>
      </c>
      <c r="F19" s="1">
        <v>29.167599800000001</v>
      </c>
      <c r="G19" s="1">
        <v>273.37592625000002</v>
      </c>
      <c r="H19" s="9">
        <v>1.02998934</v>
      </c>
      <c r="I19" s="1">
        <f t="shared" si="2"/>
        <v>1730.1836917999999</v>
      </c>
      <c r="J19" s="13">
        <f t="shared" si="3"/>
        <v>272.34593691000003</v>
      </c>
      <c r="K19" s="32" t="s">
        <v>12</v>
      </c>
      <c r="L19" s="32" t="s">
        <v>12</v>
      </c>
      <c r="M19" s="1"/>
      <c r="N19" s="1"/>
    </row>
    <row r="20" spans="1:14" x14ac:dyDescent="0.3">
      <c r="A20" s="1" t="s">
        <v>11</v>
      </c>
      <c r="B20" s="1">
        <v>15.35496026</v>
      </c>
      <c r="C20" s="1">
        <v>20.0271431</v>
      </c>
      <c r="D20" s="1">
        <v>300.12456312</v>
      </c>
      <c r="E20" s="1">
        <v>2274.8446290000002</v>
      </c>
      <c r="F20" s="1">
        <v>29.167599800000001</v>
      </c>
      <c r="G20" s="1">
        <v>336.38880712999998</v>
      </c>
      <c r="H20" s="9">
        <v>0.99774094999999996</v>
      </c>
      <c r="I20" s="1">
        <f t="shared" si="2"/>
        <v>2245.6770292000001</v>
      </c>
      <c r="J20" s="13">
        <f t="shared" si="3"/>
        <v>335.39106618</v>
      </c>
      <c r="K20" s="32" t="s">
        <v>12</v>
      </c>
      <c r="L20" s="32" t="s">
        <v>12</v>
      </c>
      <c r="M20" s="1"/>
      <c r="N20" s="1"/>
    </row>
    <row r="21" spans="1:14" x14ac:dyDescent="0.3">
      <c r="A21" s="1" t="s">
        <v>11</v>
      </c>
      <c r="B21" s="1">
        <v>15.273244869999999</v>
      </c>
      <c r="C21" s="1">
        <v>20.052842099999999</v>
      </c>
      <c r="D21" s="1">
        <v>350.81270167999998</v>
      </c>
      <c r="E21" s="1">
        <v>2943.0569872000001</v>
      </c>
      <c r="F21" s="1">
        <v>40.057420800000003</v>
      </c>
      <c r="G21" s="1" t="s">
        <v>12</v>
      </c>
      <c r="H21" s="9" t="s">
        <v>12</v>
      </c>
      <c r="I21" s="1">
        <f t="shared" si="2"/>
        <v>2902.9995664000003</v>
      </c>
      <c r="J21" s="13" t="s">
        <v>12</v>
      </c>
      <c r="K21" s="32" t="s">
        <v>12</v>
      </c>
      <c r="L21" s="32" t="s">
        <v>12</v>
      </c>
      <c r="M21" s="1"/>
      <c r="N21" s="1"/>
    </row>
    <row r="22" spans="1:14" x14ac:dyDescent="0.3">
      <c r="A22" s="1" t="s">
        <v>11</v>
      </c>
      <c r="B22" s="1">
        <v>15.120202770000001</v>
      </c>
      <c r="C22" s="1">
        <v>16.008737</v>
      </c>
      <c r="D22" s="1">
        <v>350.84411899000003</v>
      </c>
      <c r="E22" s="1">
        <v>3100.1357604</v>
      </c>
      <c r="F22" s="1">
        <v>102.276123</v>
      </c>
      <c r="G22" s="1" t="s">
        <v>12</v>
      </c>
      <c r="H22" s="9" t="s">
        <v>12</v>
      </c>
      <c r="I22" s="1">
        <f t="shared" si="2"/>
        <v>2997.8596373999999</v>
      </c>
      <c r="J22" s="13" t="s">
        <v>12</v>
      </c>
      <c r="K22" s="32" t="s">
        <v>12</v>
      </c>
      <c r="L22" s="32" t="s">
        <v>12</v>
      </c>
      <c r="M22" s="1"/>
      <c r="N22" s="1"/>
    </row>
    <row r="23" spans="1:14" x14ac:dyDescent="0.3">
      <c r="A23" s="1" t="s">
        <v>11</v>
      </c>
      <c r="B23" s="1">
        <v>14.93840108</v>
      </c>
      <c r="C23" s="1">
        <v>16.0070263</v>
      </c>
      <c r="D23" s="1">
        <v>300.46514472000001</v>
      </c>
      <c r="E23" s="1">
        <v>2480.1332029</v>
      </c>
      <c r="F23" s="1">
        <v>90.430951699999994</v>
      </c>
      <c r="G23" s="1">
        <v>298.81963300000001</v>
      </c>
      <c r="H23" s="9">
        <v>-1.1744019999999999</v>
      </c>
      <c r="I23" s="1">
        <f t="shared" si="2"/>
        <v>2389.7022511999999</v>
      </c>
      <c r="J23" s="13">
        <f t="shared" si="3"/>
        <v>299.994035</v>
      </c>
      <c r="K23" s="32" t="s">
        <v>12</v>
      </c>
      <c r="L23" s="32" t="s">
        <v>12</v>
      </c>
      <c r="M23" s="1"/>
      <c r="N23" s="1"/>
    </row>
    <row r="24" spans="1:14" x14ac:dyDescent="0.3">
      <c r="A24" s="1" t="s">
        <v>11</v>
      </c>
      <c r="B24" s="1">
        <v>15.26370114</v>
      </c>
      <c r="C24" s="1">
        <v>16.005156199999998</v>
      </c>
      <c r="D24" s="1">
        <v>250.45607430999999</v>
      </c>
      <c r="E24" s="1">
        <v>1881.4565629000001</v>
      </c>
      <c r="F24" s="1">
        <v>52.616266199999998</v>
      </c>
      <c r="G24" s="1">
        <v>244.37440771999999</v>
      </c>
      <c r="H24" s="9">
        <v>0.15322259999999999</v>
      </c>
      <c r="I24" s="1">
        <f t="shared" si="2"/>
        <v>1828.8402967000002</v>
      </c>
      <c r="J24" s="13">
        <f t="shared" si="3"/>
        <v>244.22118512</v>
      </c>
      <c r="K24" s="32" t="s">
        <v>12</v>
      </c>
      <c r="L24" s="32" t="s">
        <v>12</v>
      </c>
      <c r="M24" s="1"/>
      <c r="N24" s="1"/>
    </row>
    <row r="25" spans="1:14" x14ac:dyDescent="0.3">
      <c r="A25" s="1" t="s">
        <v>11</v>
      </c>
      <c r="B25" s="1">
        <v>15.146865310000001</v>
      </c>
      <c r="C25" s="1">
        <v>16.006505000000001</v>
      </c>
      <c r="D25" s="1">
        <v>200.55410233000001</v>
      </c>
      <c r="E25" s="1">
        <v>1456.3966350999999</v>
      </c>
      <c r="F25" s="1">
        <v>55.516155400000002</v>
      </c>
      <c r="G25" s="1">
        <v>195.00564563</v>
      </c>
      <c r="H25" s="9">
        <v>-0.42877460000000001</v>
      </c>
      <c r="I25" s="1">
        <f t="shared" si="2"/>
        <v>1400.8804796999998</v>
      </c>
      <c r="J25" s="13">
        <f t="shared" si="3"/>
        <v>195.43442023</v>
      </c>
      <c r="K25" s="32" t="s">
        <v>12</v>
      </c>
      <c r="L25" s="32" t="s">
        <v>12</v>
      </c>
      <c r="M25" s="1"/>
      <c r="N25" s="1"/>
    </row>
    <row r="26" spans="1:14" x14ac:dyDescent="0.3">
      <c r="A26" s="1" t="s">
        <v>11</v>
      </c>
      <c r="B26" s="1">
        <v>15.082818319999999</v>
      </c>
      <c r="C26" s="1">
        <v>16.003343999999998</v>
      </c>
      <c r="D26" s="1">
        <v>150.26748656999999</v>
      </c>
      <c r="E26" s="1">
        <v>894.57948725999995</v>
      </c>
      <c r="F26" s="1">
        <v>20.604398499999999</v>
      </c>
      <c r="G26" s="1">
        <v>148.33829338999999</v>
      </c>
      <c r="H26" s="9">
        <v>-0.45312200000000002</v>
      </c>
      <c r="I26" s="1">
        <f t="shared" si="2"/>
        <v>873.97508875999995</v>
      </c>
      <c r="J26" s="13">
        <f t="shared" si="3"/>
        <v>148.79141539</v>
      </c>
      <c r="K26" s="32" t="s">
        <v>12</v>
      </c>
      <c r="L26" s="32" t="s">
        <v>12</v>
      </c>
      <c r="M26" s="1"/>
      <c r="N26" s="1"/>
    </row>
    <row r="27" spans="1:14" x14ac:dyDescent="0.3">
      <c r="A27" s="1" t="s">
        <v>11</v>
      </c>
      <c r="B27" s="1">
        <v>14.98917836</v>
      </c>
      <c r="C27" s="1">
        <v>9.9952498300000006</v>
      </c>
      <c r="D27" s="1">
        <v>150.05208456</v>
      </c>
      <c r="E27" s="1">
        <v>1077.2549151000001</v>
      </c>
      <c r="F27" s="1">
        <v>29.015255199999999</v>
      </c>
      <c r="G27" s="1">
        <v>120.81208583999999</v>
      </c>
      <c r="H27" s="9">
        <v>-0.70422949999999995</v>
      </c>
      <c r="I27" s="1">
        <f t="shared" si="2"/>
        <v>1048.2396599000001</v>
      </c>
      <c r="J27" s="13">
        <f t="shared" si="3"/>
        <v>121.51631533999999</v>
      </c>
      <c r="K27" s="32" t="s">
        <v>12</v>
      </c>
      <c r="L27" s="32" t="s">
        <v>12</v>
      </c>
      <c r="M27" s="1"/>
      <c r="N27" s="1"/>
    </row>
    <row r="28" spans="1:14" x14ac:dyDescent="0.3">
      <c r="A28" s="1" t="s">
        <v>11</v>
      </c>
      <c r="B28" s="1">
        <v>14.72132854</v>
      </c>
      <c r="C28" s="1">
        <v>9.9969930799999993</v>
      </c>
      <c r="D28" s="1">
        <v>200.50887044000001</v>
      </c>
      <c r="E28" s="1">
        <v>1562.8148358999999</v>
      </c>
      <c r="F28" s="1">
        <v>2.72095792</v>
      </c>
      <c r="G28" s="1">
        <v>172.98612224999999</v>
      </c>
      <c r="H28" s="9">
        <v>-0.38186140000000002</v>
      </c>
      <c r="I28" s="1">
        <f t="shared" si="2"/>
        <v>1560.0938779799999</v>
      </c>
      <c r="J28" s="13">
        <f t="shared" si="3"/>
        <v>173.36798364999999</v>
      </c>
      <c r="K28" s="32" t="s">
        <v>12</v>
      </c>
      <c r="L28" s="32" t="s">
        <v>12</v>
      </c>
      <c r="M28" s="1"/>
      <c r="N28" s="1"/>
    </row>
    <row r="29" spans="1:14" x14ac:dyDescent="0.3">
      <c r="A29" s="1" t="s">
        <v>11</v>
      </c>
      <c r="B29" s="1">
        <v>14.70678367</v>
      </c>
      <c r="C29" s="1">
        <v>9.9980859599999992</v>
      </c>
      <c r="D29" s="1">
        <v>250.4745379</v>
      </c>
      <c r="E29" s="1">
        <v>2109.9675498000001</v>
      </c>
      <c r="F29" s="1">
        <v>-2.8610866000000001</v>
      </c>
      <c r="G29" s="1">
        <v>223.63479358999999</v>
      </c>
      <c r="H29" s="9">
        <v>-0.57871289999999997</v>
      </c>
      <c r="I29" s="1">
        <f t="shared" si="2"/>
        <v>2112.8286364000001</v>
      </c>
      <c r="J29" s="13">
        <f t="shared" si="3"/>
        <v>224.21350648999999</v>
      </c>
      <c r="K29" s="32" t="s">
        <v>12</v>
      </c>
      <c r="L29" s="32" t="s">
        <v>12</v>
      </c>
      <c r="M29" s="1"/>
      <c r="N29" s="1"/>
    </row>
    <row r="30" spans="1:14" x14ac:dyDescent="0.3">
      <c r="A30" s="1" t="s">
        <v>11</v>
      </c>
      <c r="B30" s="1">
        <v>14.67483264</v>
      </c>
      <c r="C30" s="1">
        <v>9.9960160200000008</v>
      </c>
      <c r="D30" s="1">
        <v>300.55932086000001</v>
      </c>
      <c r="E30" s="1">
        <v>2733.2230927999999</v>
      </c>
      <c r="F30" s="1">
        <v>12.5840037</v>
      </c>
      <c r="G30" s="1">
        <v>277.55186837000002</v>
      </c>
      <c r="H30" s="9">
        <v>-0.21921199999999999</v>
      </c>
      <c r="I30" s="1">
        <f t="shared" si="2"/>
        <v>2720.6390891000001</v>
      </c>
      <c r="J30" s="13">
        <f t="shared" si="3"/>
        <v>277.77108037000005</v>
      </c>
      <c r="K30" s="32" t="s">
        <v>12</v>
      </c>
      <c r="L30" s="32" t="s">
        <v>12</v>
      </c>
      <c r="M30" s="1"/>
      <c r="N30" s="1"/>
    </row>
    <row r="31" spans="1:14" s="8" customFormat="1" ht="16.2" thickBot="1" x14ac:dyDescent="0.35">
      <c r="A31" s="6" t="s">
        <v>11</v>
      </c>
      <c r="B31" s="6">
        <v>14.96026897</v>
      </c>
      <c r="C31" s="6">
        <v>9.9951960300000007</v>
      </c>
      <c r="D31" s="6">
        <v>351.14788279999999</v>
      </c>
      <c r="E31" s="6">
        <v>3292.294562</v>
      </c>
      <c r="F31" s="6">
        <v>49.950551400000002</v>
      </c>
      <c r="G31" s="6">
        <v>335.08313906000001</v>
      </c>
      <c r="H31" s="10">
        <v>-0.50287380000000004</v>
      </c>
      <c r="I31" s="6">
        <f t="shared" si="2"/>
        <v>3242.3440105999998</v>
      </c>
      <c r="J31" s="14">
        <f t="shared" si="3"/>
        <v>335.58601285999998</v>
      </c>
      <c r="K31" s="33" t="s">
        <v>12</v>
      </c>
      <c r="L31" s="33" t="s">
        <v>12</v>
      </c>
      <c r="M31" s="6"/>
      <c r="N31" s="6"/>
    </row>
    <row r="32" spans="1:14" x14ac:dyDescent="0.3">
      <c r="A32" s="1" t="s">
        <v>13</v>
      </c>
      <c r="B32" s="1">
        <v>10.308033699999999</v>
      </c>
      <c r="C32" s="1">
        <v>15.956751000000001</v>
      </c>
      <c r="D32" s="1">
        <v>350.33865112000001</v>
      </c>
      <c r="E32" s="1">
        <v>3317.0007937</v>
      </c>
      <c r="F32" s="16">
        <v>-14.506838</v>
      </c>
      <c r="G32" s="16" t="s">
        <v>12</v>
      </c>
      <c r="H32" s="17" t="s">
        <v>12</v>
      </c>
      <c r="I32" s="16">
        <f>E32-F32</f>
        <v>3331.5076316999998</v>
      </c>
      <c r="J32" s="18" t="s">
        <v>12</v>
      </c>
      <c r="K32" s="34" t="s">
        <v>12</v>
      </c>
      <c r="L32" s="32" t="s">
        <v>12</v>
      </c>
    </row>
    <row r="33" spans="1:13" x14ac:dyDescent="0.3">
      <c r="A33" s="1" t="s">
        <v>13</v>
      </c>
      <c r="B33" s="1">
        <v>10.4532375</v>
      </c>
      <c r="C33" s="1">
        <v>15.980366999999999</v>
      </c>
      <c r="D33" s="1">
        <v>300.80576432999999</v>
      </c>
      <c r="E33" s="1">
        <v>2729.3704637000001</v>
      </c>
      <c r="F33" s="16">
        <v>4.3204006799999997</v>
      </c>
      <c r="G33" s="16" t="s">
        <v>12</v>
      </c>
      <c r="H33" s="17" t="s">
        <v>12</v>
      </c>
      <c r="I33" s="16">
        <f t="shared" ref="I33:I46" si="4">E33-F33</f>
        <v>2725.0500630199999</v>
      </c>
      <c r="J33" s="18" t="s">
        <v>12</v>
      </c>
      <c r="K33" s="34" t="s">
        <v>12</v>
      </c>
      <c r="L33" s="32" t="s">
        <v>12</v>
      </c>
    </row>
    <row r="34" spans="1:13" x14ac:dyDescent="0.3">
      <c r="A34" s="1" t="s">
        <v>13</v>
      </c>
      <c r="B34" s="1">
        <v>10.2408302</v>
      </c>
      <c r="C34" s="1">
        <v>15.988754999999999</v>
      </c>
      <c r="D34" s="1">
        <v>250.45030308</v>
      </c>
      <c r="E34" s="1">
        <v>2152.1346011000001</v>
      </c>
      <c r="F34" s="16">
        <v>-2.8789470000000001</v>
      </c>
      <c r="G34" s="22">
        <v>359.33631781000003</v>
      </c>
      <c r="H34" s="17">
        <v>-0.54444630999999999</v>
      </c>
      <c r="I34" s="16">
        <f t="shared" si="4"/>
        <v>2155.0135481000002</v>
      </c>
      <c r="J34" s="18">
        <f>G34-H34</f>
        <v>359.88076412000004</v>
      </c>
      <c r="K34" s="34" t="s">
        <v>12</v>
      </c>
      <c r="L34" s="32" t="s">
        <v>12</v>
      </c>
      <c r="M34" t="s">
        <v>15</v>
      </c>
    </row>
    <row r="35" spans="1:13" x14ac:dyDescent="0.3">
      <c r="A35" s="1" t="s">
        <v>13</v>
      </c>
      <c r="B35" s="1">
        <v>10.3528605</v>
      </c>
      <c r="C35" s="1">
        <v>16.002327999999999</v>
      </c>
      <c r="D35" s="1">
        <v>200.43132222</v>
      </c>
      <c r="E35" s="1">
        <v>1632.1572573000001</v>
      </c>
      <c r="F35" s="16">
        <v>2.88124358</v>
      </c>
      <c r="G35" s="16">
        <v>285.77974704000002</v>
      </c>
      <c r="H35" s="17">
        <v>-0.59297096000000005</v>
      </c>
      <c r="I35" s="16">
        <f t="shared" si="4"/>
        <v>1629.27601372</v>
      </c>
      <c r="J35" s="18">
        <f t="shared" ref="J35:J36" si="5">G35-H35</f>
        <v>286.37271800000002</v>
      </c>
      <c r="K35" s="34" t="s">
        <v>12</v>
      </c>
      <c r="L35" s="32" t="s">
        <v>12</v>
      </c>
    </row>
    <row r="36" spans="1:13" x14ac:dyDescent="0.3">
      <c r="A36" s="1" t="s">
        <v>13</v>
      </c>
      <c r="B36" s="1">
        <v>10.454793799999999</v>
      </c>
      <c r="C36" s="1">
        <v>16.000246000000001</v>
      </c>
      <c r="D36" s="1">
        <v>150.80474225</v>
      </c>
      <c r="E36" s="1">
        <v>1049.3150807</v>
      </c>
      <c r="F36" s="16">
        <v>-7.2025467000000001</v>
      </c>
      <c r="G36" s="16">
        <v>202.75102476000001</v>
      </c>
      <c r="H36" s="17">
        <v>-0.15412439</v>
      </c>
      <c r="I36" s="16">
        <f t="shared" si="4"/>
        <v>1056.5176274</v>
      </c>
      <c r="J36" s="18">
        <f t="shared" si="5"/>
        <v>202.90514915</v>
      </c>
      <c r="K36" s="34" t="s">
        <v>12</v>
      </c>
      <c r="L36" s="32" t="s">
        <v>12</v>
      </c>
    </row>
    <row r="37" spans="1:13" x14ac:dyDescent="0.3">
      <c r="A37" s="1" t="s">
        <v>13</v>
      </c>
      <c r="B37" s="1">
        <v>10.424750299999999</v>
      </c>
      <c r="C37" s="1">
        <v>19.946366999999999</v>
      </c>
      <c r="D37" s="1">
        <v>351.43550957999997</v>
      </c>
      <c r="E37" s="1">
        <v>3408.3916078000002</v>
      </c>
      <c r="F37" s="16">
        <v>-33.321401000000002</v>
      </c>
      <c r="G37" s="16" t="s">
        <v>12</v>
      </c>
      <c r="H37" s="17" t="s">
        <v>12</v>
      </c>
      <c r="I37" s="16">
        <f t="shared" si="4"/>
        <v>3441.7130088000004</v>
      </c>
      <c r="J37" s="18" t="s">
        <v>12</v>
      </c>
      <c r="K37" s="34" t="s">
        <v>12</v>
      </c>
      <c r="L37" s="32" t="s">
        <v>12</v>
      </c>
    </row>
    <row r="38" spans="1:13" x14ac:dyDescent="0.3">
      <c r="A38" s="1" t="s">
        <v>13</v>
      </c>
      <c r="B38" s="1">
        <v>10.4052221</v>
      </c>
      <c r="C38" s="1">
        <v>19.972216</v>
      </c>
      <c r="D38" s="1">
        <v>299.71642965000001</v>
      </c>
      <c r="E38" s="1">
        <v>2826.4408091</v>
      </c>
      <c r="F38" s="16">
        <v>-49.599944000000001</v>
      </c>
      <c r="G38" s="16" t="s">
        <v>12</v>
      </c>
      <c r="H38" s="17" t="s">
        <v>12</v>
      </c>
      <c r="I38" s="16">
        <f t="shared" si="4"/>
        <v>2876.0407531000001</v>
      </c>
      <c r="J38" s="18" t="s">
        <v>12</v>
      </c>
      <c r="K38" s="34" t="s">
        <v>12</v>
      </c>
      <c r="L38" s="32" t="s">
        <v>12</v>
      </c>
    </row>
    <row r="39" spans="1:13" x14ac:dyDescent="0.3">
      <c r="A39" s="1" t="s">
        <v>13</v>
      </c>
      <c r="B39" s="1">
        <v>10.4375719</v>
      </c>
      <c r="C39" s="1">
        <v>19.999956000000001</v>
      </c>
      <c r="D39" s="1">
        <v>250.58857727</v>
      </c>
      <c r="E39" s="1">
        <v>2247.8071590999998</v>
      </c>
      <c r="F39" s="16">
        <v>-39.620908999999997</v>
      </c>
      <c r="G39" s="16" t="s">
        <v>12</v>
      </c>
      <c r="H39" s="17" t="s">
        <v>12</v>
      </c>
      <c r="I39" s="16">
        <f t="shared" si="4"/>
        <v>2287.4280681</v>
      </c>
      <c r="J39" s="18" t="s">
        <v>12</v>
      </c>
      <c r="K39" s="34" t="s">
        <v>12</v>
      </c>
      <c r="L39" s="32" t="s">
        <v>12</v>
      </c>
    </row>
    <row r="40" spans="1:13" x14ac:dyDescent="0.3">
      <c r="A40" s="1" t="s">
        <v>13</v>
      </c>
      <c r="B40" s="1">
        <v>10.4620102</v>
      </c>
      <c r="C40" s="1">
        <v>20.00994</v>
      </c>
      <c r="D40" s="1">
        <v>200.29751676999999</v>
      </c>
      <c r="E40" s="1">
        <v>1609.2610318</v>
      </c>
      <c r="F40" s="16">
        <v>-3.5989130999999999</v>
      </c>
      <c r="G40" s="16">
        <v>308.73182753999998</v>
      </c>
      <c r="H40" s="17">
        <v>-0.78270828999999997</v>
      </c>
      <c r="I40" s="16">
        <f t="shared" si="4"/>
        <v>1612.8599448999998</v>
      </c>
      <c r="J40" s="18">
        <f>G40-H40</f>
        <v>309.51453583</v>
      </c>
      <c r="K40" s="34" t="s">
        <v>12</v>
      </c>
      <c r="L40" s="32" t="s">
        <v>12</v>
      </c>
    </row>
    <row r="41" spans="1:13" x14ac:dyDescent="0.3">
      <c r="A41" s="1" t="s">
        <v>13</v>
      </c>
      <c r="B41" s="1">
        <v>10.4936358</v>
      </c>
      <c r="C41" s="1">
        <v>20.008545000000002</v>
      </c>
      <c r="D41" s="1">
        <v>150.37859062999999</v>
      </c>
      <c r="E41" s="1">
        <v>1079.2985858</v>
      </c>
      <c r="F41" s="16">
        <v>-29.535008999999999</v>
      </c>
      <c r="G41" s="16">
        <v>223.73062429000001</v>
      </c>
      <c r="H41" s="17">
        <v>-1.4435138000000001</v>
      </c>
      <c r="I41" s="16">
        <f t="shared" si="4"/>
        <v>1108.8335947999999</v>
      </c>
      <c r="J41" s="18">
        <f t="shared" ref="J41" si="6">G41-H41</f>
        <v>225.17413809000001</v>
      </c>
      <c r="K41" s="34" t="s">
        <v>12</v>
      </c>
      <c r="L41" s="32" t="s">
        <v>12</v>
      </c>
    </row>
    <row r="42" spans="1:13" x14ac:dyDescent="0.3">
      <c r="A42" s="1" t="s">
        <v>13</v>
      </c>
      <c r="B42" s="1">
        <v>9.8140256800000003</v>
      </c>
      <c r="C42" s="1">
        <v>9.9856216999999994</v>
      </c>
      <c r="D42" s="1">
        <v>351.12676436999999</v>
      </c>
      <c r="E42" s="1">
        <v>3383.5095845999999</v>
      </c>
      <c r="F42" s="16">
        <v>21.605490100000001</v>
      </c>
      <c r="G42" s="16" t="s">
        <v>12</v>
      </c>
      <c r="H42" s="17" t="s">
        <v>12</v>
      </c>
      <c r="I42" s="16">
        <f t="shared" si="4"/>
        <v>3361.9040944999997</v>
      </c>
      <c r="J42" s="18" t="s">
        <v>12</v>
      </c>
      <c r="K42" s="34" t="s">
        <v>12</v>
      </c>
      <c r="L42" s="32" t="s">
        <v>12</v>
      </c>
    </row>
    <row r="43" spans="1:13" x14ac:dyDescent="0.3">
      <c r="A43" s="1" t="s">
        <v>13</v>
      </c>
      <c r="B43" s="1">
        <v>9.8858640599999994</v>
      </c>
      <c r="C43" s="1">
        <v>9.9885225999999996</v>
      </c>
      <c r="D43" s="1">
        <v>300.98165251</v>
      </c>
      <c r="E43" s="1">
        <v>2906.1519748000001</v>
      </c>
      <c r="F43" s="16">
        <v>40.996822999999999</v>
      </c>
      <c r="G43" s="16" t="s">
        <v>12</v>
      </c>
      <c r="H43" s="17" t="s">
        <v>12</v>
      </c>
      <c r="I43" s="16">
        <f t="shared" si="4"/>
        <v>2865.1551518000001</v>
      </c>
      <c r="J43" s="18" t="s">
        <v>12</v>
      </c>
      <c r="K43" s="34" t="s">
        <v>12</v>
      </c>
      <c r="L43" s="32" t="s">
        <v>12</v>
      </c>
    </row>
    <row r="44" spans="1:13" x14ac:dyDescent="0.3">
      <c r="A44" s="1" t="s">
        <v>13</v>
      </c>
      <c r="B44" s="1">
        <v>9.9004306100000008</v>
      </c>
      <c r="C44" s="1">
        <v>9.9955830999999993</v>
      </c>
      <c r="D44" s="1">
        <v>250.98470989</v>
      </c>
      <c r="E44" s="1">
        <v>2237.3327755999999</v>
      </c>
      <c r="F44" s="16">
        <v>15.1313482</v>
      </c>
      <c r="G44" s="16">
        <v>322.63174915000002</v>
      </c>
      <c r="H44" s="17">
        <v>-1.0423027600000001</v>
      </c>
      <c r="I44" s="16">
        <f t="shared" si="4"/>
        <v>2222.2014273999998</v>
      </c>
      <c r="J44" s="18">
        <f>G44-H44</f>
        <v>323.67405191</v>
      </c>
      <c r="K44" s="34" t="s">
        <v>12</v>
      </c>
      <c r="L44" s="32" t="s">
        <v>12</v>
      </c>
    </row>
    <row r="45" spans="1:13" x14ac:dyDescent="0.3">
      <c r="A45" s="1" t="s">
        <v>13</v>
      </c>
      <c r="B45" s="1">
        <v>9.93581073</v>
      </c>
      <c r="C45" s="1">
        <v>9.9946292000000003</v>
      </c>
      <c r="D45" s="1">
        <v>200.47403152999999</v>
      </c>
      <c r="E45" s="1">
        <v>1727.3399669</v>
      </c>
      <c r="F45" s="16">
        <v>-7.2012184000000001</v>
      </c>
      <c r="G45" s="16">
        <v>254.37890068999999</v>
      </c>
      <c r="H45" s="17">
        <v>-0.82427101000000003</v>
      </c>
      <c r="I45" s="16">
        <f t="shared" si="4"/>
        <v>1734.5411853000001</v>
      </c>
      <c r="J45" s="18">
        <f>G45-H45</f>
        <v>255.20317169999998</v>
      </c>
      <c r="K45" s="34" t="s">
        <v>12</v>
      </c>
      <c r="L45" s="32" t="s">
        <v>12</v>
      </c>
    </row>
    <row r="46" spans="1:13" s="8" customFormat="1" ht="16.2" thickBot="1" x14ac:dyDescent="0.35">
      <c r="A46" s="6" t="s">
        <v>13</v>
      </c>
      <c r="B46" s="6">
        <v>9.9883832600000009</v>
      </c>
      <c r="C46" s="6">
        <v>9.9982620999999998</v>
      </c>
      <c r="D46" s="6">
        <v>149.83052063</v>
      </c>
      <c r="E46" s="6">
        <v>1080.8990388</v>
      </c>
      <c r="F46" s="19">
        <v>-14.404420999999999</v>
      </c>
      <c r="G46" s="19">
        <v>173.28076725</v>
      </c>
      <c r="H46" s="20">
        <v>-0.17936252999999999</v>
      </c>
      <c r="I46" s="19">
        <f t="shared" si="4"/>
        <v>1095.3034597999999</v>
      </c>
      <c r="J46" s="21">
        <f>G46-H46</f>
        <v>173.46012977999999</v>
      </c>
      <c r="K46" s="35" t="s">
        <v>12</v>
      </c>
      <c r="L46" s="33" t="s">
        <v>12</v>
      </c>
    </row>
    <row r="47" spans="1:13" x14ac:dyDescent="0.3">
      <c r="A47" s="1" t="s">
        <v>16</v>
      </c>
      <c r="B47" s="1">
        <v>100.64087429999999</v>
      </c>
      <c r="C47" s="1">
        <v>19.894269999999999</v>
      </c>
      <c r="D47" s="1">
        <v>151.25162700000001</v>
      </c>
      <c r="E47" s="1">
        <v>804.03133089999994</v>
      </c>
      <c r="F47" s="1">
        <v>-22.432607000000001</v>
      </c>
      <c r="G47" s="1">
        <v>14.801443000000001</v>
      </c>
      <c r="H47" s="24">
        <v>-0.67365870000000005</v>
      </c>
      <c r="I47" s="16">
        <f>E47-F47</f>
        <v>826.46393789999991</v>
      </c>
      <c r="J47" s="18">
        <f>G47-H47</f>
        <v>15.475101700000002</v>
      </c>
      <c r="K47" s="34">
        <v>5715</v>
      </c>
      <c r="L47" s="13">
        <v>80.907555000000002</v>
      </c>
    </row>
    <row r="48" spans="1:13" x14ac:dyDescent="0.3">
      <c r="A48" s="1" t="s">
        <v>16</v>
      </c>
      <c r="B48" s="1">
        <v>100.2565335</v>
      </c>
      <c r="C48" s="1">
        <v>19.985320000000002</v>
      </c>
      <c r="D48" s="1">
        <v>201.58026100000001</v>
      </c>
      <c r="E48" s="1">
        <v>1654.3447369999999</v>
      </c>
      <c r="F48" s="1">
        <v>-20.013342000000002</v>
      </c>
      <c r="G48" s="1">
        <v>28.085801</v>
      </c>
      <c r="H48" s="24">
        <v>-0.74083670000000001</v>
      </c>
      <c r="I48" s="16">
        <f t="shared" ref="I48:I61" si="7">E48-F48</f>
        <v>1674.3580789999999</v>
      </c>
      <c r="J48" s="18">
        <f t="shared" ref="J48:J61" si="8">G48-H48</f>
        <v>28.826637699999999</v>
      </c>
      <c r="K48" s="34">
        <v>6157</v>
      </c>
      <c r="L48" s="13">
        <v>122.50828</v>
      </c>
    </row>
    <row r="49" spans="1:14" x14ac:dyDescent="0.3">
      <c r="A49" s="1" t="s">
        <v>16</v>
      </c>
      <c r="B49" s="1">
        <v>100.5275141</v>
      </c>
      <c r="C49" s="1">
        <v>20.05256</v>
      </c>
      <c r="D49" s="1">
        <v>250.55208400000001</v>
      </c>
      <c r="E49" s="1">
        <v>2302.2784929999998</v>
      </c>
      <c r="F49" s="1">
        <v>-27.78546</v>
      </c>
      <c r="G49" s="1">
        <v>44.736680499999999</v>
      </c>
      <c r="H49" s="24">
        <v>-0.9135219</v>
      </c>
      <c r="I49" s="16">
        <f t="shared" si="7"/>
        <v>2330.0639529999999</v>
      </c>
      <c r="J49" s="18">
        <f t="shared" si="8"/>
        <v>45.650202399999998</v>
      </c>
      <c r="K49" s="34">
        <v>6529</v>
      </c>
      <c r="L49" s="13">
        <v>167.21391</v>
      </c>
    </row>
    <row r="50" spans="1:14" x14ac:dyDescent="0.3">
      <c r="A50" s="1" t="s">
        <v>16</v>
      </c>
      <c r="B50" s="1">
        <v>100.24427679999999</v>
      </c>
      <c r="C50" s="1">
        <v>20.04468</v>
      </c>
      <c r="D50" s="1">
        <v>299.47409599999997</v>
      </c>
      <c r="E50" s="1">
        <v>2975.2272760000001</v>
      </c>
      <c r="F50" s="1">
        <v>-48.883518000000002</v>
      </c>
      <c r="G50" s="1">
        <v>64.355429999999998</v>
      </c>
      <c r="H50" s="24">
        <v>-0.80887569999999998</v>
      </c>
      <c r="I50" s="16">
        <f t="shared" si="7"/>
        <v>3024.1107940000002</v>
      </c>
      <c r="J50" s="18">
        <f t="shared" si="8"/>
        <v>65.1643057</v>
      </c>
      <c r="K50" s="34">
        <v>6914</v>
      </c>
      <c r="L50" s="13">
        <v>213.08384000000001</v>
      </c>
    </row>
    <row r="51" spans="1:14" x14ac:dyDescent="0.3">
      <c r="A51" s="1" t="s">
        <v>16</v>
      </c>
      <c r="B51" s="1">
        <v>99.302996059999998</v>
      </c>
      <c r="C51" s="1">
        <v>20.01953</v>
      </c>
      <c r="D51" s="1">
        <v>349.71440999999999</v>
      </c>
      <c r="E51" s="1">
        <v>3242.3567539999999</v>
      </c>
      <c r="F51" s="1">
        <v>-47.801243999999997</v>
      </c>
      <c r="G51" s="1">
        <v>85.995849000000007</v>
      </c>
      <c r="H51" s="24">
        <v>-0.80259590000000003</v>
      </c>
      <c r="I51" s="16">
        <f t="shared" si="7"/>
        <v>3290.1579979999997</v>
      </c>
      <c r="J51" s="18">
        <f t="shared" si="8"/>
        <v>86.798444900000007</v>
      </c>
      <c r="K51" s="34">
        <v>7257</v>
      </c>
      <c r="L51" s="13">
        <v>256.61153000000002</v>
      </c>
    </row>
    <row r="52" spans="1:14" x14ac:dyDescent="0.3">
      <c r="A52" s="1" t="s">
        <v>16</v>
      </c>
      <c r="B52" s="29">
        <v>99.203125970000002</v>
      </c>
      <c r="C52" s="28">
        <v>15.98575795</v>
      </c>
      <c r="D52" s="27">
        <v>350.04882240000001</v>
      </c>
      <c r="E52" s="16">
        <v>3394.2201343199999</v>
      </c>
      <c r="F52" s="26">
        <v>-57.874633039999999</v>
      </c>
      <c r="G52" s="1">
        <v>83.271238100000005</v>
      </c>
      <c r="H52" s="24">
        <v>-1.6854346</v>
      </c>
      <c r="I52" s="16">
        <f t="shared" si="7"/>
        <v>3452.0947673599999</v>
      </c>
      <c r="J52" s="18">
        <f t="shared" si="8"/>
        <v>84.956672699999999</v>
      </c>
      <c r="K52" s="34">
        <v>7451</v>
      </c>
      <c r="L52" s="13">
        <v>258.21132</v>
      </c>
      <c r="M52" t="s">
        <v>17</v>
      </c>
    </row>
    <row r="53" spans="1:14" x14ac:dyDescent="0.3">
      <c r="A53" s="1" t="s">
        <v>16</v>
      </c>
      <c r="B53" s="1">
        <v>99.451789039999994</v>
      </c>
      <c r="C53" s="1">
        <v>15.99737</v>
      </c>
      <c r="D53" s="1">
        <v>300.45554099999998</v>
      </c>
      <c r="E53" s="1">
        <v>3122.7201970000001</v>
      </c>
      <c r="F53" s="1">
        <v>-32.274867999999998</v>
      </c>
      <c r="G53" s="1">
        <v>61.2425493</v>
      </c>
      <c r="H53" s="24">
        <v>-0.84767709999999996</v>
      </c>
      <c r="I53" s="16">
        <f t="shared" si="7"/>
        <v>3154.9950650000001</v>
      </c>
      <c r="J53" s="18">
        <f t="shared" si="8"/>
        <v>62.090226399999999</v>
      </c>
      <c r="K53" s="34">
        <v>7066</v>
      </c>
      <c r="L53" s="13">
        <v>211.56726</v>
      </c>
    </row>
    <row r="54" spans="1:14" x14ac:dyDescent="0.3">
      <c r="A54" s="1" t="s">
        <v>16</v>
      </c>
      <c r="B54" s="1">
        <v>100.5849934</v>
      </c>
      <c r="C54" s="1">
        <v>15.99569</v>
      </c>
      <c r="D54" s="1">
        <v>250.32221100000001</v>
      </c>
      <c r="E54" s="1">
        <v>2536.127567</v>
      </c>
      <c r="F54" s="1">
        <v>-35.575361000000001</v>
      </c>
      <c r="G54" s="1">
        <v>41.376556800000003</v>
      </c>
      <c r="H54" s="24">
        <v>-0.65710550000000001</v>
      </c>
      <c r="I54" s="16">
        <f t="shared" si="7"/>
        <v>2571.7029280000002</v>
      </c>
      <c r="J54" s="18">
        <f t="shared" si="8"/>
        <v>42.033662300000003</v>
      </c>
      <c r="K54" s="34">
        <v>6639</v>
      </c>
      <c r="L54" s="13">
        <v>163.17366999999999</v>
      </c>
    </row>
    <row r="55" spans="1:14" x14ac:dyDescent="0.3">
      <c r="A55" s="1" t="s">
        <v>16</v>
      </c>
      <c r="B55" s="1">
        <v>100.2197646</v>
      </c>
      <c r="C55" s="1">
        <v>15.996259999999999</v>
      </c>
      <c r="D55" s="1">
        <v>201.42650599999999</v>
      </c>
      <c r="E55" s="1">
        <v>1722.9044980000001</v>
      </c>
      <c r="F55" s="1">
        <v>-39.854470999999997</v>
      </c>
      <c r="G55" s="1">
        <v>24.872947799999999</v>
      </c>
      <c r="H55" s="24">
        <v>-0.57782800000000001</v>
      </c>
      <c r="I55" s="16">
        <f t="shared" si="7"/>
        <v>1762.7589690000002</v>
      </c>
      <c r="J55" s="18">
        <f t="shared" si="8"/>
        <v>25.450775799999999</v>
      </c>
      <c r="K55" s="34">
        <v>6255</v>
      </c>
      <c r="L55" s="13">
        <v>117.11275000000001</v>
      </c>
    </row>
    <row r="56" spans="1:14" x14ac:dyDescent="0.3">
      <c r="A56" s="1" t="s">
        <v>16</v>
      </c>
      <c r="B56" s="1">
        <v>99.930002970000004</v>
      </c>
      <c r="C56" s="1">
        <v>15.997640000000001</v>
      </c>
      <c r="D56" s="1">
        <v>152.06459699999999</v>
      </c>
      <c r="E56" s="1">
        <v>955.48151700000005</v>
      </c>
      <c r="F56" s="1">
        <v>-25.080670999999999</v>
      </c>
      <c r="G56" s="1">
        <v>12.706417200000001</v>
      </c>
      <c r="H56" s="24">
        <v>-0.38429259999999998</v>
      </c>
      <c r="I56" s="16">
        <f t="shared" si="7"/>
        <v>980.56218800000011</v>
      </c>
      <c r="J56" s="18">
        <f t="shared" si="8"/>
        <v>13.090709800000001</v>
      </c>
      <c r="K56" s="34">
        <v>5715</v>
      </c>
      <c r="L56" s="13">
        <v>74.104594000000006</v>
      </c>
    </row>
    <row r="57" spans="1:14" x14ac:dyDescent="0.3">
      <c r="A57" s="1" t="s">
        <v>16</v>
      </c>
      <c r="B57" s="1">
        <v>100.6669443</v>
      </c>
      <c r="C57" s="1">
        <v>9.9904659999999996</v>
      </c>
      <c r="D57" s="1">
        <v>151.021413</v>
      </c>
      <c r="E57" s="1">
        <v>1140.7247950000001</v>
      </c>
      <c r="F57" s="1">
        <v>-24.571776</v>
      </c>
      <c r="G57" s="1">
        <v>12.275411999999999</v>
      </c>
      <c r="H57" s="24">
        <v>-0.60369859999999997</v>
      </c>
      <c r="I57" s="16">
        <f t="shared" si="7"/>
        <v>1165.2965710000001</v>
      </c>
      <c r="J57" s="18">
        <f t="shared" si="8"/>
        <v>12.879110599999999</v>
      </c>
      <c r="K57" s="34">
        <v>5962</v>
      </c>
      <c r="L57" s="13">
        <v>77.138762</v>
      </c>
    </row>
    <row r="58" spans="1:14" x14ac:dyDescent="0.3">
      <c r="A58" s="1" t="s">
        <v>16</v>
      </c>
      <c r="B58" s="1">
        <v>98.776083409999998</v>
      </c>
      <c r="C58" s="1">
        <v>9.9945939999999993</v>
      </c>
      <c r="D58" s="1">
        <v>203.50364099999999</v>
      </c>
      <c r="E58" s="1">
        <v>1990.0014060000001</v>
      </c>
      <c r="F58" s="1">
        <v>-5.1921996999999998</v>
      </c>
      <c r="G58" s="1">
        <v>24.2950011</v>
      </c>
      <c r="H58" s="24">
        <v>-1.1666129000000001</v>
      </c>
      <c r="I58" s="16">
        <f t="shared" si="7"/>
        <v>1995.1936057</v>
      </c>
      <c r="J58" s="18">
        <f t="shared" si="8"/>
        <v>25.461614000000001</v>
      </c>
      <c r="K58" s="34">
        <v>6411</v>
      </c>
      <c r="L58" s="13">
        <v>120.72479</v>
      </c>
    </row>
    <row r="59" spans="1:14" x14ac:dyDescent="0.3">
      <c r="A59" s="1" t="s">
        <v>16</v>
      </c>
      <c r="B59" s="1">
        <v>99.771816040000004</v>
      </c>
      <c r="C59" s="1">
        <v>9.9959009999999999</v>
      </c>
      <c r="D59" s="1">
        <v>251.55464599999999</v>
      </c>
      <c r="E59" s="1">
        <v>2776.88195</v>
      </c>
      <c r="F59" s="1">
        <v>-6.0488188000000003</v>
      </c>
      <c r="G59" s="1">
        <v>40.974873100000003</v>
      </c>
      <c r="H59" s="24">
        <v>-0.90740829999999995</v>
      </c>
      <c r="I59" s="16">
        <f t="shared" si="7"/>
        <v>2782.9307687999999</v>
      </c>
      <c r="J59" s="18">
        <f t="shared" si="8"/>
        <v>41.882281400000004</v>
      </c>
      <c r="K59" s="34">
        <v>6882</v>
      </c>
      <c r="L59" s="13">
        <v>168.64959999999999</v>
      </c>
    </row>
    <row r="60" spans="1:14" x14ac:dyDescent="0.3">
      <c r="A60" s="1" t="s">
        <v>16</v>
      </c>
      <c r="B60" s="1">
        <v>98.298353579999997</v>
      </c>
      <c r="C60" s="1">
        <v>9.9945190000000004</v>
      </c>
      <c r="D60" s="1">
        <v>299.37716399999999</v>
      </c>
      <c r="E60" s="1">
        <v>3295.5065589999999</v>
      </c>
      <c r="F60" s="1">
        <v>-11.113837999999999</v>
      </c>
      <c r="G60" s="1">
        <v>59.827908299999997</v>
      </c>
      <c r="H60" s="24">
        <v>-1.0822936999999999</v>
      </c>
      <c r="I60" s="16">
        <f t="shared" si="7"/>
        <v>3306.6203970000001</v>
      </c>
      <c r="J60" s="18">
        <f t="shared" si="8"/>
        <v>60.910201999999998</v>
      </c>
      <c r="K60" s="34">
        <v>7354</v>
      </c>
      <c r="L60" s="13">
        <v>215.45760000000001</v>
      </c>
    </row>
    <row r="61" spans="1:14" s="8" customFormat="1" ht="16.2" thickBot="1" x14ac:dyDescent="0.35">
      <c r="A61" s="6" t="s">
        <v>16</v>
      </c>
      <c r="B61" s="6">
        <v>99.933213359999996</v>
      </c>
      <c r="C61" s="6">
        <v>9.9969909999999995</v>
      </c>
      <c r="D61" s="6">
        <v>350.62856299999999</v>
      </c>
      <c r="E61" s="6">
        <v>3990.3297940000002</v>
      </c>
      <c r="F61" s="6">
        <v>-29.551031999999999</v>
      </c>
      <c r="G61" s="6">
        <v>81.067126500000001</v>
      </c>
      <c r="H61" s="25">
        <v>-0.92076970000000002</v>
      </c>
      <c r="I61" s="19">
        <f t="shared" si="7"/>
        <v>4019.8808260000001</v>
      </c>
      <c r="J61" s="21">
        <f t="shared" si="8"/>
        <v>81.987896199999994</v>
      </c>
      <c r="K61" s="35">
        <v>7929</v>
      </c>
      <c r="L61" s="14">
        <v>262.78928999999999</v>
      </c>
    </row>
    <row r="62" spans="1:14" x14ac:dyDescent="0.3">
      <c r="A62" s="1" t="s">
        <v>20</v>
      </c>
      <c r="B62" s="1">
        <v>200.730536</v>
      </c>
      <c r="C62" s="1">
        <v>20.000018000000001</v>
      </c>
      <c r="D62" s="1">
        <v>201.46318199999999</v>
      </c>
      <c r="E62" s="1">
        <v>1547.8415640999999</v>
      </c>
      <c r="F62" s="1">
        <v>-33.396795179999998</v>
      </c>
      <c r="G62" s="1">
        <v>14.028928799999999</v>
      </c>
      <c r="H62" s="9">
        <v>-1.2142328</v>
      </c>
      <c r="I62" s="1">
        <f>E62-F62</f>
        <v>1581.2383592799999</v>
      </c>
      <c r="J62" s="13">
        <f>G62-H62</f>
        <v>15.243161599999999</v>
      </c>
      <c r="K62" s="32">
        <v>6159</v>
      </c>
      <c r="L62" s="57">
        <v>61.304600000000001</v>
      </c>
      <c r="N62" s="55"/>
    </row>
    <row r="63" spans="1:14" x14ac:dyDescent="0.3">
      <c r="A63" s="1" t="s">
        <v>20</v>
      </c>
      <c r="B63" s="1">
        <v>197.28211400000001</v>
      </c>
      <c r="C63" s="1">
        <v>20.043289000000001</v>
      </c>
      <c r="D63" s="1">
        <v>250.54138800000001</v>
      </c>
      <c r="E63" s="1">
        <v>2433.9684471999999</v>
      </c>
      <c r="F63" s="1">
        <v>-27.208003569999999</v>
      </c>
      <c r="G63" s="1">
        <v>23.040547499999999</v>
      </c>
      <c r="H63" s="9">
        <v>-0.45731149999999998</v>
      </c>
      <c r="I63" s="1">
        <f t="shared" ref="I63:I71" si="9">E63-F63</f>
        <v>2461.17645077</v>
      </c>
      <c r="J63" s="13">
        <f t="shared" ref="J63:J71" si="10">G63-H63</f>
        <v>23.497858999999998</v>
      </c>
      <c r="K63" s="32">
        <v>6610</v>
      </c>
      <c r="L63" s="18">
        <v>83.771000000000001</v>
      </c>
    </row>
    <row r="64" spans="1:14" x14ac:dyDescent="0.3">
      <c r="A64" s="1" t="s">
        <v>20</v>
      </c>
      <c r="B64" s="1">
        <v>199.395343</v>
      </c>
      <c r="C64" s="1">
        <v>20.010401999999999</v>
      </c>
      <c r="D64" s="1">
        <v>304.91659499999997</v>
      </c>
      <c r="E64" s="1">
        <v>3391.3218968000001</v>
      </c>
      <c r="F64" s="1">
        <v>-38.567512180000001</v>
      </c>
      <c r="G64" s="1">
        <v>39.143511400000001</v>
      </c>
      <c r="H64" s="9">
        <v>-1.2666805999999999</v>
      </c>
      <c r="I64" s="1">
        <f t="shared" si="9"/>
        <v>3429.8894089800001</v>
      </c>
      <c r="J64" s="13">
        <f t="shared" si="10"/>
        <v>40.410192000000002</v>
      </c>
      <c r="K64" s="32">
        <v>6932</v>
      </c>
      <c r="L64" s="18">
        <v>117.02800000000001</v>
      </c>
    </row>
    <row r="65" spans="1:42" x14ac:dyDescent="0.3">
      <c r="A65" s="1" t="s">
        <v>20</v>
      </c>
      <c r="B65" s="1">
        <v>197.872255</v>
      </c>
      <c r="C65" s="1">
        <v>20.007487999999999</v>
      </c>
      <c r="D65" s="1">
        <v>149.60896299999999</v>
      </c>
      <c r="E65" s="1">
        <v>734.47823655000002</v>
      </c>
      <c r="F65" s="1">
        <v>-18.136700350000002</v>
      </c>
      <c r="G65" s="1">
        <v>6.4182045099999998</v>
      </c>
      <c r="H65" s="9">
        <v>-0.4999343</v>
      </c>
      <c r="I65" s="1">
        <f t="shared" si="9"/>
        <v>752.61493689999998</v>
      </c>
      <c r="J65" s="13">
        <f t="shared" si="10"/>
        <v>6.9181388099999994</v>
      </c>
      <c r="K65" s="32">
        <v>5522</v>
      </c>
      <c r="L65" s="18">
        <v>36.254843450000003</v>
      </c>
    </row>
    <row r="66" spans="1:42" x14ac:dyDescent="0.3">
      <c r="A66" s="1" t="s">
        <v>20</v>
      </c>
      <c r="B66" s="1">
        <v>200.67107999999999</v>
      </c>
      <c r="C66" s="1">
        <v>16.001846</v>
      </c>
      <c r="D66" s="1">
        <v>152.57234</v>
      </c>
      <c r="E66" s="1">
        <v>822.48596098999997</v>
      </c>
      <c r="F66" s="1">
        <v>-27.202476470000001</v>
      </c>
      <c r="G66" s="1">
        <v>5.2460335799999998</v>
      </c>
      <c r="H66" s="9">
        <v>-0.42086170000000001</v>
      </c>
      <c r="I66" s="1">
        <f t="shared" si="9"/>
        <v>849.68843745999993</v>
      </c>
      <c r="J66" s="13">
        <f t="shared" si="10"/>
        <v>5.6668952799999994</v>
      </c>
      <c r="K66" s="32">
        <v>5660</v>
      </c>
      <c r="L66" s="18">
        <v>33.370959380000002</v>
      </c>
    </row>
    <row r="67" spans="1:42" x14ac:dyDescent="0.3">
      <c r="A67" s="1" t="s">
        <v>20</v>
      </c>
      <c r="B67" s="1">
        <v>196.776138</v>
      </c>
      <c r="C67" s="1">
        <v>16.003629</v>
      </c>
      <c r="D67" s="1">
        <v>201.62037100000001</v>
      </c>
      <c r="E67" s="1">
        <v>1670.5779417000001</v>
      </c>
      <c r="F67" s="1">
        <v>-27.20373872</v>
      </c>
      <c r="G67" s="1">
        <v>13.070300100000001</v>
      </c>
      <c r="H67" s="9">
        <v>-0.9804505</v>
      </c>
      <c r="I67" s="1">
        <f t="shared" si="9"/>
        <v>1697.7816804200002</v>
      </c>
      <c r="J67" s="13">
        <f t="shared" si="10"/>
        <v>14.050750600000001</v>
      </c>
      <c r="K67" s="32">
        <v>6303</v>
      </c>
      <c r="L67" s="18">
        <v>60.452500000000001</v>
      </c>
    </row>
    <row r="68" spans="1:42" x14ac:dyDescent="0.3">
      <c r="A68" s="1" t="s">
        <v>20</v>
      </c>
      <c r="B68" s="1">
        <v>197.38432599999999</v>
      </c>
      <c r="C68" s="1">
        <v>15.998146999999999</v>
      </c>
      <c r="D68" s="1">
        <v>249.93767800000001</v>
      </c>
      <c r="E68" s="1">
        <v>2545.5847408</v>
      </c>
      <c r="F68" s="1">
        <v>-40.805544670000003</v>
      </c>
      <c r="G68" s="1">
        <v>21.628286500000002</v>
      </c>
      <c r="H68" s="9">
        <v>-0.96857369999999998</v>
      </c>
      <c r="I68" s="1">
        <f t="shared" si="9"/>
        <v>2586.39028547</v>
      </c>
      <c r="J68" s="13">
        <f t="shared" si="10"/>
        <v>22.596860200000002</v>
      </c>
      <c r="K68" s="32">
        <v>6686</v>
      </c>
      <c r="L68" s="18">
        <v>83.214799999999997</v>
      </c>
    </row>
    <row r="69" spans="1:42" x14ac:dyDescent="0.3">
      <c r="A69" s="1" t="s">
        <v>20</v>
      </c>
      <c r="B69" s="1">
        <v>201.01363799999999</v>
      </c>
      <c r="C69" s="1">
        <v>16.000401</v>
      </c>
      <c r="D69" s="1">
        <v>299.149745</v>
      </c>
      <c r="E69" s="1">
        <v>3300.2074627000002</v>
      </c>
      <c r="F69" s="1">
        <v>-37.078465520000002</v>
      </c>
      <c r="G69" s="1">
        <v>37.567711000000003</v>
      </c>
      <c r="H69" s="9">
        <v>-0.96857369999999998</v>
      </c>
      <c r="I69" s="1">
        <f t="shared" si="9"/>
        <v>3337.2859282200002</v>
      </c>
      <c r="J69" s="13">
        <f t="shared" si="10"/>
        <v>38.536284700000003</v>
      </c>
      <c r="K69" s="32">
        <v>6995</v>
      </c>
      <c r="L69" s="18">
        <v>115.253</v>
      </c>
    </row>
    <row r="70" spans="1:42" x14ac:dyDescent="0.3">
      <c r="A70" s="1" t="s">
        <v>20</v>
      </c>
      <c r="B70" s="23">
        <v>191.96867900000001</v>
      </c>
      <c r="C70" s="1">
        <v>9.9875764</v>
      </c>
      <c r="D70" s="1">
        <v>301.53392700000001</v>
      </c>
      <c r="E70" s="1">
        <v>3446.1042766</v>
      </c>
      <c r="F70" s="1">
        <v>-27.2163398</v>
      </c>
      <c r="G70" s="1">
        <v>37.970355499999997</v>
      </c>
      <c r="H70" s="9">
        <v>-0.95732050000000002</v>
      </c>
      <c r="I70" s="1">
        <f t="shared" si="9"/>
        <v>3473.3206163999998</v>
      </c>
      <c r="J70" s="13">
        <f t="shared" si="10"/>
        <v>38.927675999999998</v>
      </c>
      <c r="K70" s="32">
        <v>7160</v>
      </c>
      <c r="L70" s="18">
        <v>118.429</v>
      </c>
      <c r="M70" t="s">
        <v>27</v>
      </c>
    </row>
    <row r="71" spans="1:42" x14ac:dyDescent="0.3">
      <c r="A71" s="1" t="s">
        <v>20</v>
      </c>
      <c r="B71" s="23">
        <v>195.05680100000001</v>
      </c>
      <c r="C71" s="1">
        <v>9.9907474999999994</v>
      </c>
      <c r="D71" s="1">
        <v>251.766976</v>
      </c>
      <c r="E71" s="1">
        <v>2600.3426693000001</v>
      </c>
      <c r="F71" s="1">
        <v>-34.01370206</v>
      </c>
      <c r="G71" s="1">
        <v>21.835785099999999</v>
      </c>
      <c r="H71" s="9">
        <v>-0.95732050000000002</v>
      </c>
      <c r="I71" s="1">
        <f t="shared" si="9"/>
        <v>2634.3563713600001</v>
      </c>
      <c r="J71" s="13">
        <f t="shared" si="10"/>
        <v>22.793105600000001</v>
      </c>
      <c r="K71" s="32">
        <v>6760</v>
      </c>
      <c r="L71" s="18">
        <v>84.657200000000003</v>
      </c>
      <c r="M71" t="s">
        <v>27</v>
      </c>
    </row>
    <row r="72" spans="1:42" ht="16.2" thickBot="1" x14ac:dyDescent="0.35">
      <c r="A72" s="6" t="s">
        <v>20</v>
      </c>
      <c r="B72" s="6">
        <v>196.99319600000001</v>
      </c>
      <c r="C72" s="6">
        <v>9.9936916999999994</v>
      </c>
      <c r="D72" s="6">
        <v>199.14225999999999</v>
      </c>
      <c r="E72" s="6">
        <v>1323.4853501</v>
      </c>
      <c r="F72" s="6">
        <v>-44.203389799999997</v>
      </c>
      <c r="G72" s="6">
        <v>9.3024500799999998</v>
      </c>
      <c r="H72" s="10">
        <v>-1.1081257</v>
      </c>
      <c r="I72" s="6">
        <f>E72-F72</f>
        <v>1367.6887399</v>
      </c>
      <c r="J72" s="14">
        <f>G72-H72</f>
        <v>10.41057578</v>
      </c>
      <c r="K72" s="33">
        <v>6172</v>
      </c>
      <c r="L72" s="21">
        <v>50.377699999999997</v>
      </c>
      <c r="M72" s="3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</row>
    <row r="73" spans="1:42" x14ac:dyDescent="0.3">
      <c r="A73" s="1" t="s">
        <v>21</v>
      </c>
      <c r="B73" s="23">
        <v>16.549451000000001</v>
      </c>
      <c r="C73" s="1">
        <v>19.99607</v>
      </c>
      <c r="D73" s="1">
        <v>349.53991600000001</v>
      </c>
      <c r="E73" s="1">
        <v>2964.5911851999999</v>
      </c>
      <c r="F73" s="1">
        <v>-128.59953999999999</v>
      </c>
      <c r="G73" s="1" t="s">
        <v>22</v>
      </c>
      <c r="H73" s="9" t="s">
        <v>22</v>
      </c>
      <c r="I73" s="1">
        <f t="shared" ref="I73:I107" si="11">E73-F73</f>
        <v>3093.1907252000001</v>
      </c>
      <c r="J73" s="9" t="s">
        <v>22</v>
      </c>
      <c r="K73" s="52">
        <v>9122.0456508700008</v>
      </c>
      <c r="L73" s="56" t="s">
        <v>22</v>
      </c>
      <c r="M73" t="s">
        <v>26</v>
      </c>
      <c r="N73" s="48">
        <v>45698</v>
      </c>
    </row>
    <row r="74" spans="1:42" x14ac:dyDescent="0.3">
      <c r="A74" s="1" t="s">
        <v>21</v>
      </c>
      <c r="B74" s="23">
        <v>16.722549999999998</v>
      </c>
      <c r="C74" s="1">
        <v>20.019286000000001</v>
      </c>
      <c r="D74" s="1">
        <v>301.46747299999998</v>
      </c>
      <c r="E74" s="1">
        <v>2408.2979593999999</v>
      </c>
      <c r="F74" s="1">
        <v>-74.203891999999996</v>
      </c>
      <c r="G74" s="39">
        <v>309.22588450000001</v>
      </c>
      <c r="H74" s="9">
        <v>0.55167182999999997</v>
      </c>
      <c r="I74" s="1">
        <f t="shared" si="11"/>
        <v>2482.5018513999999</v>
      </c>
      <c r="J74" s="9">
        <f t="shared" ref="J74:J76" si="12">G74-H74</f>
        <v>308.67421267000003</v>
      </c>
      <c r="K74" s="53">
        <v>8693.9013155299999</v>
      </c>
      <c r="L74" s="13">
        <v>1394.4381430000001</v>
      </c>
      <c r="M74" t="s">
        <v>27</v>
      </c>
    </row>
    <row r="75" spans="1:42" x14ac:dyDescent="0.3">
      <c r="A75" s="1" t="s">
        <v>21</v>
      </c>
      <c r="B75" s="23">
        <v>16.907260999999998</v>
      </c>
      <c r="C75" s="1">
        <v>20.035812</v>
      </c>
      <c r="D75" s="1">
        <v>250.15142800000001</v>
      </c>
      <c r="E75" s="1">
        <v>1829.3934025000001</v>
      </c>
      <c r="F75" s="1">
        <v>-70.435528000000005</v>
      </c>
      <c r="G75" s="1">
        <v>247.82606091</v>
      </c>
      <c r="H75" s="9">
        <v>8.7377800000000005E-2</v>
      </c>
      <c r="I75" s="1">
        <f t="shared" si="11"/>
        <v>1899.8289305000001</v>
      </c>
      <c r="J75" s="9">
        <f t="shared" si="12"/>
        <v>247.73868310999998</v>
      </c>
      <c r="K75" s="53">
        <v>7899.7456098499997</v>
      </c>
      <c r="L75" s="13">
        <v>1166.6796939999999</v>
      </c>
      <c r="M75" t="s">
        <v>27</v>
      </c>
    </row>
    <row r="76" spans="1:42" x14ac:dyDescent="0.3">
      <c r="A76" s="1" t="s">
        <v>21</v>
      </c>
      <c r="B76" s="23">
        <v>16.957263999999999</v>
      </c>
      <c r="C76" s="1">
        <v>20.031874999999999</v>
      </c>
      <c r="D76" s="1">
        <v>200.36485500000001</v>
      </c>
      <c r="E76" s="1">
        <v>1278.0822638</v>
      </c>
      <c r="F76" s="1">
        <v>-57.817509999999999</v>
      </c>
      <c r="G76" s="39">
        <v>198.44796775</v>
      </c>
      <c r="H76" s="9">
        <v>-0.78918109999999997</v>
      </c>
      <c r="I76" s="1">
        <f t="shared" si="11"/>
        <v>1335.8997738</v>
      </c>
      <c r="J76" s="9">
        <f t="shared" si="12"/>
        <v>199.23714885000001</v>
      </c>
      <c r="K76" s="53">
        <v>6857.6193269799996</v>
      </c>
      <c r="L76" s="13">
        <v>965.17873480000003</v>
      </c>
      <c r="M76" t="s">
        <v>27</v>
      </c>
    </row>
    <row r="77" spans="1:42" x14ac:dyDescent="0.3">
      <c r="A77" s="1" t="s">
        <v>21</v>
      </c>
      <c r="B77" s="23">
        <v>16.971014</v>
      </c>
      <c r="C77" s="1">
        <v>20.021536000000001</v>
      </c>
      <c r="D77" s="1">
        <v>151.102193</v>
      </c>
      <c r="E77" s="1">
        <v>1030.8968227</v>
      </c>
      <c r="F77" s="1">
        <v>-43.270499000000001</v>
      </c>
      <c r="G77" s="1" t="s">
        <v>22</v>
      </c>
      <c r="H77" s="9" t="s">
        <v>22</v>
      </c>
      <c r="I77" s="1">
        <f t="shared" si="11"/>
        <v>1074.1673217</v>
      </c>
      <c r="J77" s="50">
        <v>158.81298705999998</v>
      </c>
      <c r="K77" s="53">
        <v>6234.3591026800004</v>
      </c>
      <c r="L77" s="13">
        <v>802.56360029999996</v>
      </c>
      <c r="M77" t="s">
        <v>28</v>
      </c>
    </row>
    <row r="78" spans="1:42" x14ac:dyDescent="0.3">
      <c r="A78" s="1" t="s">
        <v>21</v>
      </c>
      <c r="B78" s="1">
        <v>14.282309</v>
      </c>
      <c r="C78" s="1">
        <v>15.990625</v>
      </c>
      <c r="D78" s="30">
        <v>151.39991699999999</v>
      </c>
      <c r="E78" s="1">
        <v>861.56460668</v>
      </c>
      <c r="F78" s="1">
        <v>-27.202976</v>
      </c>
      <c r="G78" s="1" t="s">
        <v>22</v>
      </c>
      <c r="H78" s="9" t="s">
        <v>22</v>
      </c>
      <c r="I78" s="1">
        <f t="shared" si="11"/>
        <v>888.76758268000003</v>
      </c>
      <c r="J78" s="9" t="s">
        <v>22</v>
      </c>
      <c r="K78" s="53">
        <v>6209.2699019199999</v>
      </c>
      <c r="L78" s="13" t="s">
        <v>22</v>
      </c>
      <c r="M78" t="s">
        <v>25</v>
      </c>
    </row>
    <row r="79" spans="1:42" x14ac:dyDescent="0.3">
      <c r="A79" s="1" t="s">
        <v>21</v>
      </c>
      <c r="B79" s="1">
        <v>14.403677999999999</v>
      </c>
      <c r="C79" s="1">
        <v>15.994894</v>
      </c>
      <c r="D79" s="30">
        <v>200.04663500000001</v>
      </c>
      <c r="E79" s="1">
        <v>1441.0660889000001</v>
      </c>
      <c r="F79" s="1">
        <v>-55.532170000000001</v>
      </c>
      <c r="G79" s="1" t="s">
        <v>22</v>
      </c>
      <c r="H79" s="9" t="s">
        <v>22</v>
      </c>
      <c r="I79" s="1">
        <f t="shared" si="11"/>
        <v>1496.5982589</v>
      </c>
      <c r="J79" s="50">
        <v>121.51631533999999</v>
      </c>
      <c r="K79" s="53">
        <v>7073.0187871300004</v>
      </c>
      <c r="L79" s="13">
        <v>754.74237700000003</v>
      </c>
      <c r="M79" t="s">
        <v>25</v>
      </c>
    </row>
    <row r="80" spans="1:42" x14ac:dyDescent="0.3">
      <c r="A80" s="1" t="s">
        <v>21</v>
      </c>
      <c r="B80" s="1">
        <v>14.343294</v>
      </c>
      <c r="C80" s="1">
        <v>15.997170000000001</v>
      </c>
      <c r="D80" s="30">
        <v>251.21768599999999</v>
      </c>
      <c r="E80" s="1">
        <v>1845.987198</v>
      </c>
      <c r="F80" s="1">
        <v>-58.931739</v>
      </c>
      <c r="G80" s="1" t="s">
        <v>22</v>
      </c>
      <c r="H80" s="9" t="s">
        <v>22</v>
      </c>
      <c r="I80" s="1">
        <f t="shared" si="11"/>
        <v>1904.9189370000001</v>
      </c>
      <c r="J80" s="50">
        <v>148.79141539</v>
      </c>
      <c r="K80" s="53">
        <v>7935.3363961300001</v>
      </c>
      <c r="L80" s="13">
        <v>892.03513550000002</v>
      </c>
      <c r="M80" t="s">
        <v>25</v>
      </c>
    </row>
    <row r="81" spans="1:16" x14ac:dyDescent="0.3">
      <c r="A81" s="1" t="s">
        <v>21</v>
      </c>
      <c r="B81" s="1">
        <v>14.267519999999999</v>
      </c>
      <c r="C81" s="1">
        <v>16.00018</v>
      </c>
      <c r="D81" s="30">
        <v>300.81996199999998</v>
      </c>
      <c r="E81" s="1">
        <v>2560.8924935</v>
      </c>
      <c r="F81" s="1">
        <v>-96.419275999999996</v>
      </c>
      <c r="G81" s="1" t="s">
        <v>22</v>
      </c>
      <c r="H81" s="9" t="s">
        <v>22</v>
      </c>
      <c r="I81" s="41">
        <f t="shared" si="11"/>
        <v>2657.3117695000001</v>
      </c>
      <c r="J81" s="50">
        <v>195.43442023</v>
      </c>
      <c r="K81" s="53">
        <v>8632.3554027499995</v>
      </c>
      <c r="L81" s="13">
        <v>1089.2691030000001</v>
      </c>
      <c r="M81" t="s">
        <v>25</v>
      </c>
    </row>
    <row r="82" spans="1:16" x14ac:dyDescent="0.3">
      <c r="A82" s="1" t="s">
        <v>21</v>
      </c>
      <c r="B82" s="1">
        <v>14.243980000000001</v>
      </c>
      <c r="C82" s="1">
        <v>15.998502999999999</v>
      </c>
      <c r="D82" s="30">
        <v>350.65838300000001</v>
      </c>
      <c r="E82" s="1">
        <v>3166.7662973000001</v>
      </c>
      <c r="F82" s="1">
        <v>-106.27988000000001</v>
      </c>
      <c r="G82" s="1" t="s">
        <v>22</v>
      </c>
      <c r="H82" s="9" t="s">
        <v>22</v>
      </c>
      <c r="I82" s="1">
        <f t="shared" si="11"/>
        <v>3273.0461773000002</v>
      </c>
      <c r="J82" s="50">
        <v>244.22118512</v>
      </c>
      <c r="K82" s="53">
        <v>9079.2204727499993</v>
      </c>
      <c r="L82" s="13">
        <v>1278.5726050000001</v>
      </c>
      <c r="M82" t="s">
        <v>25</v>
      </c>
    </row>
    <row r="83" spans="1:16" x14ac:dyDescent="0.3">
      <c r="A83" s="1" t="s">
        <v>21</v>
      </c>
      <c r="B83" s="1">
        <v>14.957146</v>
      </c>
      <c r="C83" s="1">
        <v>9.9937904999999994</v>
      </c>
      <c r="D83" s="1">
        <v>350.48771299999999</v>
      </c>
      <c r="E83" s="1">
        <v>3422.1994149000002</v>
      </c>
      <c r="F83" s="1">
        <v>46.472003100000002</v>
      </c>
      <c r="G83" s="1" t="s">
        <v>22</v>
      </c>
      <c r="H83" s="9" t="s">
        <v>22</v>
      </c>
      <c r="I83" s="1">
        <f t="shared" si="11"/>
        <v>3375.7274118</v>
      </c>
      <c r="J83" s="50">
        <v>299.994035</v>
      </c>
      <c r="K83" s="53">
        <v>9480.4263493500002</v>
      </c>
      <c r="L83" s="13">
        <v>1488.7321529999999</v>
      </c>
      <c r="M83" t="s">
        <v>25</v>
      </c>
    </row>
    <row r="84" spans="1:16" x14ac:dyDescent="0.3">
      <c r="A84" s="1" t="s">
        <v>21</v>
      </c>
      <c r="B84" s="1">
        <v>15.281838</v>
      </c>
      <c r="C84" s="1">
        <v>9.9946240999999993</v>
      </c>
      <c r="D84" s="1">
        <v>300.63548900000001</v>
      </c>
      <c r="E84" s="1">
        <v>2913.0092014000002</v>
      </c>
      <c r="F84" s="1">
        <v>13.6008379</v>
      </c>
      <c r="G84" s="1" t="s">
        <v>22</v>
      </c>
      <c r="H84" s="9" t="s">
        <v>22</v>
      </c>
      <c r="I84" s="1">
        <f t="shared" si="11"/>
        <v>2899.4083635000002</v>
      </c>
      <c r="J84" s="50">
        <v>335.58601285999998</v>
      </c>
      <c r="K84" s="53">
        <v>9018.1787656199995</v>
      </c>
      <c r="L84" s="13">
        <v>1501.8581469999999</v>
      </c>
      <c r="M84" t="s">
        <v>25</v>
      </c>
    </row>
    <row r="85" spans="1:16" x14ac:dyDescent="0.3">
      <c r="A85" s="1" t="s">
        <v>21</v>
      </c>
      <c r="B85" s="1">
        <v>15.296372</v>
      </c>
      <c r="C85" s="1">
        <v>9.9950693000000008</v>
      </c>
      <c r="D85" s="1">
        <v>250.78957</v>
      </c>
      <c r="E85" s="1">
        <v>2213.0909402000002</v>
      </c>
      <c r="F85" s="1">
        <v>-21.016418000000002</v>
      </c>
      <c r="G85" s="1" t="s">
        <v>22</v>
      </c>
      <c r="H85" s="9" t="s">
        <v>22</v>
      </c>
      <c r="I85" s="1">
        <f t="shared" si="11"/>
        <v>2234.1073582000004</v>
      </c>
      <c r="J85" s="50">
        <v>277.77108037000005</v>
      </c>
      <c r="K85" s="53">
        <v>8232.6260117300008</v>
      </c>
      <c r="L85" s="13">
        <v>1270.05637</v>
      </c>
      <c r="M85" t="s">
        <v>25</v>
      </c>
    </row>
    <row r="86" spans="1:16" x14ac:dyDescent="0.3">
      <c r="A86" s="1" t="s">
        <v>21</v>
      </c>
      <c r="B86" s="1">
        <v>15.307461999999999</v>
      </c>
      <c r="C86" s="1">
        <v>9.9966355999999994</v>
      </c>
      <c r="D86" s="1">
        <v>199.60785799999999</v>
      </c>
      <c r="E86" s="1">
        <v>1611.8666716</v>
      </c>
      <c r="F86" s="1">
        <v>-20.395382000000001</v>
      </c>
      <c r="G86" s="1" t="s">
        <v>22</v>
      </c>
      <c r="H86" s="9" t="s">
        <v>22</v>
      </c>
      <c r="I86" s="1">
        <f t="shared" si="11"/>
        <v>1632.2620535999999</v>
      </c>
      <c r="J86" s="50">
        <v>224.21350648999999</v>
      </c>
      <c r="K86" s="53">
        <v>7247.7265764800004</v>
      </c>
      <c r="L86" s="13">
        <v>1057.641077</v>
      </c>
      <c r="M86" t="s">
        <v>25</v>
      </c>
    </row>
    <row r="87" spans="1:16" ht="16.2" thickBot="1" x14ac:dyDescent="0.35">
      <c r="A87" s="6" t="s">
        <v>21</v>
      </c>
      <c r="B87" s="6">
        <v>15.287839999999999</v>
      </c>
      <c r="C87" s="6">
        <v>9.9960409000000006</v>
      </c>
      <c r="D87" s="6">
        <v>150.25735299999999</v>
      </c>
      <c r="E87" s="6">
        <v>1071.9473284999999</v>
      </c>
      <c r="F87" s="6">
        <v>-35.142617999999999</v>
      </c>
      <c r="G87" s="6" t="s">
        <v>22</v>
      </c>
      <c r="H87" s="10" t="s">
        <v>22</v>
      </c>
      <c r="I87" s="40">
        <f t="shared" si="11"/>
        <v>1107.0899465</v>
      </c>
      <c r="J87" s="51">
        <v>173.36798365000001</v>
      </c>
      <c r="K87" s="54">
        <v>6401.6416294500004</v>
      </c>
      <c r="L87" s="14">
        <v>858.69938860000002</v>
      </c>
      <c r="M87" s="8" t="s">
        <v>25</v>
      </c>
      <c r="N87" s="8"/>
      <c r="O87" s="8"/>
      <c r="P87" s="8"/>
    </row>
    <row r="88" spans="1:16" x14ac:dyDescent="0.3">
      <c r="A88" s="1" t="s">
        <v>23</v>
      </c>
      <c r="B88" s="1">
        <v>30.249015</v>
      </c>
      <c r="C88" s="1">
        <v>19.989708199999999</v>
      </c>
      <c r="D88" s="1">
        <v>152.139869</v>
      </c>
      <c r="E88" s="1">
        <v>723.02329541999995</v>
      </c>
      <c r="F88" s="1">
        <v>-55.643241199999999</v>
      </c>
      <c r="G88" s="1">
        <v>86.346431569999993</v>
      </c>
      <c r="H88" s="9">
        <v>-0.74016599999999999</v>
      </c>
      <c r="I88" s="1">
        <f t="shared" si="11"/>
        <v>778.66653661999999</v>
      </c>
      <c r="J88" s="13">
        <f t="shared" ref="J88:J107" si="13">G88-H88</f>
        <v>87.086597569999995</v>
      </c>
      <c r="K88" s="13">
        <v>5681.8129185500002</v>
      </c>
      <c r="L88" s="13">
        <v>367.89130710000001</v>
      </c>
      <c r="N88" s="48">
        <v>45699</v>
      </c>
    </row>
    <row r="89" spans="1:16" x14ac:dyDescent="0.3">
      <c r="A89" s="1" t="s">
        <v>23</v>
      </c>
      <c r="B89" s="1">
        <v>30.257242000000002</v>
      </c>
      <c r="C89" s="1">
        <v>20.020979000000001</v>
      </c>
      <c r="D89" s="1">
        <v>200.42845</v>
      </c>
      <c r="E89" s="1">
        <v>1461.9234532999999</v>
      </c>
      <c r="F89" s="1">
        <v>-41.514980399999999</v>
      </c>
      <c r="G89" s="1">
        <v>108.14739899999999</v>
      </c>
      <c r="H89" s="9">
        <v>-1.0643180000000001</v>
      </c>
      <c r="I89" s="1">
        <f t="shared" si="11"/>
        <v>1503.4384336999999</v>
      </c>
      <c r="J89" s="13">
        <f t="shared" si="13"/>
        <v>109.21171699999999</v>
      </c>
      <c r="K89" s="13">
        <v>6422.0696368899999</v>
      </c>
      <c r="L89" s="13">
        <v>478.94602149999997</v>
      </c>
      <c r="N89" s="1"/>
    </row>
    <row r="90" spans="1:16" x14ac:dyDescent="0.3">
      <c r="A90" s="1" t="s">
        <v>23</v>
      </c>
      <c r="B90" s="1">
        <v>30.120294999999999</v>
      </c>
      <c r="C90" s="1">
        <v>20.021133500000001</v>
      </c>
      <c r="D90" s="1">
        <v>250.73719299999999</v>
      </c>
      <c r="E90" s="1">
        <v>1661.5226720999999</v>
      </c>
      <c r="F90" s="1">
        <v>-50.620957599999997</v>
      </c>
      <c r="G90" s="1">
        <v>147.23118489999999</v>
      </c>
      <c r="H90" s="9">
        <v>-0.91779999999999995</v>
      </c>
      <c r="I90" s="1">
        <f t="shared" si="11"/>
        <v>1712.1436297</v>
      </c>
      <c r="J90" s="13">
        <f t="shared" si="13"/>
        <v>148.14898489999999</v>
      </c>
      <c r="K90" s="13">
        <v>7202.6200746499999</v>
      </c>
      <c r="L90" s="13">
        <v>608.04446770000004</v>
      </c>
      <c r="N90" s="1"/>
    </row>
    <row r="91" spans="1:16" x14ac:dyDescent="0.3">
      <c r="A91" s="1" t="s">
        <v>23</v>
      </c>
      <c r="B91" s="1">
        <v>29.924054000000002</v>
      </c>
      <c r="C91" s="1">
        <v>20.014340799999999</v>
      </c>
      <c r="D91" s="1">
        <v>302.00200699999999</v>
      </c>
      <c r="E91" s="1">
        <v>2234.6867753000001</v>
      </c>
      <c r="F91" s="1">
        <v>-65.993456399999999</v>
      </c>
      <c r="G91" s="1">
        <v>184.91966149999999</v>
      </c>
      <c r="H91" s="9">
        <v>-0.88324499999999995</v>
      </c>
      <c r="I91" s="1">
        <f t="shared" si="11"/>
        <v>2300.6802317000001</v>
      </c>
      <c r="J91" s="13">
        <f t="shared" si="13"/>
        <v>185.80290649999998</v>
      </c>
      <c r="K91" s="13">
        <v>8248.8316395099991</v>
      </c>
      <c r="L91" s="13">
        <v>736.82163579999997</v>
      </c>
      <c r="N91" s="1"/>
    </row>
    <row r="92" spans="1:16" x14ac:dyDescent="0.3">
      <c r="A92" s="1" t="s">
        <v>23</v>
      </c>
      <c r="B92" s="1">
        <v>29.744789000000001</v>
      </c>
      <c r="C92" s="1">
        <v>20.0075839</v>
      </c>
      <c r="D92" s="1">
        <v>351.72092500000002</v>
      </c>
      <c r="E92" s="1">
        <v>2732.4672819000002</v>
      </c>
      <c r="F92" s="1">
        <v>-84.106665300000003</v>
      </c>
      <c r="G92" s="1">
        <v>229.15368989999999</v>
      </c>
      <c r="H92" s="9">
        <v>-1.164261</v>
      </c>
      <c r="I92" s="1">
        <f t="shared" si="11"/>
        <v>2816.5739472</v>
      </c>
      <c r="J92" s="13">
        <f t="shared" si="13"/>
        <v>230.3179509</v>
      </c>
      <c r="K92" s="13">
        <v>8792.8421347900003</v>
      </c>
      <c r="L92" s="13">
        <v>858.64391209999997</v>
      </c>
      <c r="N92" s="1"/>
    </row>
    <row r="93" spans="1:16" x14ac:dyDescent="0.3">
      <c r="A93" s="1" t="s">
        <v>23</v>
      </c>
      <c r="B93" s="1">
        <v>30.490303000000001</v>
      </c>
      <c r="C93" s="1">
        <v>15.9987686</v>
      </c>
      <c r="D93" s="1">
        <v>350.71927599999998</v>
      </c>
      <c r="E93" s="1">
        <v>2637.1653928000001</v>
      </c>
      <c r="F93" s="1">
        <v>-120.68067600000001</v>
      </c>
      <c r="G93" s="1">
        <v>191.99931340000001</v>
      </c>
      <c r="H93" s="9">
        <v>-1.03884</v>
      </c>
      <c r="I93" s="1">
        <f t="shared" si="11"/>
        <v>2757.8460688</v>
      </c>
      <c r="J93" s="13">
        <f t="shared" si="13"/>
        <v>193.0381534</v>
      </c>
      <c r="K93" s="13">
        <v>8791.2915425800002</v>
      </c>
      <c r="L93" s="13">
        <v>782.79097430000002</v>
      </c>
      <c r="N93" s="1"/>
    </row>
    <row r="94" spans="1:16" x14ac:dyDescent="0.3">
      <c r="A94" s="1" t="s">
        <v>23</v>
      </c>
      <c r="B94" s="1">
        <v>30.343046000000001</v>
      </c>
      <c r="C94" s="1">
        <v>16.002951500000002</v>
      </c>
      <c r="D94" s="1">
        <v>301.37174700000003</v>
      </c>
      <c r="E94" s="1">
        <v>2204.4350444000002</v>
      </c>
      <c r="F94" s="1">
        <v>-50.425632800000002</v>
      </c>
      <c r="G94" s="1">
        <v>161.25656620000001</v>
      </c>
      <c r="H94" s="9">
        <v>-1.058243</v>
      </c>
      <c r="I94" s="1">
        <f t="shared" si="11"/>
        <v>2254.8606772000003</v>
      </c>
      <c r="J94" s="13">
        <f t="shared" si="13"/>
        <v>162.31480920000001</v>
      </c>
      <c r="K94" s="13">
        <v>8212.1778947300008</v>
      </c>
      <c r="L94" s="13">
        <v>684.60814230000005</v>
      </c>
      <c r="N94" s="1"/>
    </row>
    <row r="95" spans="1:16" x14ac:dyDescent="0.3">
      <c r="A95" s="1" t="s">
        <v>23</v>
      </c>
      <c r="B95" s="1">
        <v>30.320629</v>
      </c>
      <c r="C95" s="1">
        <v>15.9988007</v>
      </c>
      <c r="D95" s="1">
        <v>274.43226299999998</v>
      </c>
      <c r="E95" s="1">
        <v>2017.7996819</v>
      </c>
      <c r="F95" s="1">
        <v>-46.227643800000003</v>
      </c>
      <c r="G95" s="1">
        <v>148.32759200000001</v>
      </c>
      <c r="H95" s="9">
        <v>-1.1574139999999999</v>
      </c>
      <c r="I95" s="1">
        <f t="shared" si="11"/>
        <v>2064.0273256999999</v>
      </c>
      <c r="J95" s="13">
        <f t="shared" si="13"/>
        <v>149.485006</v>
      </c>
      <c r="K95" s="13">
        <v>7926.7860068600003</v>
      </c>
      <c r="L95" s="13">
        <v>642.82972600000005</v>
      </c>
      <c r="N95" s="1"/>
    </row>
    <row r="96" spans="1:16" x14ac:dyDescent="0.3">
      <c r="A96" s="1" t="s">
        <v>23</v>
      </c>
      <c r="B96" s="1">
        <v>30.347933000000001</v>
      </c>
      <c r="C96" s="1">
        <v>15.999436599999999</v>
      </c>
      <c r="D96" s="1">
        <v>250.61814200000001</v>
      </c>
      <c r="E96" s="1">
        <v>1917.9085236999999</v>
      </c>
      <c r="F96" s="1">
        <v>-55.283058500000003</v>
      </c>
      <c r="G96" s="1">
        <v>130.09754340000001</v>
      </c>
      <c r="H96" s="9">
        <v>-1.1256429999999999</v>
      </c>
      <c r="I96" s="1">
        <f t="shared" si="11"/>
        <v>1973.1915821999999</v>
      </c>
      <c r="J96" s="13">
        <f t="shared" si="13"/>
        <v>131.2231864</v>
      </c>
      <c r="K96" s="13">
        <v>7399.3181634800003</v>
      </c>
      <c r="L96" s="13">
        <v>578.91296009999996</v>
      </c>
      <c r="N96" s="1"/>
    </row>
    <row r="97" spans="1:60" x14ac:dyDescent="0.3">
      <c r="A97" s="1" t="s">
        <v>23</v>
      </c>
      <c r="B97" s="1">
        <v>30.219135999999999</v>
      </c>
      <c r="C97" s="1">
        <v>16.000424800000001</v>
      </c>
      <c r="D97" s="1">
        <v>200.525597</v>
      </c>
      <c r="E97" s="1">
        <v>1622.6137916</v>
      </c>
      <c r="F97" s="1">
        <v>-37.575038999999997</v>
      </c>
      <c r="G97" s="1">
        <v>94.876962320000004</v>
      </c>
      <c r="H97" s="9">
        <v>-0.80586199999999997</v>
      </c>
      <c r="I97" s="1">
        <f t="shared" si="11"/>
        <v>1660.1888306000001</v>
      </c>
      <c r="J97" s="13">
        <f t="shared" si="13"/>
        <v>95.682824320000009</v>
      </c>
      <c r="K97" s="13">
        <v>6506.9290317599998</v>
      </c>
      <c r="L97" s="13">
        <v>452.07587000000001</v>
      </c>
      <c r="N97" s="1"/>
    </row>
    <row r="98" spans="1:60" x14ac:dyDescent="0.3">
      <c r="A98" s="1" t="s">
        <v>23</v>
      </c>
      <c r="B98" s="1">
        <v>30.350973</v>
      </c>
      <c r="C98" s="1">
        <v>15.9981458</v>
      </c>
      <c r="D98" s="1">
        <v>175.59178600000001</v>
      </c>
      <c r="E98" s="1">
        <v>1322.5898373</v>
      </c>
      <c r="F98" s="1">
        <v>-28.673281800000002</v>
      </c>
      <c r="G98" s="1">
        <v>78.223409559999993</v>
      </c>
      <c r="H98" s="9">
        <v>-0.75390100000000004</v>
      </c>
      <c r="I98" s="1">
        <f t="shared" si="11"/>
        <v>1351.2631191</v>
      </c>
      <c r="J98" s="13">
        <f t="shared" si="13"/>
        <v>78.977310559999992</v>
      </c>
      <c r="K98" s="13">
        <v>6144.5362915599999</v>
      </c>
      <c r="L98" s="13">
        <v>386.18029769999998</v>
      </c>
      <c r="N98" s="1"/>
    </row>
    <row r="99" spans="1:60" x14ac:dyDescent="0.3">
      <c r="A99" s="1" t="s">
        <v>23</v>
      </c>
      <c r="B99" s="1">
        <v>30.439259</v>
      </c>
      <c r="C99" s="1">
        <v>15.9991839</v>
      </c>
      <c r="D99" s="1">
        <v>150.864476</v>
      </c>
      <c r="E99" s="1">
        <v>941.36047226000005</v>
      </c>
      <c r="F99" s="1">
        <v>-33.614473199999999</v>
      </c>
      <c r="G99" s="1">
        <v>65.548478309999993</v>
      </c>
      <c r="H99" s="9">
        <v>-0.59445499999999996</v>
      </c>
      <c r="I99" s="1">
        <f t="shared" si="11"/>
        <v>974.97494546000007</v>
      </c>
      <c r="J99" s="13">
        <f t="shared" si="13"/>
        <v>66.142933309999989</v>
      </c>
      <c r="K99" s="13">
        <v>5805.2556149399998</v>
      </c>
      <c r="L99" s="13">
        <v>327.84887800000001</v>
      </c>
      <c r="N99" s="1"/>
    </row>
    <row r="100" spans="1:60" x14ac:dyDescent="0.3">
      <c r="A100" s="1" t="s">
        <v>23</v>
      </c>
      <c r="B100" s="1">
        <v>30.207977</v>
      </c>
      <c r="C100" s="1">
        <v>9.9961481699999997</v>
      </c>
      <c r="D100" s="1">
        <v>152.143066</v>
      </c>
      <c r="E100" s="1">
        <v>1200.9084472</v>
      </c>
      <c r="F100" s="1">
        <v>-24.4818316</v>
      </c>
      <c r="G100" s="1">
        <v>55.341779860000003</v>
      </c>
      <c r="H100" s="9">
        <v>-0.91898800000000003</v>
      </c>
      <c r="I100" s="1">
        <f t="shared" si="11"/>
        <v>1225.3902788</v>
      </c>
      <c r="J100" s="13">
        <f t="shared" si="13"/>
        <v>56.260767860000001</v>
      </c>
      <c r="K100" s="13">
        <v>6041.7550249799997</v>
      </c>
      <c r="L100" s="13">
        <v>316.74768710000001</v>
      </c>
      <c r="N100" s="1"/>
    </row>
    <row r="101" spans="1:60" x14ac:dyDescent="0.3">
      <c r="A101" s="1" t="s">
        <v>23</v>
      </c>
      <c r="B101" s="1">
        <v>29.854132</v>
      </c>
      <c r="C101" s="1">
        <v>9.9974729399999998</v>
      </c>
      <c r="D101" s="1">
        <v>201.64512099999999</v>
      </c>
      <c r="E101" s="1">
        <v>1729.0326914</v>
      </c>
      <c r="F101" s="1">
        <v>-34.603908699999998</v>
      </c>
      <c r="G101" s="1">
        <v>82.947467549999999</v>
      </c>
      <c r="H101" s="9">
        <v>-1.0316890000000001</v>
      </c>
      <c r="I101" s="1">
        <f t="shared" si="11"/>
        <v>1763.6366000999999</v>
      </c>
      <c r="J101" s="13">
        <f t="shared" si="13"/>
        <v>83.979156549999999</v>
      </c>
      <c r="K101" s="13">
        <v>6728.9482513700004</v>
      </c>
      <c r="L101" s="13">
        <v>432.97904149999999</v>
      </c>
      <c r="N101" s="1"/>
    </row>
    <row r="102" spans="1:60" x14ac:dyDescent="0.3">
      <c r="A102" s="1" t="s">
        <v>23</v>
      </c>
      <c r="B102" s="1">
        <v>29.797461999999999</v>
      </c>
      <c r="C102" s="1">
        <v>9.9962568100000002</v>
      </c>
      <c r="D102" s="1">
        <v>251.00326200000001</v>
      </c>
      <c r="E102" s="1">
        <v>2126.9103068999998</v>
      </c>
      <c r="F102" s="1">
        <v>-31.724955999999999</v>
      </c>
      <c r="G102" s="1">
        <v>114.3404792</v>
      </c>
      <c r="H102" s="9">
        <v>-1.1839550000000001</v>
      </c>
      <c r="I102" s="1">
        <f t="shared" si="11"/>
        <v>2158.6352628999998</v>
      </c>
      <c r="J102" s="13">
        <f t="shared" si="13"/>
        <v>115.5244342</v>
      </c>
      <c r="K102" s="13">
        <v>7582.8011838000002</v>
      </c>
      <c r="L102" s="13">
        <v>548.29829280000001</v>
      </c>
      <c r="N102" s="1"/>
    </row>
    <row r="103" spans="1:60" x14ac:dyDescent="0.3">
      <c r="A103" s="1" t="s">
        <v>23</v>
      </c>
      <c r="B103" s="1">
        <v>29.759499999999999</v>
      </c>
      <c r="C103" s="1">
        <v>9.9976161099999992</v>
      </c>
      <c r="D103" s="1">
        <v>300.05942299999998</v>
      </c>
      <c r="E103" s="1">
        <v>2696.8866465999999</v>
      </c>
      <c r="F103" s="1">
        <v>-52.3943388</v>
      </c>
      <c r="G103" s="1">
        <v>145.81832790000001</v>
      </c>
      <c r="H103" s="9">
        <v>-1.3206420000000001</v>
      </c>
      <c r="I103" s="1">
        <f t="shared" si="11"/>
        <v>2749.2809853999997</v>
      </c>
      <c r="J103" s="13">
        <f t="shared" si="13"/>
        <v>147.13896990000001</v>
      </c>
      <c r="K103" s="13">
        <v>8556.6683685900007</v>
      </c>
      <c r="L103" s="13">
        <v>666.50526070000001</v>
      </c>
      <c r="N103" s="1"/>
    </row>
    <row r="104" spans="1:60" s="8" customFormat="1" ht="16.2" thickBot="1" x14ac:dyDescent="0.35">
      <c r="A104" s="6" t="s">
        <v>23</v>
      </c>
      <c r="B104" s="6">
        <v>29.563531999999999</v>
      </c>
      <c r="C104" s="6">
        <v>9.9978577099999999</v>
      </c>
      <c r="D104" s="6">
        <v>351.31703099999999</v>
      </c>
      <c r="E104" s="6">
        <v>3438.8848816</v>
      </c>
      <c r="F104" s="6">
        <v>-69.087815000000006</v>
      </c>
      <c r="G104" s="6">
        <v>187.59751510000001</v>
      </c>
      <c r="H104" s="10">
        <v>-2.5238360000000002</v>
      </c>
      <c r="I104" s="40">
        <f t="shared" si="11"/>
        <v>3507.9726965999998</v>
      </c>
      <c r="J104" s="14">
        <f t="shared" si="13"/>
        <v>190.1213511</v>
      </c>
      <c r="K104" s="33">
        <v>9178.6555494799995</v>
      </c>
      <c r="L104" s="14">
        <v>802.35849959999996</v>
      </c>
      <c r="N104" s="6"/>
    </row>
    <row r="105" spans="1:60" x14ac:dyDescent="0.3">
      <c r="A105" s="1" t="s">
        <v>23</v>
      </c>
      <c r="B105" s="1">
        <v>49.061836999999997</v>
      </c>
      <c r="C105" s="1">
        <v>9.9978959599999992</v>
      </c>
      <c r="D105" s="1">
        <v>202.099334</v>
      </c>
      <c r="E105" s="1">
        <v>1799.9923369000001</v>
      </c>
      <c r="F105" s="1">
        <v>-11.129744799999999</v>
      </c>
      <c r="G105" s="1">
        <v>49.138931880000001</v>
      </c>
      <c r="H105" s="9">
        <v>-1.2533190000000001</v>
      </c>
      <c r="I105" s="1">
        <f t="shared" si="11"/>
        <v>1811.1220817000001</v>
      </c>
      <c r="J105" s="13">
        <f t="shared" si="13"/>
        <v>50.392250879999999</v>
      </c>
      <c r="K105" s="32" t="s">
        <v>22</v>
      </c>
      <c r="L105" s="13" t="s">
        <v>22</v>
      </c>
      <c r="N105" s="49">
        <v>45699</v>
      </c>
    </row>
    <row r="106" spans="1:60" x14ac:dyDescent="0.3">
      <c r="A106" s="1" t="s">
        <v>23</v>
      </c>
      <c r="B106" s="1">
        <v>48.629964000000001</v>
      </c>
      <c r="C106" s="1">
        <v>16.002658799999999</v>
      </c>
      <c r="D106" s="1">
        <v>199.80172400000001</v>
      </c>
      <c r="E106" s="1">
        <v>1536.3241505999999</v>
      </c>
      <c r="F106" s="1">
        <v>-18.793959900000001</v>
      </c>
      <c r="G106" s="1">
        <v>58.723816239999998</v>
      </c>
      <c r="H106" s="9">
        <v>-1.116439</v>
      </c>
      <c r="I106" s="1">
        <f t="shared" si="11"/>
        <v>1555.1181104999998</v>
      </c>
      <c r="J106" s="13">
        <f t="shared" si="13"/>
        <v>59.840255239999998</v>
      </c>
      <c r="K106" s="32" t="s">
        <v>22</v>
      </c>
      <c r="L106" s="32" t="s">
        <v>22</v>
      </c>
      <c r="M106" s="43"/>
    </row>
    <row r="107" spans="1:60" ht="16.2" thickBot="1" x14ac:dyDescent="0.35">
      <c r="A107" s="42" t="s">
        <v>23</v>
      </c>
      <c r="B107" s="42">
        <v>49.630960999999999</v>
      </c>
      <c r="C107" s="42">
        <v>20.124608800000001</v>
      </c>
      <c r="D107" s="42">
        <v>200.430125</v>
      </c>
      <c r="E107" s="42">
        <v>1473.1793075</v>
      </c>
      <c r="F107" s="42">
        <v>-13.6013424</v>
      </c>
      <c r="G107" s="42">
        <v>57.960948590000001</v>
      </c>
      <c r="H107" s="47">
        <v>-1.221322</v>
      </c>
      <c r="I107" s="44">
        <f t="shared" si="11"/>
        <v>1486.7806499000001</v>
      </c>
      <c r="J107" s="45">
        <f t="shared" si="13"/>
        <v>59.182270590000002</v>
      </c>
      <c r="K107" s="46" t="s">
        <v>22</v>
      </c>
      <c r="L107" s="45" t="s">
        <v>22</v>
      </c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</row>
    <row r="108" spans="1:60" ht="16.2" thickTop="1" x14ac:dyDescent="0.3">
      <c r="K108" s="36"/>
      <c r="L108" s="15"/>
    </row>
    <row r="109" spans="1:60" x14ac:dyDescent="0.3">
      <c r="K109" s="36"/>
      <c r="L109" s="15"/>
    </row>
    <row r="110" spans="1:60" x14ac:dyDescent="0.3">
      <c r="K110" s="36"/>
      <c r="L110" s="15"/>
    </row>
    <row r="111" spans="1:60" x14ac:dyDescent="0.3">
      <c r="K111" s="36"/>
      <c r="L111" s="15"/>
    </row>
    <row r="112" spans="1:60" x14ac:dyDescent="0.3">
      <c r="K112" s="36"/>
      <c r="L112" s="15"/>
    </row>
    <row r="113" spans="11:12" x14ac:dyDescent="0.3">
      <c r="K113" s="36"/>
      <c r="L113" s="15"/>
    </row>
    <row r="114" spans="11:12" x14ac:dyDescent="0.3">
      <c r="K114" s="36"/>
      <c r="L114" s="15"/>
    </row>
    <row r="115" spans="11:12" x14ac:dyDescent="0.3">
      <c r="K115" s="36"/>
      <c r="L115" s="15"/>
    </row>
    <row r="116" spans="11:12" x14ac:dyDescent="0.3">
      <c r="K116" s="36"/>
      <c r="L116" s="15"/>
    </row>
    <row r="117" spans="11:12" x14ac:dyDescent="0.3">
      <c r="K117" s="36"/>
      <c r="L117" s="15"/>
    </row>
    <row r="118" spans="11:12" x14ac:dyDescent="0.3">
      <c r="K118" s="36"/>
      <c r="L118" s="15"/>
    </row>
    <row r="119" spans="11:12" x14ac:dyDescent="0.3">
      <c r="K119" s="36"/>
      <c r="L119" s="15"/>
    </row>
    <row r="120" spans="11:12" x14ac:dyDescent="0.3">
      <c r="K120" s="36"/>
      <c r="L120" s="15"/>
    </row>
    <row r="121" spans="11:12" x14ac:dyDescent="0.3">
      <c r="K121" s="36"/>
      <c r="L121" s="15"/>
    </row>
    <row r="122" spans="11:12" x14ac:dyDescent="0.3">
      <c r="K122" s="36"/>
      <c r="L122" s="15"/>
    </row>
    <row r="123" spans="11:12" x14ac:dyDescent="0.3">
      <c r="K123" s="36"/>
      <c r="L123" s="15"/>
    </row>
    <row r="124" spans="11:12" x14ac:dyDescent="0.3">
      <c r="K124" s="36"/>
      <c r="L124" s="15"/>
    </row>
    <row r="125" spans="11:12" x14ac:dyDescent="0.3">
      <c r="K125" s="36"/>
      <c r="L125" s="15"/>
    </row>
    <row r="126" spans="11:12" x14ac:dyDescent="0.3">
      <c r="K126" s="36"/>
      <c r="L126" s="15"/>
    </row>
    <row r="127" spans="11:12" x14ac:dyDescent="0.3">
      <c r="K127" s="36"/>
      <c r="L127" s="15"/>
    </row>
    <row r="128" spans="11:12" x14ac:dyDescent="0.3">
      <c r="K128" s="36"/>
      <c r="L128" s="15"/>
    </row>
    <row r="129" spans="11:12" x14ac:dyDescent="0.3">
      <c r="K129" s="36"/>
      <c r="L129" s="15"/>
    </row>
    <row r="130" spans="11:12" x14ac:dyDescent="0.3">
      <c r="K130" s="36"/>
      <c r="L130" s="15"/>
    </row>
    <row r="131" spans="11:12" x14ac:dyDescent="0.3">
      <c r="K131" s="36"/>
      <c r="L131" s="15"/>
    </row>
    <row r="132" spans="11:12" x14ac:dyDescent="0.3">
      <c r="K132" s="36"/>
      <c r="L132" s="15"/>
    </row>
    <row r="133" spans="11:12" x14ac:dyDescent="0.3">
      <c r="K133" s="36"/>
      <c r="L133" s="15"/>
    </row>
    <row r="134" spans="11:12" x14ac:dyDescent="0.3">
      <c r="K134" s="36"/>
      <c r="L134" s="15"/>
    </row>
    <row r="135" spans="11:12" x14ac:dyDescent="0.3">
      <c r="K135" s="36"/>
      <c r="L135" s="15"/>
    </row>
    <row r="136" spans="11:12" x14ac:dyDescent="0.3">
      <c r="K136" s="36"/>
      <c r="L136" s="15"/>
    </row>
    <row r="137" spans="11:12" x14ac:dyDescent="0.3">
      <c r="K137" s="36"/>
      <c r="L137" s="15"/>
    </row>
    <row r="138" spans="11:12" x14ac:dyDescent="0.3">
      <c r="K138" s="36"/>
      <c r="L138" s="15"/>
    </row>
    <row r="139" spans="11:12" x14ac:dyDescent="0.3">
      <c r="K139" s="36"/>
      <c r="L139" s="15"/>
    </row>
    <row r="140" spans="11:12" x14ac:dyDescent="0.3">
      <c r="K140" s="36"/>
      <c r="L140" s="15"/>
    </row>
    <row r="141" spans="11:12" x14ac:dyDescent="0.3">
      <c r="K141" s="36"/>
      <c r="L141" s="15"/>
    </row>
    <row r="142" spans="11:12" x14ac:dyDescent="0.3">
      <c r="K142" s="36"/>
      <c r="L142" s="15"/>
    </row>
    <row r="143" spans="11:12" x14ac:dyDescent="0.3">
      <c r="K143" s="36"/>
      <c r="L143" s="15"/>
    </row>
    <row r="144" spans="11:12" x14ac:dyDescent="0.3">
      <c r="K144" s="36"/>
      <c r="L144" s="15"/>
    </row>
    <row r="145" spans="11:12" x14ac:dyDescent="0.3">
      <c r="K145" s="36"/>
      <c r="L145" s="15"/>
    </row>
    <row r="146" spans="11:12" x14ac:dyDescent="0.3">
      <c r="K146" s="36"/>
      <c r="L146" s="15"/>
    </row>
    <row r="147" spans="11:12" x14ac:dyDescent="0.3">
      <c r="K147" s="36"/>
      <c r="L147" s="15"/>
    </row>
    <row r="148" spans="11:12" x14ac:dyDescent="0.3">
      <c r="K148" s="36"/>
      <c r="L148" s="15"/>
    </row>
    <row r="149" spans="11:12" x14ac:dyDescent="0.3">
      <c r="K149" s="36"/>
      <c r="L149" s="15"/>
    </row>
    <row r="150" spans="11:12" x14ac:dyDescent="0.3">
      <c r="K150" s="36"/>
      <c r="L150" s="15"/>
    </row>
    <row r="151" spans="11:12" x14ac:dyDescent="0.3">
      <c r="K151" s="36"/>
      <c r="L151" s="15"/>
    </row>
    <row r="152" spans="11:12" x14ac:dyDescent="0.3">
      <c r="K152" s="36"/>
      <c r="L152" s="15"/>
    </row>
    <row r="153" spans="11:12" x14ac:dyDescent="0.3">
      <c r="K153" s="36"/>
      <c r="L153" s="15"/>
    </row>
    <row r="154" spans="11:12" x14ac:dyDescent="0.3">
      <c r="K154" s="36"/>
      <c r="L154" s="15"/>
    </row>
    <row r="155" spans="11:12" x14ac:dyDescent="0.3">
      <c r="K155" s="36"/>
      <c r="L155" s="15"/>
    </row>
    <row r="156" spans="11:12" x14ac:dyDescent="0.3">
      <c r="K156" s="36"/>
      <c r="L156" s="15"/>
    </row>
    <row r="157" spans="11:12" x14ac:dyDescent="0.3">
      <c r="K157" s="36"/>
      <c r="L157" s="15"/>
    </row>
    <row r="158" spans="11:12" x14ac:dyDescent="0.3">
      <c r="K158" s="36"/>
      <c r="L158" s="15"/>
    </row>
    <row r="159" spans="11:12" x14ac:dyDescent="0.3">
      <c r="K159" s="36"/>
      <c r="L159" s="15"/>
    </row>
    <row r="160" spans="11:12" x14ac:dyDescent="0.3">
      <c r="K160" s="36"/>
      <c r="L160" s="15"/>
    </row>
    <row r="161" spans="11:12" x14ac:dyDescent="0.3">
      <c r="K161" s="36"/>
      <c r="L161" s="15"/>
    </row>
    <row r="162" spans="11:12" x14ac:dyDescent="0.3">
      <c r="K162" s="36"/>
      <c r="L162" s="15"/>
    </row>
    <row r="163" spans="11:12" x14ac:dyDescent="0.3">
      <c r="K163" s="36"/>
      <c r="L163" s="15"/>
    </row>
    <row r="164" spans="11:12" x14ac:dyDescent="0.3">
      <c r="K164" s="36"/>
      <c r="L164" s="15"/>
    </row>
    <row r="165" spans="11:12" x14ac:dyDescent="0.3">
      <c r="K165" s="36"/>
      <c r="L165" s="15"/>
    </row>
    <row r="166" spans="11:12" x14ac:dyDescent="0.3">
      <c r="K166" s="36"/>
      <c r="L166" s="15"/>
    </row>
    <row r="167" spans="11:12" x14ac:dyDescent="0.3">
      <c r="K167" s="36"/>
      <c r="L167" s="15"/>
    </row>
    <row r="168" spans="11:12" x14ac:dyDescent="0.3">
      <c r="K168" s="36"/>
      <c r="L168" s="15"/>
    </row>
    <row r="169" spans="11:12" x14ac:dyDescent="0.3">
      <c r="K169" s="36"/>
      <c r="L169" s="15"/>
    </row>
    <row r="170" spans="11:12" x14ac:dyDescent="0.3">
      <c r="K170" s="36"/>
      <c r="L170" s="15"/>
    </row>
    <row r="171" spans="11:12" x14ac:dyDescent="0.3">
      <c r="K171" s="36"/>
      <c r="L171" s="15"/>
    </row>
    <row r="172" spans="11:12" x14ac:dyDescent="0.3">
      <c r="K172" s="36"/>
      <c r="L172" s="15"/>
    </row>
    <row r="173" spans="11:12" x14ac:dyDescent="0.3">
      <c r="K173" s="36"/>
      <c r="L173" s="15"/>
    </row>
    <row r="174" spans="11:12" x14ac:dyDescent="0.3">
      <c r="K174" s="36"/>
      <c r="L174" s="15"/>
    </row>
    <row r="175" spans="11:12" x14ac:dyDescent="0.3">
      <c r="K175" s="36"/>
      <c r="L175" s="15"/>
    </row>
    <row r="176" spans="11:12" x14ac:dyDescent="0.3">
      <c r="K176" s="36"/>
      <c r="L176" s="15"/>
    </row>
    <row r="177" spans="11:12" x14ac:dyDescent="0.3">
      <c r="K177" s="36"/>
      <c r="L177" s="15"/>
    </row>
    <row r="178" spans="11:12" x14ac:dyDescent="0.3">
      <c r="K178" s="36"/>
      <c r="L178" s="15"/>
    </row>
    <row r="179" spans="11:12" x14ac:dyDescent="0.3">
      <c r="K179" s="36"/>
      <c r="L179" s="15"/>
    </row>
    <row r="180" spans="11:12" x14ac:dyDescent="0.3">
      <c r="K180" s="36"/>
      <c r="L180" s="15"/>
    </row>
    <row r="181" spans="11:12" x14ac:dyDescent="0.3">
      <c r="K181" s="36"/>
      <c r="L181" s="15"/>
    </row>
    <row r="182" spans="11:12" x14ac:dyDescent="0.3">
      <c r="K182" s="36"/>
      <c r="L182" s="15"/>
    </row>
    <row r="183" spans="11:12" x14ac:dyDescent="0.3">
      <c r="K183" s="36"/>
      <c r="L183" s="15"/>
    </row>
    <row r="184" spans="11:12" x14ac:dyDescent="0.3">
      <c r="K184" s="36"/>
      <c r="L184" s="15"/>
    </row>
    <row r="185" spans="11:12" x14ac:dyDescent="0.3">
      <c r="K185" s="36"/>
      <c r="L185" s="15"/>
    </row>
    <row r="186" spans="11:12" x14ac:dyDescent="0.3">
      <c r="K186" s="36"/>
      <c r="L186" s="15"/>
    </row>
    <row r="187" spans="11:12" x14ac:dyDescent="0.3">
      <c r="K187" s="36"/>
      <c r="L187" s="15"/>
    </row>
    <row r="188" spans="11:12" x14ac:dyDescent="0.3">
      <c r="K188" s="36"/>
      <c r="L188" s="15"/>
    </row>
    <row r="189" spans="11:12" x14ac:dyDescent="0.3">
      <c r="K189" s="36"/>
      <c r="L189" s="15"/>
    </row>
    <row r="190" spans="11:12" x14ac:dyDescent="0.3">
      <c r="K190" s="36"/>
      <c r="L190" s="15"/>
    </row>
    <row r="191" spans="11:12" x14ac:dyDescent="0.3">
      <c r="K191" s="36"/>
      <c r="L191" s="15"/>
    </row>
    <row r="192" spans="11:12" x14ac:dyDescent="0.3">
      <c r="K192" s="36"/>
      <c r="L192" s="15"/>
    </row>
    <row r="193" spans="11:12" x14ac:dyDescent="0.3">
      <c r="K193" s="36"/>
      <c r="L193" s="15"/>
    </row>
    <row r="194" spans="11:12" x14ac:dyDescent="0.3">
      <c r="K194" s="36"/>
      <c r="L194" s="15"/>
    </row>
    <row r="195" spans="11:12" x14ac:dyDescent="0.3">
      <c r="K195" s="36"/>
      <c r="L195" s="15"/>
    </row>
    <row r="196" spans="11:12" x14ac:dyDescent="0.3">
      <c r="K196" s="36"/>
      <c r="L196" s="15"/>
    </row>
    <row r="197" spans="11:12" x14ac:dyDescent="0.3">
      <c r="K197" s="36"/>
      <c r="L197" s="15"/>
    </row>
    <row r="198" spans="11:12" x14ac:dyDescent="0.3">
      <c r="K198" s="36"/>
      <c r="L198" s="15"/>
    </row>
    <row r="199" spans="11:12" x14ac:dyDescent="0.3">
      <c r="K199" s="36"/>
      <c r="L199" s="15"/>
    </row>
    <row r="200" spans="11:12" x14ac:dyDescent="0.3">
      <c r="K200" s="36"/>
      <c r="L200" s="15"/>
    </row>
    <row r="201" spans="11:12" x14ac:dyDescent="0.3">
      <c r="K201" s="36"/>
      <c r="L201" s="15"/>
    </row>
    <row r="202" spans="11:12" x14ac:dyDescent="0.3">
      <c r="K202" s="36"/>
      <c r="L202" s="15"/>
    </row>
    <row r="203" spans="11:12" x14ac:dyDescent="0.3">
      <c r="K203" s="36"/>
      <c r="L203" s="15"/>
    </row>
    <row r="204" spans="11:12" x14ac:dyDescent="0.3">
      <c r="K204" s="36"/>
      <c r="L204" s="15"/>
    </row>
    <row r="205" spans="11:12" x14ac:dyDescent="0.3">
      <c r="K205" s="36"/>
      <c r="L205" s="15"/>
    </row>
    <row r="206" spans="11:12" x14ac:dyDescent="0.3">
      <c r="L206" s="15"/>
    </row>
    <row r="207" spans="11:12" x14ac:dyDescent="0.3">
      <c r="L207" s="15"/>
    </row>
    <row r="208" spans="11:12" x14ac:dyDescent="0.3">
      <c r="L208" s="15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Anfuso</dc:creator>
  <cp:lastModifiedBy>Theo Van Dyck</cp:lastModifiedBy>
  <dcterms:created xsi:type="dcterms:W3CDTF">2025-02-05T10:03:12Z</dcterms:created>
  <dcterms:modified xsi:type="dcterms:W3CDTF">2025-02-25T12:14:52Z</dcterms:modified>
</cp:coreProperties>
</file>