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fela\Documents\global ESC resistance\"/>
    </mc:Choice>
  </mc:AlternateContent>
  <xr:revisionPtr revIDLastSave="0" documentId="13_ncr:1_{5DD53A42-0C25-4D98-8C2D-D93E7948C42F}" xr6:coauthVersionLast="47" xr6:coauthVersionMax="47" xr10:uidLastSave="{00000000-0000-0000-0000-000000000000}"/>
  <bookViews>
    <workbookView xWindow="38280" yWindow="-120" windowWidth="30960" windowHeight="15720" activeTab="10" xr2:uid="{F3A2FDD9-ECBC-43E0-AD4A-ADEA8504BD14}"/>
  </bookViews>
  <sheets>
    <sheet name="ESC Ecoli" sheetId="1" r:id="rId1"/>
    <sheet name="betalactamase" sheetId="5" r:id="rId2"/>
    <sheet name="genes" sheetId="7" r:id="rId3"/>
    <sheet name="genes1" sheetId="14" r:id="rId4"/>
    <sheet name="ampc" sheetId="10" r:id="rId5"/>
    <sheet name="shv" sheetId="11" r:id="rId6"/>
    <sheet name="tem" sheetId="12" r:id="rId7"/>
    <sheet name="ctxm" sheetId="8" r:id="rId8"/>
    <sheet name="selective ecoli" sheetId="6" r:id="rId9"/>
    <sheet name="ESC Salm" sheetId="2" r:id="rId10"/>
    <sheet name="ESC use" sheetId="3" r:id="rId11"/>
    <sheet name="report link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2" l="1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2" i="11"/>
  <c r="G4" i="6"/>
  <c r="G5" i="6"/>
  <c r="G6" i="6"/>
  <c r="G7" i="6"/>
  <c r="G8" i="6"/>
  <c r="G9" i="6"/>
  <c r="G10" i="6"/>
  <c r="G11" i="6"/>
  <c r="G12" i="6"/>
  <c r="G13" i="6"/>
  <c r="G14" i="6"/>
  <c r="G15" i="6"/>
  <c r="G53" i="6"/>
  <c r="G37" i="6"/>
  <c r="G16" i="6"/>
  <c r="G54" i="6"/>
  <c r="G55" i="6"/>
  <c r="G38" i="6"/>
  <c r="G56" i="6"/>
  <c r="G57" i="6"/>
  <c r="G58" i="6"/>
  <c r="G39" i="6"/>
  <c r="G17" i="6"/>
  <c r="G59" i="6"/>
  <c r="G40" i="6"/>
  <c r="G18" i="6"/>
  <c r="G41" i="6"/>
  <c r="G60" i="6"/>
  <c r="G61" i="6"/>
  <c r="G62" i="6"/>
  <c r="G63" i="6"/>
  <c r="G20" i="6"/>
  <c r="G21" i="6"/>
  <c r="G43" i="6"/>
  <c r="G19" i="6"/>
  <c r="G42" i="6"/>
  <c r="G73" i="6"/>
  <c r="G36" i="6"/>
  <c r="G35" i="6"/>
  <c r="G81" i="6"/>
  <c r="G80" i="6"/>
  <c r="G72" i="6"/>
  <c r="G46" i="6"/>
  <c r="G68" i="6"/>
  <c r="G25" i="6"/>
  <c r="G76" i="6"/>
  <c r="G45" i="6"/>
  <c r="G67" i="6"/>
  <c r="G24" i="6"/>
  <c r="G75" i="6"/>
  <c r="G44" i="6"/>
  <c r="G66" i="6"/>
  <c r="G23" i="6"/>
  <c r="G22" i="6"/>
  <c r="G74" i="6"/>
  <c r="G65" i="6"/>
  <c r="G64" i="6"/>
  <c r="G2" i="6"/>
  <c r="G34" i="6"/>
  <c r="G33" i="6"/>
  <c r="G32" i="6"/>
  <c r="G31" i="6"/>
  <c r="G30" i="6"/>
  <c r="G29" i="6"/>
  <c r="G28" i="6"/>
  <c r="G27" i="6"/>
  <c r="G26" i="6"/>
  <c r="G51" i="6"/>
  <c r="G50" i="6"/>
  <c r="G49" i="6"/>
  <c r="G48" i="6"/>
  <c r="G47" i="6"/>
  <c r="G71" i="6"/>
  <c r="G70" i="6"/>
  <c r="G69" i="6"/>
  <c r="G52" i="6"/>
  <c r="G79" i="6"/>
  <c r="G78" i="6"/>
  <c r="G77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53" i="6"/>
  <c r="F37" i="6"/>
  <c r="F16" i="6"/>
  <c r="F54" i="6"/>
  <c r="F55" i="6"/>
  <c r="F38" i="6"/>
  <c r="F56" i="6"/>
  <c r="F57" i="6"/>
  <c r="F58" i="6"/>
  <c r="F39" i="6"/>
  <c r="F17" i="6"/>
  <c r="F59" i="6"/>
  <c r="F40" i="6"/>
  <c r="F18" i="6"/>
  <c r="F41" i="6"/>
  <c r="F60" i="6"/>
  <c r="F61" i="6"/>
  <c r="F62" i="6"/>
  <c r="F63" i="6"/>
  <c r="F20" i="6"/>
  <c r="F21" i="6"/>
  <c r="F43" i="6"/>
  <c r="F19" i="6"/>
  <c r="F42" i="6"/>
  <c r="F73" i="6"/>
  <c r="F36" i="6"/>
  <c r="F35" i="6"/>
  <c r="F81" i="6"/>
  <c r="F80" i="6"/>
  <c r="F72" i="6"/>
  <c r="F46" i="6"/>
  <c r="F68" i="6"/>
  <c r="F25" i="6"/>
  <c r="F76" i="6"/>
  <c r="F45" i="6"/>
  <c r="F67" i="6"/>
  <c r="F24" i="6"/>
  <c r="F75" i="6"/>
  <c r="F44" i="6"/>
  <c r="F66" i="6"/>
  <c r="F23" i="6"/>
  <c r="F22" i="6"/>
  <c r="F74" i="6"/>
  <c r="F65" i="6"/>
  <c r="F64" i="6"/>
  <c r="F2" i="6"/>
  <c r="F34" i="6"/>
  <c r="F33" i="6"/>
  <c r="F32" i="6"/>
  <c r="F31" i="6"/>
  <c r="F30" i="6"/>
  <c r="F29" i="6"/>
  <c r="F28" i="6"/>
  <c r="F27" i="6"/>
  <c r="F26" i="6"/>
  <c r="F51" i="6"/>
  <c r="F50" i="6"/>
  <c r="F49" i="6"/>
  <c r="F48" i="6"/>
  <c r="F47" i="6"/>
  <c r="F71" i="6"/>
  <c r="F70" i="6"/>
  <c r="F69" i="6"/>
  <c r="F52" i="6"/>
  <c r="F79" i="6"/>
  <c r="F78" i="6"/>
  <c r="F77" i="6"/>
  <c r="F3" i="6"/>
</calcChain>
</file>

<file path=xl/sharedStrings.xml><?xml version="1.0" encoding="utf-8"?>
<sst xmlns="http://schemas.openxmlformats.org/spreadsheetml/2006/main" count="3660" uniqueCount="99">
  <si>
    <t>Country</t>
  </si>
  <si>
    <t>animal</t>
  </si>
  <si>
    <t>Canada</t>
  </si>
  <si>
    <t>year</t>
  </si>
  <si>
    <t>positive</t>
  </si>
  <si>
    <t>total</t>
  </si>
  <si>
    <t>pig</t>
  </si>
  <si>
    <t>chicken</t>
  </si>
  <si>
    <t>kg</t>
  </si>
  <si>
    <t>mg/PCU</t>
  </si>
  <si>
    <t>nDDDvetCA/1000CD</t>
  </si>
  <si>
    <t>food animal kg</t>
  </si>
  <si>
    <t>USA</t>
  </si>
  <si>
    <t>swine/chicken</t>
  </si>
  <si>
    <t>cattle</t>
  </si>
  <si>
    <t>turkey</t>
  </si>
  <si>
    <t>Denmark</t>
  </si>
  <si>
    <t>link</t>
  </si>
  <si>
    <t>https://www.danmap.org/reports</t>
  </si>
  <si>
    <t>ESVAC</t>
  </si>
  <si>
    <t>Finland</t>
  </si>
  <si>
    <t>https://www.ruokavirasto.fi/en/farmers/animal-husbandry/animal-medication/monitoring-of-antibiotic-resistance/finres-vet-reports/</t>
  </si>
  <si>
    <t>animals</t>
  </si>
  <si>
    <t>UK</t>
  </si>
  <si>
    <t>https://www.gov.uk/government/collections/veterinary-antimicrobial-resistance-and-sales-surveillance</t>
  </si>
  <si>
    <t>sheep</t>
  </si>
  <si>
    <t>CIPARS</t>
  </si>
  <si>
    <t>NARMS</t>
  </si>
  <si>
    <t>Japan</t>
  </si>
  <si>
    <t>https://www.maff.go.jp/nval/english/AMR/Monitoring/index.html</t>
  </si>
  <si>
    <t>broiler</t>
  </si>
  <si>
    <t>Norway</t>
  </si>
  <si>
    <t>https://www.vetinst.no/en/surveillance-programmes/norm-norm-vet-report</t>
  </si>
  <si>
    <t>https://www.canada.ca/en/public-health/services/surveillance/canadian-integrated-program-antimicrobial-resistance-surveillance-cipars/cipars-reports.html#ar</t>
  </si>
  <si>
    <t>https://www.fda.gov/animal-veterinary/national-antimicrobial-resistance-monitoring-system/integrated-reportssummaries</t>
  </si>
  <si>
    <t>https://www.sva.se/en/our-topics/antibiotics/svarm-resistance-monitoring/swedres-svarm-reports/?searchTerm=antibiotikaresistens/svarm</t>
  </si>
  <si>
    <t>Sweden</t>
  </si>
  <si>
    <t>Netherland</t>
  </si>
  <si>
    <t>https://www.wur.nl/en/Research-Results/Research-Institutes/Bioveterinary-Research/In-the-spotlight/Antibiotic-resistance-2/MARAN-reports.htm</t>
  </si>
  <si>
    <t>https://www.efsa.europa.eu/en/publications?s=The%20European%20Union%20Summary%20Report%20on%20Antimicrobial%20Resistance%20in%20zoonotic%20and%20indicator%20bacteria%20from%20humans%2C%20animals%20and%20food&amp;page=0</t>
  </si>
  <si>
    <t>EFSA</t>
  </si>
  <si>
    <t>Thailand</t>
  </si>
  <si>
    <t>http://narst.dmsc.moph.go.th/</t>
  </si>
  <si>
    <t>http://antimicrobianos.com.ar/category/resistencia/relavra/</t>
  </si>
  <si>
    <t>Latin america</t>
  </si>
  <si>
    <t>https://www.rivm.nl/en/caesar-central-asian-and-european-surveillance-of-antimicrobial-resistance</t>
  </si>
  <si>
    <t>Central asian</t>
  </si>
  <si>
    <t>https://www.fasfc.be/animalsanimal-health/zoonoses-and-zoonotic-agents</t>
  </si>
  <si>
    <t>Belgium</t>
  </si>
  <si>
    <t>germany</t>
  </si>
  <si>
    <t>https://www.bvl.bund.de/DE/Arbeitsbereiche/09_Untersuchungen/01_Aufgaben/03_Nationales%20Resistenz-Monitoring/untersuchungen_NatResistenzmonitoring_node.html;jsessionid=F09E61E8DB96D1F7FA0A4A837773D447.1_cid351</t>
  </si>
  <si>
    <t>https://www.ema.europa.eu/en/veterinary-regulatory/overview/antimicrobial-resistance/european-surveillance-veterinary-antimicrobial-consumption-esvac</t>
  </si>
  <si>
    <t>country</t>
  </si>
  <si>
    <t>ctxm1</t>
  </si>
  <si>
    <t>ctxm2</t>
  </si>
  <si>
    <t>ctxm9</t>
  </si>
  <si>
    <t>tem52</t>
  </si>
  <si>
    <t>tem20</t>
  </si>
  <si>
    <t>shv12</t>
  </si>
  <si>
    <t>shv2</t>
  </si>
  <si>
    <t>cmy2</t>
  </si>
  <si>
    <t>ampc</t>
  </si>
  <si>
    <t>%</t>
  </si>
  <si>
    <t>ctxm14</t>
  </si>
  <si>
    <t>ctxm15</t>
  </si>
  <si>
    <t>ctxm8</t>
  </si>
  <si>
    <t>p</t>
  </si>
  <si>
    <t>tem55</t>
  </si>
  <si>
    <t>tem135</t>
  </si>
  <si>
    <t>ctxm55</t>
  </si>
  <si>
    <t>ctxm175</t>
  </si>
  <si>
    <t>ctxm32</t>
  </si>
  <si>
    <t>n_sample</t>
  </si>
  <si>
    <t>n_ecoli_esbl</t>
  </si>
  <si>
    <t>ctxm65</t>
  </si>
  <si>
    <t>ctxm115</t>
  </si>
  <si>
    <t>tem1</t>
  </si>
  <si>
    <t>ctxm27</t>
  </si>
  <si>
    <t>oxa1</t>
  </si>
  <si>
    <t>2002-2015</t>
  </si>
  <si>
    <t>ctxm3</t>
  </si>
  <si>
    <t>carb2</t>
  </si>
  <si>
    <t>hera2</t>
  </si>
  <si>
    <t>hera3</t>
  </si>
  <si>
    <t>oxa2</t>
  </si>
  <si>
    <t>host</t>
  </si>
  <si>
    <t>Chicken</t>
  </si>
  <si>
    <t>Pig</t>
  </si>
  <si>
    <t>Sheep</t>
  </si>
  <si>
    <t>Turkey</t>
  </si>
  <si>
    <t>Cattle</t>
  </si>
  <si>
    <t>prop</t>
  </si>
  <si>
    <t>perc</t>
  </si>
  <si>
    <t>shv</t>
  </si>
  <si>
    <t>tem</t>
  </si>
  <si>
    <t>ct</t>
  </si>
  <si>
    <t>Food producing animals</t>
  </si>
  <si>
    <t>Broiler</t>
  </si>
  <si>
    <t>hostx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</si>
</sst>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tinst.no/en/surveillance-programmes/norm-norm-vet-report" TargetMode="External"/><Relationship Id="rId3" Type="http://schemas.openxmlformats.org/officeDocument/2006/relationships/hyperlink" Target="https://www.danmap.org/reports" TargetMode="External"/><Relationship Id="rId7" Type="http://schemas.openxmlformats.org/officeDocument/2006/relationships/hyperlink" Target="https://www.gov.uk/government/collections/veterinary-antimicrobial-resistance-and-sales-surveillance" TargetMode="External"/><Relationship Id="rId2" Type="http://schemas.openxmlformats.org/officeDocument/2006/relationships/hyperlink" Target="https://www.fda.gov/animal-veterinary/national-antimicrobial-resistance-monitoring-system/integrated-reportssummaries" TargetMode="External"/><Relationship Id="rId1" Type="http://schemas.openxmlformats.org/officeDocument/2006/relationships/hyperlink" Target="https://www.sva.se/en/our-topics/antibiotics/svarm-resistance-monitoring/swedres-svarm-reports/?searchTerm=antibiotikaresistens/svarm" TargetMode="External"/><Relationship Id="rId6" Type="http://schemas.openxmlformats.org/officeDocument/2006/relationships/hyperlink" Target="https://www.wur.nl/en/Research-Results/Research-Institutes/Bioveterinary-Research/In-the-spotlight/Antibiotic-resistance-2/MARAN-reports.htm" TargetMode="External"/><Relationship Id="rId11" Type="http://schemas.openxmlformats.org/officeDocument/2006/relationships/hyperlink" Target="https://www.efsa.europa.eu/en/publications?s=The%20European%20Union%20Summary%20Report%20on%20Antimicrobial%20Resistance%20in%20zoonotic%20and%20indicator%20bacteria%20from%20humans%2C%20animals%20and%20food&amp;page=0" TargetMode="External"/><Relationship Id="rId5" Type="http://schemas.openxmlformats.org/officeDocument/2006/relationships/hyperlink" Target="https://www.ruokavirasto.fi/en/farmers/animal-husbandry/animal-medication/monitoring-of-antibiotic-resistance/finres-vet-reports/" TargetMode="External"/><Relationship Id="rId10" Type="http://schemas.openxmlformats.org/officeDocument/2006/relationships/hyperlink" Target="https://www.canada.ca/en/public-health/services/surveillance/canadian-integrated-program-antimicrobial-resistance-surveillance-cipars/cipars-reports.html" TargetMode="External"/><Relationship Id="rId4" Type="http://schemas.openxmlformats.org/officeDocument/2006/relationships/hyperlink" Target="https://www.ema.europa.eu/en/veterinary-regulatory/overview/antimicrobial-resistance/european-surveillance-veterinary-antimicrobial-consumption-esvac" TargetMode="External"/><Relationship Id="rId9" Type="http://schemas.openxmlformats.org/officeDocument/2006/relationships/hyperlink" Target="https://www.maff.go.jp/nval/english/AMR/Monitor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D7A1-5752-4314-A70C-A7494FF74361}">
  <dimension ref="A1:G316"/>
  <sheetViews>
    <sheetView topLeftCell="A256" zoomScale="120" zoomScaleNormal="120" workbookViewId="0">
      <selection activeCell="G71" sqref="G70:G71"/>
    </sheetView>
  </sheetViews>
  <sheetFormatPr defaultRowHeight="15" x14ac:dyDescent="0.25"/>
  <cols>
    <col min="1" max="1" width="12.42578125" customWidth="1"/>
    <col min="7" max="7" width="28.85546875" customWidth="1"/>
    <col min="8" max="8" width="9.140625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85</v>
      </c>
      <c r="G1" t="s">
        <v>98</v>
      </c>
    </row>
    <row r="2" spans="1:7" x14ac:dyDescent="0.25">
      <c r="A2" t="s">
        <v>37</v>
      </c>
      <c r="B2">
        <v>2012</v>
      </c>
      <c r="C2" t="s">
        <v>1</v>
      </c>
      <c r="D2">
        <v>31</v>
      </c>
      <c r="E2">
        <v>1328</v>
      </c>
      <c r="F2" t="s">
        <v>96</v>
      </c>
      <c r="G2" t="s">
        <v>96</v>
      </c>
    </row>
    <row r="3" spans="1:7" x14ac:dyDescent="0.25">
      <c r="A3" t="s">
        <v>37</v>
      </c>
      <c r="B3">
        <v>2013</v>
      </c>
      <c r="C3" t="s">
        <v>1</v>
      </c>
      <c r="D3">
        <v>19</v>
      </c>
      <c r="E3">
        <v>1371</v>
      </c>
      <c r="F3" t="s">
        <v>96</v>
      </c>
      <c r="G3" t="s">
        <v>96</v>
      </c>
    </row>
    <row r="4" spans="1:7" x14ac:dyDescent="0.25">
      <c r="A4" t="s">
        <v>37</v>
      </c>
      <c r="B4">
        <v>2014</v>
      </c>
      <c r="C4" t="s">
        <v>1</v>
      </c>
      <c r="D4">
        <v>18</v>
      </c>
      <c r="E4">
        <v>1519</v>
      </c>
      <c r="F4" t="s">
        <v>96</v>
      </c>
      <c r="G4" t="s">
        <v>96</v>
      </c>
    </row>
    <row r="5" spans="1:7" x14ac:dyDescent="0.25">
      <c r="A5" t="s">
        <v>37</v>
      </c>
      <c r="B5">
        <v>2015</v>
      </c>
      <c r="C5" t="s">
        <v>1</v>
      </c>
      <c r="D5">
        <v>12</v>
      </c>
      <c r="E5">
        <v>1283</v>
      </c>
      <c r="F5" t="s">
        <v>96</v>
      </c>
      <c r="G5" t="s">
        <v>96</v>
      </c>
    </row>
    <row r="6" spans="1:7" x14ac:dyDescent="0.25">
      <c r="A6" t="s">
        <v>37</v>
      </c>
      <c r="B6">
        <v>2016</v>
      </c>
      <c r="C6" t="s">
        <v>1</v>
      </c>
      <c r="D6">
        <v>5</v>
      </c>
      <c r="E6">
        <v>1492</v>
      </c>
      <c r="F6" t="s">
        <v>96</v>
      </c>
      <c r="G6" t="s">
        <v>96</v>
      </c>
    </row>
    <row r="7" spans="1:7" x14ac:dyDescent="0.25">
      <c r="A7" t="s">
        <v>37</v>
      </c>
      <c r="B7">
        <v>2017</v>
      </c>
      <c r="C7" t="s">
        <v>1</v>
      </c>
      <c r="D7">
        <v>6</v>
      </c>
      <c r="E7">
        <v>1194</v>
      </c>
      <c r="F7" t="s">
        <v>96</v>
      </c>
      <c r="G7" t="s">
        <v>96</v>
      </c>
    </row>
    <row r="8" spans="1:7" x14ac:dyDescent="0.25">
      <c r="A8" t="s">
        <v>37</v>
      </c>
      <c r="B8">
        <v>2018</v>
      </c>
      <c r="C8" t="s">
        <v>1</v>
      </c>
      <c r="D8">
        <v>7</v>
      </c>
      <c r="E8">
        <v>1198</v>
      </c>
      <c r="F8" t="s">
        <v>96</v>
      </c>
      <c r="G8" t="s">
        <v>96</v>
      </c>
    </row>
    <row r="9" spans="1:7" x14ac:dyDescent="0.25">
      <c r="A9" t="s">
        <v>37</v>
      </c>
      <c r="B9">
        <v>2019</v>
      </c>
      <c r="C9" t="s">
        <v>1</v>
      </c>
      <c r="D9">
        <v>0</v>
      </c>
      <c r="E9">
        <v>1209</v>
      </c>
      <c r="F9" t="s">
        <v>96</v>
      </c>
      <c r="G9" t="s">
        <v>96</v>
      </c>
    </row>
    <row r="10" spans="1:7" x14ac:dyDescent="0.25">
      <c r="A10" t="s">
        <v>23</v>
      </c>
      <c r="B10">
        <v>2014</v>
      </c>
      <c r="C10" t="s">
        <v>1</v>
      </c>
      <c r="D10">
        <v>80</v>
      </c>
      <c r="E10">
        <v>593</v>
      </c>
      <c r="F10" t="s">
        <v>96</v>
      </c>
      <c r="G10" t="s">
        <v>96</v>
      </c>
    </row>
    <row r="11" spans="1:7" x14ac:dyDescent="0.25">
      <c r="A11" t="s">
        <v>23</v>
      </c>
      <c r="B11">
        <v>2015</v>
      </c>
      <c r="C11" t="s">
        <v>1</v>
      </c>
      <c r="D11">
        <v>49</v>
      </c>
      <c r="E11">
        <v>526</v>
      </c>
      <c r="F11" t="s">
        <v>96</v>
      </c>
      <c r="G11" t="s">
        <v>96</v>
      </c>
    </row>
    <row r="12" spans="1:7" x14ac:dyDescent="0.25">
      <c r="A12" t="s">
        <v>16</v>
      </c>
      <c r="B12">
        <v>2003</v>
      </c>
      <c r="C12" t="s">
        <v>30</v>
      </c>
      <c r="D12">
        <v>0</v>
      </c>
      <c r="E12">
        <v>138</v>
      </c>
      <c r="F12" t="s">
        <v>97</v>
      </c>
      <c r="G12" t="s">
        <v>97</v>
      </c>
    </row>
    <row r="13" spans="1:7" x14ac:dyDescent="0.25">
      <c r="A13" t="s">
        <v>16</v>
      </c>
      <c r="B13">
        <v>2004</v>
      </c>
      <c r="C13" t="s">
        <v>30</v>
      </c>
      <c r="D13">
        <v>0</v>
      </c>
      <c r="E13">
        <v>142</v>
      </c>
      <c r="F13" t="s">
        <v>97</v>
      </c>
      <c r="G13" t="s">
        <v>97</v>
      </c>
    </row>
    <row r="14" spans="1:7" x14ac:dyDescent="0.25">
      <c r="A14" t="s">
        <v>16</v>
      </c>
      <c r="B14">
        <v>2005</v>
      </c>
      <c r="C14" t="s">
        <v>30</v>
      </c>
      <c r="D14">
        <v>0</v>
      </c>
      <c r="E14">
        <v>131</v>
      </c>
      <c r="F14" t="s">
        <v>97</v>
      </c>
      <c r="G14" t="s">
        <v>97</v>
      </c>
    </row>
    <row r="15" spans="1:7" x14ac:dyDescent="0.25">
      <c r="A15" t="s">
        <v>16</v>
      </c>
      <c r="B15">
        <v>2006</v>
      </c>
      <c r="C15" t="s">
        <v>30</v>
      </c>
      <c r="D15">
        <v>0</v>
      </c>
      <c r="E15">
        <v>123</v>
      </c>
      <c r="F15" t="s">
        <v>97</v>
      </c>
      <c r="G15" t="s">
        <v>97</v>
      </c>
    </row>
    <row r="16" spans="1:7" x14ac:dyDescent="0.25">
      <c r="A16" t="s">
        <v>16</v>
      </c>
      <c r="B16">
        <v>2007</v>
      </c>
      <c r="C16" t="s">
        <v>30</v>
      </c>
      <c r="D16">
        <v>2</v>
      </c>
      <c r="E16">
        <v>114</v>
      </c>
      <c r="F16" t="s">
        <v>97</v>
      </c>
      <c r="G16" t="s">
        <v>97</v>
      </c>
    </row>
    <row r="17" spans="1:7" x14ac:dyDescent="0.25">
      <c r="A17" t="s">
        <v>16</v>
      </c>
      <c r="B17">
        <v>2008</v>
      </c>
      <c r="C17" t="s">
        <v>30</v>
      </c>
      <c r="D17">
        <v>0</v>
      </c>
      <c r="E17">
        <v>114</v>
      </c>
      <c r="F17" t="s">
        <v>97</v>
      </c>
      <c r="G17" t="s">
        <v>97</v>
      </c>
    </row>
    <row r="18" spans="1:7" x14ac:dyDescent="0.25">
      <c r="A18" t="s">
        <v>16</v>
      </c>
      <c r="B18">
        <v>2009</v>
      </c>
      <c r="C18" t="s">
        <v>30</v>
      </c>
      <c r="D18">
        <v>2</v>
      </c>
      <c r="E18">
        <v>152</v>
      </c>
      <c r="F18" t="s">
        <v>97</v>
      </c>
      <c r="G18" t="s">
        <v>97</v>
      </c>
    </row>
    <row r="19" spans="1:7" x14ac:dyDescent="0.25">
      <c r="A19" t="s">
        <v>16</v>
      </c>
      <c r="B19">
        <v>2010</v>
      </c>
      <c r="C19" t="s">
        <v>30</v>
      </c>
      <c r="D19">
        <v>0</v>
      </c>
      <c r="E19">
        <v>118</v>
      </c>
      <c r="F19" t="s">
        <v>97</v>
      </c>
      <c r="G19" t="s">
        <v>97</v>
      </c>
    </row>
    <row r="20" spans="1:7" x14ac:dyDescent="0.25">
      <c r="A20" t="s">
        <v>16</v>
      </c>
      <c r="B20">
        <v>2011</v>
      </c>
      <c r="C20" t="s">
        <v>30</v>
      </c>
      <c r="D20">
        <v>1</v>
      </c>
      <c r="E20">
        <v>134</v>
      </c>
      <c r="F20" t="s">
        <v>97</v>
      </c>
      <c r="G20" t="s">
        <v>97</v>
      </c>
    </row>
    <row r="21" spans="1:7" x14ac:dyDescent="0.25">
      <c r="A21" t="s">
        <v>16</v>
      </c>
      <c r="B21">
        <v>2012</v>
      </c>
      <c r="C21" t="s">
        <v>30</v>
      </c>
      <c r="D21">
        <v>2</v>
      </c>
      <c r="E21">
        <v>115</v>
      </c>
      <c r="F21" t="s">
        <v>97</v>
      </c>
      <c r="G21" t="s">
        <v>97</v>
      </c>
    </row>
    <row r="22" spans="1:7" x14ac:dyDescent="0.25">
      <c r="A22" t="s">
        <v>16</v>
      </c>
      <c r="B22">
        <v>2013</v>
      </c>
      <c r="C22" t="s">
        <v>30</v>
      </c>
      <c r="D22">
        <v>2</v>
      </c>
      <c r="E22">
        <v>125</v>
      </c>
      <c r="F22" t="s">
        <v>97</v>
      </c>
      <c r="G22" t="s">
        <v>97</v>
      </c>
    </row>
    <row r="23" spans="1:7" x14ac:dyDescent="0.25">
      <c r="A23" t="s">
        <v>16</v>
      </c>
      <c r="B23">
        <v>2014</v>
      </c>
      <c r="C23" t="s">
        <v>30</v>
      </c>
      <c r="D23">
        <v>0</v>
      </c>
      <c r="E23">
        <v>191</v>
      </c>
      <c r="F23" t="s">
        <v>97</v>
      </c>
      <c r="G23" t="s">
        <v>97</v>
      </c>
    </row>
    <row r="24" spans="1:7" x14ac:dyDescent="0.25">
      <c r="A24" t="s">
        <v>16</v>
      </c>
      <c r="B24">
        <v>2015</v>
      </c>
      <c r="C24" t="s">
        <v>30</v>
      </c>
      <c r="D24">
        <v>0</v>
      </c>
      <c r="E24">
        <v>95</v>
      </c>
      <c r="F24" t="s">
        <v>97</v>
      </c>
      <c r="G24" t="s">
        <v>97</v>
      </c>
    </row>
    <row r="25" spans="1:7" x14ac:dyDescent="0.25">
      <c r="A25" t="s">
        <v>16</v>
      </c>
      <c r="B25">
        <v>2016</v>
      </c>
      <c r="C25" t="s">
        <v>30</v>
      </c>
      <c r="D25">
        <v>2</v>
      </c>
      <c r="E25">
        <v>186</v>
      </c>
      <c r="F25" t="s">
        <v>97</v>
      </c>
      <c r="G25" t="s">
        <v>97</v>
      </c>
    </row>
    <row r="26" spans="1:7" x14ac:dyDescent="0.25">
      <c r="A26" t="s">
        <v>16</v>
      </c>
      <c r="B26">
        <v>2017</v>
      </c>
      <c r="C26" t="s">
        <v>30</v>
      </c>
      <c r="D26">
        <v>0</v>
      </c>
      <c r="E26">
        <v>115</v>
      </c>
      <c r="F26" t="s">
        <v>97</v>
      </c>
      <c r="G26" t="s">
        <v>97</v>
      </c>
    </row>
    <row r="27" spans="1:7" x14ac:dyDescent="0.25">
      <c r="A27" t="s">
        <v>16</v>
      </c>
      <c r="B27">
        <v>2018</v>
      </c>
      <c r="C27" t="s">
        <v>30</v>
      </c>
      <c r="D27">
        <v>0</v>
      </c>
      <c r="E27">
        <v>166</v>
      </c>
      <c r="F27" t="s">
        <v>97</v>
      </c>
      <c r="G27" t="s">
        <v>97</v>
      </c>
    </row>
    <row r="28" spans="1:7" x14ac:dyDescent="0.25">
      <c r="A28" t="s">
        <v>16</v>
      </c>
      <c r="B28">
        <v>2019</v>
      </c>
      <c r="C28" t="s">
        <v>30</v>
      </c>
      <c r="D28">
        <v>1</v>
      </c>
      <c r="E28">
        <v>159</v>
      </c>
      <c r="F28" t="s">
        <v>97</v>
      </c>
      <c r="G28" t="s">
        <v>97</v>
      </c>
    </row>
    <row r="29" spans="1:7" x14ac:dyDescent="0.25">
      <c r="A29" t="s">
        <v>20</v>
      </c>
      <c r="B29">
        <v>2002</v>
      </c>
      <c r="C29" t="s">
        <v>30</v>
      </c>
      <c r="D29">
        <v>0</v>
      </c>
      <c r="E29">
        <v>300</v>
      </c>
      <c r="F29" t="s">
        <v>97</v>
      </c>
      <c r="G29" t="s">
        <v>97</v>
      </c>
    </row>
    <row r="30" spans="1:7" x14ac:dyDescent="0.25">
      <c r="A30" t="s">
        <v>20</v>
      </c>
      <c r="B30">
        <v>2005</v>
      </c>
      <c r="C30" t="s">
        <v>30</v>
      </c>
      <c r="D30">
        <v>0</v>
      </c>
      <c r="E30">
        <v>380</v>
      </c>
      <c r="F30" t="s">
        <v>97</v>
      </c>
      <c r="G30" t="s">
        <v>97</v>
      </c>
    </row>
    <row r="31" spans="1:7" x14ac:dyDescent="0.25">
      <c r="A31" t="s">
        <v>20</v>
      </c>
      <c r="B31">
        <v>2008</v>
      </c>
      <c r="C31" t="s">
        <v>30</v>
      </c>
      <c r="D31">
        <v>5</v>
      </c>
      <c r="E31">
        <v>371</v>
      </c>
      <c r="F31" t="s">
        <v>97</v>
      </c>
      <c r="G31" t="s">
        <v>97</v>
      </c>
    </row>
    <row r="32" spans="1:7" x14ac:dyDescent="0.25">
      <c r="A32" t="s">
        <v>20</v>
      </c>
      <c r="B32">
        <v>2011</v>
      </c>
      <c r="C32" t="s">
        <v>30</v>
      </c>
      <c r="D32">
        <v>0</v>
      </c>
      <c r="E32">
        <v>316</v>
      </c>
      <c r="F32" t="s">
        <v>97</v>
      </c>
      <c r="G32" t="s">
        <v>97</v>
      </c>
    </row>
    <row r="33" spans="1:7" x14ac:dyDescent="0.25">
      <c r="A33" t="s">
        <v>20</v>
      </c>
      <c r="B33">
        <v>2014</v>
      </c>
      <c r="C33" t="s">
        <v>30</v>
      </c>
      <c r="D33">
        <v>0</v>
      </c>
      <c r="E33">
        <v>175</v>
      </c>
      <c r="F33" t="s">
        <v>97</v>
      </c>
      <c r="G33" t="s">
        <v>97</v>
      </c>
    </row>
    <row r="34" spans="1:7" x14ac:dyDescent="0.25">
      <c r="A34" t="s">
        <v>20</v>
      </c>
      <c r="B34">
        <v>2016</v>
      </c>
      <c r="C34" t="s">
        <v>30</v>
      </c>
      <c r="D34">
        <v>1</v>
      </c>
      <c r="E34">
        <v>184</v>
      </c>
      <c r="F34" t="s">
        <v>97</v>
      </c>
      <c r="G34" t="s">
        <v>97</v>
      </c>
    </row>
    <row r="35" spans="1:7" x14ac:dyDescent="0.25">
      <c r="A35" t="s">
        <v>20</v>
      </c>
      <c r="B35">
        <v>2018</v>
      </c>
      <c r="C35" t="s">
        <v>30</v>
      </c>
      <c r="D35">
        <v>1</v>
      </c>
      <c r="E35">
        <v>173</v>
      </c>
      <c r="F35" t="s">
        <v>97</v>
      </c>
      <c r="G35" t="s">
        <v>97</v>
      </c>
    </row>
    <row r="36" spans="1:7" x14ac:dyDescent="0.25">
      <c r="A36" t="s">
        <v>28</v>
      </c>
      <c r="B36">
        <v>2003</v>
      </c>
      <c r="C36" t="s">
        <v>30</v>
      </c>
      <c r="D36">
        <v>5</v>
      </c>
      <c r="E36">
        <v>99</v>
      </c>
      <c r="F36" t="s">
        <v>97</v>
      </c>
      <c r="G36" t="s">
        <v>97</v>
      </c>
    </row>
    <row r="37" spans="1:7" x14ac:dyDescent="0.25">
      <c r="A37" t="s">
        <v>28</v>
      </c>
      <c r="B37">
        <v>2004</v>
      </c>
      <c r="C37" t="s">
        <v>30</v>
      </c>
      <c r="D37">
        <v>4</v>
      </c>
      <c r="E37">
        <v>138</v>
      </c>
      <c r="F37" t="s">
        <v>97</v>
      </c>
      <c r="G37" t="s">
        <v>97</v>
      </c>
    </row>
    <row r="38" spans="1:7" x14ac:dyDescent="0.25">
      <c r="A38" t="s">
        <v>28</v>
      </c>
      <c r="B38">
        <v>2005</v>
      </c>
      <c r="C38" t="s">
        <v>30</v>
      </c>
      <c r="D38">
        <v>4</v>
      </c>
      <c r="E38">
        <v>107</v>
      </c>
      <c r="F38" t="s">
        <v>97</v>
      </c>
      <c r="G38" t="s">
        <v>97</v>
      </c>
    </row>
    <row r="39" spans="1:7" x14ac:dyDescent="0.25">
      <c r="A39" t="s">
        <v>28</v>
      </c>
      <c r="B39">
        <v>2006</v>
      </c>
      <c r="C39" t="s">
        <v>30</v>
      </c>
      <c r="D39">
        <v>4</v>
      </c>
      <c r="E39">
        <v>105</v>
      </c>
      <c r="F39" t="s">
        <v>97</v>
      </c>
      <c r="G39" t="s">
        <v>97</v>
      </c>
    </row>
    <row r="40" spans="1:7" x14ac:dyDescent="0.25">
      <c r="A40" t="s">
        <v>28</v>
      </c>
      <c r="B40">
        <v>2007</v>
      </c>
      <c r="C40" t="s">
        <v>30</v>
      </c>
      <c r="D40">
        <v>5</v>
      </c>
      <c r="E40">
        <v>102</v>
      </c>
      <c r="F40" t="s">
        <v>97</v>
      </c>
      <c r="G40" t="s">
        <v>97</v>
      </c>
    </row>
    <row r="41" spans="1:7" x14ac:dyDescent="0.25">
      <c r="A41" t="s">
        <v>28</v>
      </c>
      <c r="B41">
        <v>2008</v>
      </c>
      <c r="C41" t="s">
        <v>30</v>
      </c>
      <c r="D41">
        <v>22</v>
      </c>
      <c r="E41">
        <v>130</v>
      </c>
      <c r="F41" t="s">
        <v>97</v>
      </c>
      <c r="G41" t="s">
        <v>97</v>
      </c>
    </row>
    <row r="42" spans="1:7" x14ac:dyDescent="0.25">
      <c r="A42" t="s">
        <v>28</v>
      </c>
      <c r="B42">
        <v>2009</v>
      </c>
      <c r="C42" t="s">
        <v>30</v>
      </c>
      <c r="D42">
        <v>16</v>
      </c>
      <c r="E42">
        <v>96</v>
      </c>
      <c r="F42" t="s">
        <v>97</v>
      </c>
      <c r="G42" t="s">
        <v>97</v>
      </c>
    </row>
    <row r="43" spans="1:7" x14ac:dyDescent="0.25">
      <c r="A43" t="s">
        <v>28</v>
      </c>
      <c r="B43">
        <v>2010</v>
      </c>
      <c r="C43" t="s">
        <v>30</v>
      </c>
      <c r="D43">
        <v>35</v>
      </c>
      <c r="E43">
        <v>195</v>
      </c>
      <c r="F43" t="s">
        <v>97</v>
      </c>
      <c r="G43" t="s">
        <v>97</v>
      </c>
    </row>
    <row r="44" spans="1:7" x14ac:dyDescent="0.25">
      <c r="A44" t="s">
        <v>28</v>
      </c>
      <c r="B44">
        <v>2011</v>
      </c>
      <c r="C44" t="s">
        <v>30</v>
      </c>
      <c r="D44">
        <v>30</v>
      </c>
      <c r="E44">
        <v>161</v>
      </c>
      <c r="F44" t="s">
        <v>97</v>
      </c>
      <c r="G44" t="s">
        <v>97</v>
      </c>
    </row>
    <row r="45" spans="1:7" x14ac:dyDescent="0.25">
      <c r="A45" t="s">
        <v>28</v>
      </c>
      <c r="B45">
        <v>2012</v>
      </c>
      <c r="C45" t="s">
        <v>30</v>
      </c>
      <c r="D45">
        <v>18</v>
      </c>
      <c r="E45">
        <v>205</v>
      </c>
      <c r="F45" t="s">
        <v>97</v>
      </c>
      <c r="G45" t="s">
        <v>97</v>
      </c>
    </row>
    <row r="46" spans="1:7" x14ac:dyDescent="0.25">
      <c r="A46" t="s">
        <v>28</v>
      </c>
      <c r="B46">
        <v>2013</v>
      </c>
      <c r="C46" t="s">
        <v>30</v>
      </c>
      <c r="D46">
        <v>6</v>
      </c>
      <c r="E46">
        <v>131</v>
      </c>
      <c r="F46" t="s">
        <v>97</v>
      </c>
      <c r="G46" t="s">
        <v>97</v>
      </c>
    </row>
    <row r="47" spans="1:7" x14ac:dyDescent="0.25">
      <c r="A47" t="s">
        <v>28</v>
      </c>
      <c r="B47">
        <v>2014</v>
      </c>
      <c r="C47" t="s">
        <v>30</v>
      </c>
      <c r="D47">
        <v>7</v>
      </c>
      <c r="E47">
        <v>182</v>
      </c>
      <c r="F47" t="s">
        <v>97</v>
      </c>
      <c r="G47" t="s">
        <v>97</v>
      </c>
    </row>
    <row r="48" spans="1:7" x14ac:dyDescent="0.25">
      <c r="A48" t="s">
        <v>28</v>
      </c>
      <c r="B48">
        <v>2015</v>
      </c>
      <c r="C48" t="s">
        <v>30</v>
      </c>
      <c r="D48">
        <v>3</v>
      </c>
      <c r="E48">
        <v>110</v>
      </c>
      <c r="F48" t="s">
        <v>97</v>
      </c>
      <c r="G48" t="s">
        <v>97</v>
      </c>
    </row>
    <row r="49" spans="1:7" x14ac:dyDescent="0.25">
      <c r="A49" t="s">
        <v>28</v>
      </c>
      <c r="B49">
        <v>2016</v>
      </c>
      <c r="C49" t="s">
        <v>30</v>
      </c>
      <c r="D49">
        <v>9</v>
      </c>
      <c r="E49">
        <v>158</v>
      </c>
      <c r="F49" t="s">
        <v>97</v>
      </c>
      <c r="G49" t="s">
        <v>97</v>
      </c>
    </row>
    <row r="50" spans="1:7" x14ac:dyDescent="0.25">
      <c r="A50" t="s">
        <v>28</v>
      </c>
      <c r="B50">
        <v>2017</v>
      </c>
      <c r="C50" t="s">
        <v>30</v>
      </c>
      <c r="D50">
        <v>7</v>
      </c>
      <c r="E50">
        <v>150</v>
      </c>
      <c r="F50" t="s">
        <v>97</v>
      </c>
      <c r="G50" t="s">
        <v>97</v>
      </c>
    </row>
    <row r="51" spans="1:7" x14ac:dyDescent="0.25">
      <c r="A51" t="s">
        <v>37</v>
      </c>
      <c r="B51">
        <v>2003</v>
      </c>
      <c r="C51" t="s">
        <v>30</v>
      </c>
      <c r="D51">
        <v>4</v>
      </c>
      <c r="E51">
        <v>165</v>
      </c>
      <c r="F51" t="s">
        <v>97</v>
      </c>
      <c r="G51" t="s">
        <v>97</v>
      </c>
    </row>
    <row r="52" spans="1:7" x14ac:dyDescent="0.25">
      <c r="A52" t="s">
        <v>37</v>
      </c>
      <c r="B52">
        <v>2004</v>
      </c>
      <c r="C52" t="s">
        <v>30</v>
      </c>
      <c r="D52">
        <v>29</v>
      </c>
      <c r="E52">
        <v>300</v>
      </c>
      <c r="F52" t="s">
        <v>97</v>
      </c>
      <c r="G52" t="s">
        <v>97</v>
      </c>
    </row>
    <row r="53" spans="1:7" x14ac:dyDescent="0.25">
      <c r="A53" t="s">
        <v>37</v>
      </c>
      <c r="B53">
        <v>2005</v>
      </c>
      <c r="C53" t="s">
        <v>30</v>
      </c>
      <c r="D53">
        <v>42</v>
      </c>
      <c r="E53">
        <v>300</v>
      </c>
      <c r="F53" t="s">
        <v>97</v>
      </c>
      <c r="G53" t="s">
        <v>97</v>
      </c>
    </row>
    <row r="54" spans="1:7" x14ac:dyDescent="0.25">
      <c r="A54" t="s">
        <v>37</v>
      </c>
      <c r="B54">
        <v>2006</v>
      </c>
      <c r="C54" t="s">
        <v>30</v>
      </c>
      <c r="D54">
        <v>33</v>
      </c>
      <c r="E54">
        <v>197</v>
      </c>
      <c r="F54" t="s">
        <v>97</v>
      </c>
      <c r="G54" t="s">
        <v>97</v>
      </c>
    </row>
    <row r="55" spans="1:7" x14ac:dyDescent="0.25">
      <c r="A55" t="s">
        <v>37</v>
      </c>
      <c r="B55">
        <v>2008</v>
      </c>
      <c r="C55" t="s">
        <v>30</v>
      </c>
      <c r="D55">
        <v>66</v>
      </c>
      <c r="E55">
        <v>440</v>
      </c>
      <c r="F55" t="s">
        <v>97</v>
      </c>
      <c r="G55" t="s">
        <v>97</v>
      </c>
    </row>
    <row r="56" spans="1:7" x14ac:dyDescent="0.25">
      <c r="A56" t="s">
        <v>37</v>
      </c>
      <c r="B56">
        <v>2009</v>
      </c>
      <c r="C56" t="s">
        <v>30</v>
      </c>
      <c r="D56">
        <v>52</v>
      </c>
      <c r="E56">
        <v>291</v>
      </c>
      <c r="F56" t="s">
        <v>97</v>
      </c>
      <c r="G56" t="s">
        <v>97</v>
      </c>
    </row>
    <row r="57" spans="1:7" x14ac:dyDescent="0.25">
      <c r="A57" t="s">
        <v>37</v>
      </c>
      <c r="B57">
        <v>2011</v>
      </c>
      <c r="C57" t="s">
        <v>30</v>
      </c>
      <c r="D57">
        <v>75</v>
      </c>
      <c r="E57">
        <v>567</v>
      </c>
      <c r="F57" t="s">
        <v>97</v>
      </c>
      <c r="G57" t="s">
        <v>97</v>
      </c>
    </row>
    <row r="58" spans="1:7" x14ac:dyDescent="0.25">
      <c r="A58" t="s">
        <v>31</v>
      </c>
      <c r="B58">
        <v>2004</v>
      </c>
      <c r="C58" t="s">
        <v>30</v>
      </c>
      <c r="D58">
        <v>0</v>
      </c>
      <c r="E58">
        <v>86</v>
      </c>
      <c r="F58" t="s">
        <v>97</v>
      </c>
      <c r="G58" t="s">
        <v>97</v>
      </c>
    </row>
    <row r="59" spans="1:7" x14ac:dyDescent="0.25">
      <c r="A59" t="s">
        <v>31</v>
      </c>
      <c r="B59">
        <v>2006</v>
      </c>
      <c r="C59" t="s">
        <v>30</v>
      </c>
      <c r="D59">
        <v>1</v>
      </c>
      <c r="E59">
        <v>190</v>
      </c>
      <c r="F59" t="s">
        <v>97</v>
      </c>
      <c r="G59" t="s">
        <v>97</v>
      </c>
    </row>
    <row r="60" spans="1:7" x14ac:dyDescent="0.25">
      <c r="A60" t="s">
        <v>31</v>
      </c>
      <c r="B60">
        <v>2009</v>
      </c>
      <c r="C60" t="s">
        <v>30</v>
      </c>
      <c r="D60">
        <v>0</v>
      </c>
      <c r="E60">
        <v>162</v>
      </c>
      <c r="F60" t="s">
        <v>97</v>
      </c>
      <c r="G60" t="s">
        <v>97</v>
      </c>
    </row>
    <row r="61" spans="1:7" x14ac:dyDescent="0.25">
      <c r="A61" t="s">
        <v>31</v>
      </c>
      <c r="B61">
        <v>2011</v>
      </c>
      <c r="C61" t="s">
        <v>30</v>
      </c>
      <c r="D61">
        <v>1</v>
      </c>
      <c r="E61">
        <v>208</v>
      </c>
      <c r="F61" t="s">
        <v>97</v>
      </c>
      <c r="G61" t="s">
        <v>97</v>
      </c>
    </row>
    <row r="62" spans="1:7" x14ac:dyDescent="0.25">
      <c r="A62" t="s">
        <v>31</v>
      </c>
      <c r="B62">
        <v>2014</v>
      </c>
      <c r="C62" t="s">
        <v>30</v>
      </c>
      <c r="D62">
        <v>3</v>
      </c>
      <c r="E62">
        <v>205</v>
      </c>
      <c r="F62" t="s">
        <v>97</v>
      </c>
      <c r="G62" t="s">
        <v>97</v>
      </c>
    </row>
    <row r="63" spans="1:7" x14ac:dyDescent="0.25">
      <c r="A63" t="s">
        <v>31</v>
      </c>
      <c r="B63">
        <v>2016</v>
      </c>
      <c r="C63" t="s">
        <v>30</v>
      </c>
      <c r="D63">
        <v>0</v>
      </c>
      <c r="E63">
        <v>181</v>
      </c>
      <c r="F63" t="s">
        <v>97</v>
      </c>
      <c r="G63" t="s">
        <v>97</v>
      </c>
    </row>
    <row r="64" spans="1:7" x14ac:dyDescent="0.25">
      <c r="A64" t="s">
        <v>31</v>
      </c>
      <c r="B64">
        <v>2018</v>
      </c>
      <c r="C64" t="s">
        <v>30</v>
      </c>
      <c r="D64">
        <v>0</v>
      </c>
      <c r="E64">
        <v>278</v>
      </c>
      <c r="F64" t="s">
        <v>97</v>
      </c>
      <c r="G64" t="s">
        <v>97</v>
      </c>
    </row>
    <row r="65" spans="1:7" x14ac:dyDescent="0.25">
      <c r="A65" t="s">
        <v>36</v>
      </c>
      <c r="B65">
        <v>2007</v>
      </c>
      <c r="C65" t="s">
        <v>30</v>
      </c>
      <c r="D65">
        <v>1</v>
      </c>
      <c r="E65">
        <v>296</v>
      </c>
      <c r="F65" t="s">
        <v>97</v>
      </c>
      <c r="G65" t="s">
        <v>97</v>
      </c>
    </row>
    <row r="66" spans="1:7" x14ac:dyDescent="0.25">
      <c r="A66" t="s">
        <v>36</v>
      </c>
      <c r="B66">
        <v>2010</v>
      </c>
      <c r="C66" t="s">
        <v>30</v>
      </c>
      <c r="D66">
        <v>1</v>
      </c>
      <c r="E66">
        <v>181</v>
      </c>
      <c r="F66" t="s">
        <v>97</v>
      </c>
      <c r="G66" t="s">
        <v>97</v>
      </c>
    </row>
    <row r="67" spans="1:7" x14ac:dyDescent="0.25">
      <c r="A67" t="s">
        <v>36</v>
      </c>
      <c r="B67">
        <v>2012</v>
      </c>
      <c r="C67" t="s">
        <v>30</v>
      </c>
      <c r="D67">
        <v>0</v>
      </c>
      <c r="E67">
        <v>194</v>
      </c>
      <c r="F67" t="s">
        <v>97</v>
      </c>
      <c r="G67" t="s">
        <v>97</v>
      </c>
    </row>
    <row r="68" spans="1:7" x14ac:dyDescent="0.25">
      <c r="A68" t="s">
        <v>36</v>
      </c>
      <c r="B68">
        <v>2014</v>
      </c>
      <c r="C68" t="s">
        <v>30</v>
      </c>
      <c r="D68">
        <v>0</v>
      </c>
      <c r="E68">
        <v>197</v>
      </c>
      <c r="F68" t="s">
        <v>97</v>
      </c>
      <c r="G68" t="s">
        <v>97</v>
      </c>
    </row>
    <row r="69" spans="1:7" x14ac:dyDescent="0.25">
      <c r="A69" t="s">
        <v>36</v>
      </c>
      <c r="B69">
        <v>2016</v>
      </c>
      <c r="C69" t="s">
        <v>30</v>
      </c>
      <c r="D69">
        <v>5</v>
      </c>
      <c r="E69">
        <v>175</v>
      </c>
      <c r="F69" t="s">
        <v>97</v>
      </c>
      <c r="G69" t="s">
        <v>97</v>
      </c>
    </row>
    <row r="70" spans="1:7" x14ac:dyDescent="0.25">
      <c r="A70" t="s">
        <v>36</v>
      </c>
      <c r="B70">
        <v>2018</v>
      </c>
      <c r="C70" t="s">
        <v>30</v>
      </c>
      <c r="D70">
        <v>1</v>
      </c>
      <c r="E70">
        <v>178</v>
      </c>
      <c r="F70" t="s">
        <v>97</v>
      </c>
      <c r="G70" t="s">
        <v>97</v>
      </c>
    </row>
    <row r="71" spans="1:7" x14ac:dyDescent="0.25">
      <c r="A71" t="s">
        <v>23</v>
      </c>
      <c r="B71">
        <v>2018</v>
      </c>
      <c r="C71" t="s">
        <v>30</v>
      </c>
      <c r="D71">
        <v>3</v>
      </c>
      <c r="E71">
        <v>183</v>
      </c>
      <c r="F71" t="s">
        <v>97</v>
      </c>
      <c r="G71" t="s">
        <v>97</v>
      </c>
    </row>
    <row r="72" spans="1:7" x14ac:dyDescent="0.25">
      <c r="A72" t="s">
        <v>23</v>
      </c>
      <c r="B72">
        <v>2016</v>
      </c>
      <c r="C72" t="s">
        <v>30</v>
      </c>
      <c r="D72">
        <v>0</v>
      </c>
      <c r="E72">
        <v>190</v>
      </c>
      <c r="F72" t="s">
        <v>97</v>
      </c>
      <c r="G72" t="s">
        <v>97</v>
      </c>
    </row>
    <row r="73" spans="1:7" x14ac:dyDescent="0.25">
      <c r="A73" t="s">
        <v>12</v>
      </c>
      <c r="B73">
        <v>2013</v>
      </c>
      <c r="C73" t="s">
        <v>14</v>
      </c>
      <c r="D73">
        <v>3</v>
      </c>
      <c r="E73">
        <v>549</v>
      </c>
      <c r="F73" t="s">
        <v>90</v>
      </c>
      <c r="G73" t="s">
        <v>90</v>
      </c>
    </row>
    <row r="74" spans="1:7" x14ac:dyDescent="0.25">
      <c r="A74" t="s">
        <v>12</v>
      </c>
      <c r="B74">
        <v>2014</v>
      </c>
      <c r="C74" t="s">
        <v>14</v>
      </c>
      <c r="D74">
        <v>5</v>
      </c>
      <c r="E74">
        <v>503</v>
      </c>
      <c r="F74" t="s">
        <v>90</v>
      </c>
      <c r="G74" t="s">
        <v>90</v>
      </c>
    </row>
    <row r="75" spans="1:7" x14ac:dyDescent="0.25">
      <c r="A75" t="s">
        <v>12</v>
      </c>
      <c r="B75">
        <v>2015</v>
      </c>
      <c r="C75" t="s">
        <v>14</v>
      </c>
      <c r="D75">
        <v>14</v>
      </c>
      <c r="E75">
        <v>891</v>
      </c>
      <c r="F75" t="s">
        <v>90</v>
      </c>
      <c r="G75" t="s">
        <v>90</v>
      </c>
    </row>
    <row r="76" spans="1:7" x14ac:dyDescent="0.25">
      <c r="A76" t="s">
        <v>12</v>
      </c>
      <c r="B76">
        <v>2016</v>
      </c>
      <c r="C76" t="s">
        <v>14</v>
      </c>
      <c r="D76">
        <v>14</v>
      </c>
      <c r="E76">
        <v>1188</v>
      </c>
      <c r="F76" t="s">
        <v>90</v>
      </c>
      <c r="G76" t="s">
        <v>90</v>
      </c>
    </row>
    <row r="77" spans="1:7" x14ac:dyDescent="0.25">
      <c r="A77" t="s">
        <v>12</v>
      </c>
      <c r="B77">
        <v>2017</v>
      </c>
      <c r="C77" t="s">
        <v>14</v>
      </c>
      <c r="D77">
        <v>13</v>
      </c>
      <c r="E77">
        <v>1382</v>
      </c>
      <c r="F77" t="s">
        <v>90</v>
      </c>
      <c r="G77" t="s">
        <v>90</v>
      </c>
    </row>
    <row r="78" spans="1:7" x14ac:dyDescent="0.25">
      <c r="A78" t="s">
        <v>12</v>
      </c>
      <c r="B78">
        <v>2018</v>
      </c>
      <c r="C78" t="s">
        <v>14</v>
      </c>
      <c r="D78">
        <v>14</v>
      </c>
      <c r="E78">
        <v>1444</v>
      </c>
      <c r="F78" t="s">
        <v>90</v>
      </c>
      <c r="G78" t="s">
        <v>90</v>
      </c>
    </row>
    <row r="79" spans="1:7" x14ac:dyDescent="0.25">
      <c r="A79" t="s">
        <v>12</v>
      </c>
      <c r="B79">
        <v>2019</v>
      </c>
      <c r="C79" t="s">
        <v>14</v>
      </c>
      <c r="D79">
        <v>7</v>
      </c>
      <c r="E79">
        <v>446</v>
      </c>
      <c r="F79" t="s">
        <v>90</v>
      </c>
      <c r="G79" t="s">
        <v>90</v>
      </c>
    </row>
    <row r="80" spans="1:7" x14ac:dyDescent="0.25">
      <c r="A80" t="s">
        <v>2</v>
      </c>
      <c r="B80">
        <v>2003</v>
      </c>
      <c r="C80" t="s">
        <v>14</v>
      </c>
      <c r="D80">
        <v>2</v>
      </c>
      <c r="E80">
        <v>153</v>
      </c>
      <c r="F80" t="s">
        <v>90</v>
      </c>
      <c r="G80" t="s">
        <v>90</v>
      </c>
    </row>
    <row r="81" spans="1:7" x14ac:dyDescent="0.25">
      <c r="A81" t="s">
        <v>2</v>
      </c>
      <c r="B81">
        <v>2004</v>
      </c>
      <c r="C81" t="s">
        <v>14</v>
      </c>
      <c r="D81">
        <v>2</v>
      </c>
      <c r="E81">
        <v>167</v>
      </c>
      <c r="F81" t="s">
        <v>90</v>
      </c>
      <c r="G81" t="s">
        <v>90</v>
      </c>
    </row>
    <row r="82" spans="1:7" x14ac:dyDescent="0.25">
      <c r="A82" t="s">
        <v>2</v>
      </c>
      <c r="B82">
        <v>2005</v>
      </c>
      <c r="C82" t="s">
        <v>14</v>
      </c>
      <c r="D82">
        <v>0</v>
      </c>
      <c r="E82">
        <v>122</v>
      </c>
      <c r="F82" t="s">
        <v>90</v>
      </c>
      <c r="G82" t="s">
        <v>90</v>
      </c>
    </row>
    <row r="83" spans="1:7" x14ac:dyDescent="0.25">
      <c r="A83" t="s">
        <v>2</v>
      </c>
      <c r="B83">
        <v>2006</v>
      </c>
      <c r="C83" t="s">
        <v>14</v>
      </c>
      <c r="D83">
        <v>0</v>
      </c>
      <c r="E83">
        <v>150</v>
      </c>
      <c r="F83" t="s">
        <v>90</v>
      </c>
      <c r="G83" t="s">
        <v>90</v>
      </c>
    </row>
    <row r="84" spans="1:7" x14ac:dyDescent="0.25">
      <c r="A84" t="s">
        <v>2</v>
      </c>
      <c r="B84">
        <v>2007</v>
      </c>
      <c r="C84" t="s">
        <v>14</v>
      </c>
      <c r="D84">
        <v>2</v>
      </c>
      <c r="E84">
        <v>188</v>
      </c>
      <c r="F84" t="s">
        <v>90</v>
      </c>
      <c r="G84" t="s">
        <v>90</v>
      </c>
    </row>
    <row r="85" spans="1:7" x14ac:dyDescent="0.25">
      <c r="A85" t="s">
        <v>2</v>
      </c>
      <c r="B85">
        <v>2008</v>
      </c>
      <c r="C85" t="s">
        <v>14</v>
      </c>
      <c r="D85">
        <v>0</v>
      </c>
      <c r="E85">
        <v>176</v>
      </c>
      <c r="F85" t="s">
        <v>90</v>
      </c>
      <c r="G85" t="s">
        <v>90</v>
      </c>
    </row>
    <row r="86" spans="1:7" x14ac:dyDescent="0.25">
      <c r="A86" t="s">
        <v>2</v>
      </c>
      <c r="B86">
        <v>2009</v>
      </c>
      <c r="C86" t="s">
        <v>14</v>
      </c>
      <c r="D86">
        <v>0</v>
      </c>
      <c r="E86">
        <v>119</v>
      </c>
      <c r="F86" t="s">
        <v>90</v>
      </c>
      <c r="G86" t="s">
        <v>90</v>
      </c>
    </row>
    <row r="87" spans="1:7" x14ac:dyDescent="0.25">
      <c r="A87" t="s">
        <v>2</v>
      </c>
      <c r="B87">
        <v>2010</v>
      </c>
      <c r="C87" t="s">
        <v>14</v>
      </c>
      <c r="D87">
        <v>0</v>
      </c>
      <c r="E87">
        <v>77</v>
      </c>
      <c r="F87" t="s">
        <v>90</v>
      </c>
      <c r="G87" t="s">
        <v>90</v>
      </c>
    </row>
    <row r="88" spans="1:7" x14ac:dyDescent="0.25">
      <c r="A88" t="s">
        <v>2</v>
      </c>
      <c r="B88">
        <v>2011</v>
      </c>
      <c r="C88" t="s">
        <v>14</v>
      </c>
      <c r="D88">
        <v>0</v>
      </c>
      <c r="E88">
        <v>139</v>
      </c>
      <c r="F88" t="s">
        <v>90</v>
      </c>
      <c r="G88" t="s">
        <v>90</v>
      </c>
    </row>
    <row r="89" spans="1:7" x14ac:dyDescent="0.25">
      <c r="A89" t="s">
        <v>2</v>
      </c>
      <c r="B89">
        <v>2012</v>
      </c>
      <c r="C89" t="s">
        <v>14</v>
      </c>
      <c r="D89">
        <v>0</v>
      </c>
      <c r="E89">
        <v>165</v>
      </c>
      <c r="F89" t="s">
        <v>90</v>
      </c>
      <c r="G89" t="s">
        <v>90</v>
      </c>
    </row>
    <row r="90" spans="1:7" x14ac:dyDescent="0.25">
      <c r="A90" t="s">
        <v>2</v>
      </c>
      <c r="B90">
        <v>2013</v>
      </c>
      <c r="C90" t="s">
        <v>14</v>
      </c>
      <c r="D90">
        <v>0</v>
      </c>
      <c r="E90">
        <v>64</v>
      </c>
      <c r="F90" t="s">
        <v>90</v>
      </c>
      <c r="G90" t="s">
        <v>90</v>
      </c>
    </row>
    <row r="91" spans="1:7" x14ac:dyDescent="0.25">
      <c r="A91" t="s">
        <v>2</v>
      </c>
      <c r="B91">
        <v>2016</v>
      </c>
      <c r="C91" t="s">
        <v>14</v>
      </c>
      <c r="D91">
        <v>0</v>
      </c>
      <c r="E91">
        <v>78</v>
      </c>
      <c r="F91" t="s">
        <v>90</v>
      </c>
      <c r="G91" t="s">
        <v>90</v>
      </c>
    </row>
    <row r="92" spans="1:7" x14ac:dyDescent="0.25">
      <c r="A92" t="s">
        <v>16</v>
      </c>
      <c r="B92">
        <v>2003</v>
      </c>
      <c r="C92" t="s">
        <v>14</v>
      </c>
      <c r="D92">
        <v>0</v>
      </c>
      <c r="E92">
        <v>86</v>
      </c>
      <c r="F92" t="s">
        <v>90</v>
      </c>
      <c r="G92" t="s">
        <v>90</v>
      </c>
    </row>
    <row r="93" spans="1:7" x14ac:dyDescent="0.25">
      <c r="A93" t="s">
        <v>16</v>
      </c>
      <c r="B93">
        <v>2004</v>
      </c>
      <c r="C93" t="s">
        <v>14</v>
      </c>
      <c r="D93">
        <v>0</v>
      </c>
      <c r="E93">
        <v>97</v>
      </c>
      <c r="F93" t="s">
        <v>90</v>
      </c>
      <c r="G93" t="s">
        <v>90</v>
      </c>
    </row>
    <row r="94" spans="1:7" x14ac:dyDescent="0.25">
      <c r="A94" t="s">
        <v>16</v>
      </c>
      <c r="B94">
        <v>2005</v>
      </c>
      <c r="C94" t="s">
        <v>14</v>
      </c>
      <c r="D94">
        <v>0</v>
      </c>
      <c r="E94">
        <v>101</v>
      </c>
      <c r="F94" t="s">
        <v>90</v>
      </c>
      <c r="G94" t="s">
        <v>90</v>
      </c>
    </row>
    <row r="95" spans="1:7" x14ac:dyDescent="0.25">
      <c r="A95" t="s">
        <v>16</v>
      </c>
      <c r="B95">
        <v>2006</v>
      </c>
      <c r="C95" t="s">
        <v>14</v>
      </c>
      <c r="D95">
        <v>0</v>
      </c>
      <c r="E95">
        <v>93</v>
      </c>
      <c r="F95" t="s">
        <v>90</v>
      </c>
      <c r="G95" t="s">
        <v>90</v>
      </c>
    </row>
    <row r="96" spans="1:7" x14ac:dyDescent="0.25">
      <c r="A96" t="s">
        <v>16</v>
      </c>
      <c r="B96">
        <v>2007</v>
      </c>
      <c r="C96" t="s">
        <v>14</v>
      </c>
      <c r="D96">
        <v>0</v>
      </c>
      <c r="E96">
        <v>98</v>
      </c>
      <c r="F96" t="s">
        <v>90</v>
      </c>
      <c r="G96" t="s">
        <v>90</v>
      </c>
    </row>
    <row r="97" spans="1:7" x14ac:dyDescent="0.25">
      <c r="A97" t="s">
        <v>16</v>
      </c>
      <c r="B97">
        <v>2008</v>
      </c>
      <c r="C97" t="s">
        <v>14</v>
      </c>
      <c r="D97">
        <v>0</v>
      </c>
      <c r="E97">
        <v>97</v>
      </c>
      <c r="F97" t="s">
        <v>90</v>
      </c>
      <c r="G97" t="s">
        <v>90</v>
      </c>
    </row>
    <row r="98" spans="1:7" x14ac:dyDescent="0.25">
      <c r="A98" t="s">
        <v>16</v>
      </c>
      <c r="B98">
        <v>2009</v>
      </c>
      <c r="C98" t="s">
        <v>14</v>
      </c>
      <c r="D98">
        <v>0</v>
      </c>
      <c r="E98">
        <v>94</v>
      </c>
      <c r="F98" t="s">
        <v>90</v>
      </c>
      <c r="G98" t="s">
        <v>90</v>
      </c>
    </row>
    <row r="99" spans="1:7" x14ac:dyDescent="0.25">
      <c r="A99" t="s">
        <v>16</v>
      </c>
      <c r="B99">
        <v>2010</v>
      </c>
      <c r="C99" t="s">
        <v>14</v>
      </c>
      <c r="D99">
        <v>0</v>
      </c>
      <c r="E99">
        <v>106</v>
      </c>
      <c r="F99" t="s">
        <v>90</v>
      </c>
      <c r="G99" t="s">
        <v>90</v>
      </c>
    </row>
    <row r="100" spans="1:7" x14ac:dyDescent="0.25">
      <c r="A100" t="s">
        <v>16</v>
      </c>
      <c r="B100">
        <v>2011</v>
      </c>
      <c r="C100" t="s">
        <v>14</v>
      </c>
      <c r="D100">
        <v>0</v>
      </c>
      <c r="E100">
        <v>93</v>
      </c>
      <c r="F100" t="s">
        <v>90</v>
      </c>
      <c r="G100" t="s">
        <v>90</v>
      </c>
    </row>
    <row r="101" spans="1:7" x14ac:dyDescent="0.25">
      <c r="A101" t="s">
        <v>16</v>
      </c>
      <c r="B101">
        <v>2012</v>
      </c>
      <c r="C101" t="s">
        <v>14</v>
      </c>
      <c r="D101">
        <v>0</v>
      </c>
      <c r="E101">
        <v>98</v>
      </c>
      <c r="F101" t="s">
        <v>90</v>
      </c>
      <c r="G101" t="s">
        <v>90</v>
      </c>
    </row>
    <row r="102" spans="1:7" x14ac:dyDescent="0.25">
      <c r="A102" t="s">
        <v>16</v>
      </c>
      <c r="B102">
        <v>2013</v>
      </c>
      <c r="C102" t="s">
        <v>14</v>
      </c>
      <c r="D102">
        <v>0</v>
      </c>
      <c r="E102">
        <v>103</v>
      </c>
      <c r="F102" t="s">
        <v>90</v>
      </c>
      <c r="G102" t="s">
        <v>90</v>
      </c>
    </row>
    <row r="103" spans="1:7" x14ac:dyDescent="0.25">
      <c r="A103" t="s">
        <v>16</v>
      </c>
      <c r="B103">
        <v>2014</v>
      </c>
      <c r="C103" t="s">
        <v>14</v>
      </c>
      <c r="D103">
        <v>0</v>
      </c>
      <c r="E103">
        <v>136</v>
      </c>
      <c r="F103" t="s">
        <v>90</v>
      </c>
      <c r="G103" t="s">
        <v>90</v>
      </c>
    </row>
    <row r="104" spans="1:7" x14ac:dyDescent="0.25">
      <c r="A104" t="s">
        <v>16</v>
      </c>
      <c r="B104">
        <v>2015</v>
      </c>
      <c r="C104" t="s">
        <v>14</v>
      </c>
      <c r="D104">
        <v>1</v>
      </c>
      <c r="E104">
        <v>144</v>
      </c>
      <c r="F104" t="s">
        <v>90</v>
      </c>
      <c r="G104" t="s">
        <v>90</v>
      </c>
    </row>
    <row r="105" spans="1:7" x14ac:dyDescent="0.25">
      <c r="A105" t="s">
        <v>16</v>
      </c>
      <c r="B105">
        <v>2016</v>
      </c>
      <c r="C105" t="s">
        <v>14</v>
      </c>
      <c r="D105">
        <v>0</v>
      </c>
      <c r="E105">
        <v>121</v>
      </c>
      <c r="F105" t="s">
        <v>90</v>
      </c>
      <c r="G105" t="s">
        <v>90</v>
      </c>
    </row>
    <row r="106" spans="1:7" x14ac:dyDescent="0.25">
      <c r="A106" t="s">
        <v>16</v>
      </c>
      <c r="B106">
        <v>2017</v>
      </c>
      <c r="C106" t="s">
        <v>14</v>
      </c>
      <c r="D106">
        <v>1</v>
      </c>
      <c r="E106">
        <v>181</v>
      </c>
      <c r="F106" t="s">
        <v>90</v>
      </c>
      <c r="G106" t="s">
        <v>90</v>
      </c>
    </row>
    <row r="107" spans="1:7" x14ac:dyDescent="0.25">
      <c r="A107" t="s">
        <v>16</v>
      </c>
      <c r="B107">
        <v>2018</v>
      </c>
      <c r="C107" t="s">
        <v>14</v>
      </c>
      <c r="D107">
        <v>0</v>
      </c>
      <c r="E107">
        <v>99</v>
      </c>
      <c r="F107" t="s">
        <v>90</v>
      </c>
      <c r="G107" t="s">
        <v>90</v>
      </c>
    </row>
    <row r="108" spans="1:7" x14ac:dyDescent="0.25">
      <c r="A108" t="s">
        <v>16</v>
      </c>
      <c r="B108">
        <v>2019</v>
      </c>
      <c r="C108" t="s">
        <v>14</v>
      </c>
      <c r="D108">
        <v>0</v>
      </c>
      <c r="E108">
        <v>175</v>
      </c>
      <c r="F108" t="s">
        <v>90</v>
      </c>
      <c r="G108" t="s">
        <v>90</v>
      </c>
    </row>
    <row r="109" spans="1:7" x14ac:dyDescent="0.25">
      <c r="A109" t="s">
        <v>20</v>
      </c>
      <c r="B109">
        <v>2003</v>
      </c>
      <c r="C109" t="s">
        <v>14</v>
      </c>
      <c r="D109">
        <v>0</v>
      </c>
      <c r="E109">
        <v>356</v>
      </c>
      <c r="F109" t="s">
        <v>90</v>
      </c>
      <c r="G109" t="s">
        <v>90</v>
      </c>
    </row>
    <row r="110" spans="1:7" x14ac:dyDescent="0.25">
      <c r="A110" t="s">
        <v>20</v>
      </c>
      <c r="B110">
        <v>2006</v>
      </c>
      <c r="C110" t="s">
        <v>14</v>
      </c>
      <c r="D110">
        <v>0</v>
      </c>
      <c r="E110">
        <v>185</v>
      </c>
      <c r="F110" t="s">
        <v>90</v>
      </c>
      <c r="G110" t="s">
        <v>90</v>
      </c>
    </row>
    <row r="111" spans="1:7" x14ac:dyDescent="0.25">
      <c r="A111" t="s">
        <v>20</v>
      </c>
      <c r="B111">
        <v>2009</v>
      </c>
      <c r="C111" t="s">
        <v>14</v>
      </c>
      <c r="D111">
        <v>0</v>
      </c>
      <c r="E111">
        <v>272</v>
      </c>
      <c r="F111" t="s">
        <v>90</v>
      </c>
      <c r="G111" t="s">
        <v>90</v>
      </c>
    </row>
    <row r="112" spans="1:7" x14ac:dyDescent="0.25">
      <c r="A112" t="s">
        <v>20</v>
      </c>
      <c r="B112">
        <v>2012</v>
      </c>
      <c r="C112" t="s">
        <v>14</v>
      </c>
      <c r="D112">
        <v>0</v>
      </c>
      <c r="E112">
        <v>295</v>
      </c>
      <c r="F112" t="s">
        <v>90</v>
      </c>
      <c r="G112" t="s">
        <v>90</v>
      </c>
    </row>
    <row r="113" spans="1:7" x14ac:dyDescent="0.25">
      <c r="A113" t="s">
        <v>20</v>
      </c>
      <c r="B113">
        <v>2016</v>
      </c>
      <c r="C113" t="s">
        <v>14</v>
      </c>
      <c r="D113">
        <v>0</v>
      </c>
      <c r="E113">
        <v>156</v>
      </c>
      <c r="F113" t="s">
        <v>90</v>
      </c>
      <c r="G113" t="s">
        <v>90</v>
      </c>
    </row>
    <row r="114" spans="1:7" x14ac:dyDescent="0.25">
      <c r="A114" t="s">
        <v>28</v>
      </c>
      <c r="B114">
        <v>2003</v>
      </c>
      <c r="C114" t="s">
        <v>14</v>
      </c>
      <c r="D114">
        <v>0</v>
      </c>
      <c r="E114">
        <v>133</v>
      </c>
      <c r="F114" t="s">
        <v>90</v>
      </c>
      <c r="G114" t="s">
        <v>90</v>
      </c>
    </row>
    <row r="115" spans="1:7" x14ac:dyDescent="0.25">
      <c r="A115" t="s">
        <v>28</v>
      </c>
      <c r="B115">
        <v>2004</v>
      </c>
      <c r="C115" t="s">
        <v>14</v>
      </c>
      <c r="D115">
        <v>0</v>
      </c>
      <c r="E115">
        <v>124</v>
      </c>
      <c r="F115" t="s">
        <v>90</v>
      </c>
      <c r="G115" t="s">
        <v>90</v>
      </c>
    </row>
    <row r="116" spans="1:7" x14ac:dyDescent="0.25">
      <c r="A116" t="s">
        <v>28</v>
      </c>
      <c r="B116">
        <v>2005</v>
      </c>
      <c r="C116" t="s">
        <v>14</v>
      </c>
      <c r="D116">
        <v>1</v>
      </c>
      <c r="E116">
        <v>138</v>
      </c>
      <c r="F116" t="s">
        <v>90</v>
      </c>
      <c r="G116" t="s">
        <v>90</v>
      </c>
    </row>
    <row r="117" spans="1:7" x14ac:dyDescent="0.25">
      <c r="A117" t="s">
        <v>28</v>
      </c>
      <c r="B117">
        <v>2006</v>
      </c>
      <c r="C117" t="s">
        <v>14</v>
      </c>
      <c r="D117">
        <v>0</v>
      </c>
      <c r="E117">
        <v>149</v>
      </c>
      <c r="F117" t="s">
        <v>90</v>
      </c>
      <c r="G117" t="s">
        <v>90</v>
      </c>
    </row>
    <row r="118" spans="1:7" x14ac:dyDescent="0.25">
      <c r="A118" t="s">
        <v>28</v>
      </c>
      <c r="B118">
        <v>2007</v>
      </c>
      <c r="C118" t="s">
        <v>14</v>
      </c>
      <c r="D118">
        <v>2</v>
      </c>
      <c r="E118">
        <v>130</v>
      </c>
      <c r="F118" t="s">
        <v>90</v>
      </c>
      <c r="G118" t="s">
        <v>90</v>
      </c>
    </row>
    <row r="119" spans="1:7" x14ac:dyDescent="0.25">
      <c r="A119" t="s">
        <v>28</v>
      </c>
      <c r="B119">
        <v>2008</v>
      </c>
      <c r="C119" t="s">
        <v>14</v>
      </c>
      <c r="D119">
        <v>0</v>
      </c>
      <c r="E119">
        <v>289</v>
      </c>
      <c r="F119" t="s">
        <v>90</v>
      </c>
      <c r="G119" t="s">
        <v>90</v>
      </c>
    </row>
    <row r="120" spans="1:7" x14ac:dyDescent="0.25">
      <c r="A120" t="s">
        <v>28</v>
      </c>
      <c r="B120">
        <v>2009</v>
      </c>
      <c r="C120" t="s">
        <v>14</v>
      </c>
      <c r="D120">
        <v>0</v>
      </c>
      <c r="E120">
        <v>265</v>
      </c>
      <c r="F120" t="s">
        <v>90</v>
      </c>
      <c r="G120" t="s">
        <v>90</v>
      </c>
    </row>
    <row r="121" spans="1:7" x14ac:dyDescent="0.25">
      <c r="A121" t="s">
        <v>28</v>
      </c>
      <c r="B121">
        <v>2010</v>
      </c>
      <c r="C121" t="s">
        <v>14</v>
      </c>
      <c r="D121">
        <v>1</v>
      </c>
      <c r="E121">
        <v>293</v>
      </c>
      <c r="F121" t="s">
        <v>90</v>
      </c>
      <c r="G121" t="s">
        <v>90</v>
      </c>
    </row>
    <row r="122" spans="1:7" x14ac:dyDescent="0.25">
      <c r="A122" t="s">
        <v>28</v>
      </c>
      <c r="B122">
        <v>2011</v>
      </c>
      <c r="C122" t="s">
        <v>14</v>
      </c>
      <c r="D122">
        <v>1</v>
      </c>
      <c r="E122">
        <v>273</v>
      </c>
      <c r="F122" t="s">
        <v>90</v>
      </c>
      <c r="G122" t="s">
        <v>90</v>
      </c>
    </row>
    <row r="123" spans="1:7" x14ac:dyDescent="0.25">
      <c r="A123" t="s">
        <v>28</v>
      </c>
      <c r="B123">
        <v>2012</v>
      </c>
      <c r="C123" t="s">
        <v>14</v>
      </c>
      <c r="D123">
        <v>6</v>
      </c>
      <c r="E123">
        <v>299</v>
      </c>
      <c r="F123" t="s">
        <v>90</v>
      </c>
      <c r="G123" t="s">
        <v>90</v>
      </c>
    </row>
    <row r="124" spans="1:7" x14ac:dyDescent="0.25">
      <c r="A124" t="s">
        <v>28</v>
      </c>
      <c r="B124">
        <v>2013</v>
      </c>
      <c r="C124" t="s">
        <v>14</v>
      </c>
      <c r="D124">
        <v>0</v>
      </c>
      <c r="E124">
        <v>240</v>
      </c>
      <c r="F124" t="s">
        <v>90</v>
      </c>
      <c r="G124" t="s">
        <v>90</v>
      </c>
    </row>
    <row r="125" spans="1:7" x14ac:dyDescent="0.25">
      <c r="A125" t="s">
        <v>28</v>
      </c>
      <c r="B125">
        <v>2014</v>
      </c>
      <c r="C125" t="s">
        <v>14</v>
      </c>
      <c r="D125">
        <v>3</v>
      </c>
      <c r="E125">
        <v>284</v>
      </c>
      <c r="F125" t="s">
        <v>90</v>
      </c>
      <c r="G125" t="s">
        <v>90</v>
      </c>
    </row>
    <row r="126" spans="1:7" x14ac:dyDescent="0.25">
      <c r="A126" t="s">
        <v>28</v>
      </c>
      <c r="B126">
        <v>2015</v>
      </c>
      <c r="C126" t="s">
        <v>14</v>
      </c>
      <c r="D126">
        <v>0</v>
      </c>
      <c r="E126">
        <v>216</v>
      </c>
      <c r="F126" t="s">
        <v>90</v>
      </c>
      <c r="G126" t="s">
        <v>90</v>
      </c>
    </row>
    <row r="127" spans="1:7" x14ac:dyDescent="0.25">
      <c r="A127" t="s">
        <v>28</v>
      </c>
      <c r="B127">
        <v>2016</v>
      </c>
      <c r="C127" t="s">
        <v>14</v>
      </c>
      <c r="D127">
        <v>1</v>
      </c>
      <c r="E127">
        <v>258</v>
      </c>
      <c r="F127" t="s">
        <v>90</v>
      </c>
      <c r="G127" t="s">
        <v>90</v>
      </c>
    </row>
    <row r="128" spans="1:7" x14ac:dyDescent="0.25">
      <c r="A128" t="s">
        <v>28</v>
      </c>
      <c r="B128">
        <v>2017</v>
      </c>
      <c r="C128" t="s">
        <v>14</v>
      </c>
      <c r="D128">
        <v>1</v>
      </c>
      <c r="E128">
        <v>252</v>
      </c>
      <c r="F128" t="s">
        <v>90</v>
      </c>
      <c r="G128" t="s">
        <v>90</v>
      </c>
    </row>
    <row r="129" spans="1:7" x14ac:dyDescent="0.25">
      <c r="A129" t="s">
        <v>37</v>
      </c>
      <c r="B129">
        <v>2005</v>
      </c>
      <c r="C129" t="s">
        <v>14</v>
      </c>
      <c r="D129">
        <v>5</v>
      </c>
      <c r="E129">
        <v>304</v>
      </c>
      <c r="F129" t="s">
        <v>90</v>
      </c>
      <c r="G129" t="s">
        <v>90</v>
      </c>
    </row>
    <row r="130" spans="1:7" x14ac:dyDescent="0.25">
      <c r="A130" t="s">
        <v>37</v>
      </c>
      <c r="B130">
        <v>2006</v>
      </c>
      <c r="C130" t="s">
        <v>14</v>
      </c>
      <c r="D130">
        <v>12</v>
      </c>
      <c r="E130">
        <v>607</v>
      </c>
      <c r="F130" t="s">
        <v>90</v>
      </c>
      <c r="G130" t="s">
        <v>90</v>
      </c>
    </row>
    <row r="131" spans="1:7" x14ac:dyDescent="0.25">
      <c r="A131" t="s">
        <v>37</v>
      </c>
      <c r="B131">
        <v>2008</v>
      </c>
      <c r="C131" t="s">
        <v>14</v>
      </c>
      <c r="D131">
        <v>5</v>
      </c>
      <c r="E131">
        <v>301</v>
      </c>
      <c r="F131" t="s">
        <v>90</v>
      </c>
      <c r="G131" t="s">
        <v>90</v>
      </c>
    </row>
    <row r="132" spans="1:7" x14ac:dyDescent="0.25">
      <c r="A132" t="s">
        <v>37</v>
      </c>
      <c r="B132">
        <v>2009</v>
      </c>
      <c r="C132" t="s">
        <v>14</v>
      </c>
      <c r="D132">
        <v>5</v>
      </c>
      <c r="E132">
        <v>307</v>
      </c>
      <c r="F132" t="s">
        <v>90</v>
      </c>
      <c r="G132" t="s">
        <v>90</v>
      </c>
    </row>
    <row r="133" spans="1:7" x14ac:dyDescent="0.25">
      <c r="A133" t="s">
        <v>37</v>
      </c>
      <c r="B133">
        <v>2011</v>
      </c>
      <c r="C133" t="s">
        <v>14</v>
      </c>
      <c r="D133">
        <v>8</v>
      </c>
      <c r="E133">
        <v>338</v>
      </c>
      <c r="F133" t="s">
        <v>90</v>
      </c>
      <c r="G133" t="s">
        <v>90</v>
      </c>
    </row>
    <row r="134" spans="1:7" x14ac:dyDescent="0.25">
      <c r="A134" t="s">
        <v>31</v>
      </c>
      <c r="B134">
        <v>2003</v>
      </c>
      <c r="C134" t="s">
        <v>14</v>
      </c>
      <c r="D134">
        <v>0</v>
      </c>
      <c r="E134">
        <v>120</v>
      </c>
      <c r="F134" t="s">
        <v>90</v>
      </c>
      <c r="G134" t="s">
        <v>90</v>
      </c>
    </row>
    <row r="135" spans="1:7" x14ac:dyDescent="0.25">
      <c r="A135" t="s">
        <v>31</v>
      </c>
      <c r="B135">
        <v>2005</v>
      </c>
      <c r="C135" t="s">
        <v>14</v>
      </c>
      <c r="D135">
        <v>0</v>
      </c>
      <c r="E135">
        <v>98</v>
      </c>
      <c r="F135" t="s">
        <v>90</v>
      </c>
      <c r="G135" t="s">
        <v>90</v>
      </c>
    </row>
    <row r="136" spans="1:7" x14ac:dyDescent="0.25">
      <c r="A136" t="s">
        <v>31</v>
      </c>
      <c r="B136">
        <v>2010</v>
      </c>
      <c r="C136" t="s">
        <v>14</v>
      </c>
      <c r="D136">
        <v>1</v>
      </c>
      <c r="E136">
        <v>209</v>
      </c>
      <c r="F136" t="s">
        <v>90</v>
      </c>
      <c r="G136" t="s">
        <v>90</v>
      </c>
    </row>
    <row r="137" spans="1:7" x14ac:dyDescent="0.25">
      <c r="A137" t="s">
        <v>31</v>
      </c>
      <c r="B137">
        <v>2015</v>
      </c>
      <c r="C137" t="s">
        <v>14</v>
      </c>
      <c r="D137">
        <v>0</v>
      </c>
      <c r="E137">
        <v>262</v>
      </c>
      <c r="F137" t="s">
        <v>90</v>
      </c>
      <c r="G137" t="s">
        <v>90</v>
      </c>
    </row>
    <row r="138" spans="1:7" x14ac:dyDescent="0.25">
      <c r="A138" t="s">
        <v>31</v>
      </c>
      <c r="B138">
        <v>2017</v>
      </c>
      <c r="C138" t="s">
        <v>14</v>
      </c>
      <c r="D138">
        <v>2</v>
      </c>
      <c r="E138">
        <v>296</v>
      </c>
      <c r="F138" t="s">
        <v>90</v>
      </c>
      <c r="G138" t="s">
        <v>90</v>
      </c>
    </row>
    <row r="139" spans="1:7" x14ac:dyDescent="0.25">
      <c r="A139" t="s">
        <v>31</v>
      </c>
      <c r="B139">
        <v>2019</v>
      </c>
      <c r="C139" t="s">
        <v>14</v>
      </c>
      <c r="D139">
        <v>1</v>
      </c>
      <c r="E139">
        <v>314</v>
      </c>
      <c r="F139" t="s">
        <v>90</v>
      </c>
      <c r="G139" t="s">
        <v>90</v>
      </c>
    </row>
    <row r="140" spans="1:7" x14ac:dyDescent="0.25">
      <c r="A140" t="s">
        <v>36</v>
      </c>
      <c r="B140">
        <v>2006</v>
      </c>
      <c r="C140" t="s">
        <v>14</v>
      </c>
      <c r="D140">
        <v>0</v>
      </c>
      <c r="E140">
        <v>314</v>
      </c>
      <c r="F140" t="s">
        <v>90</v>
      </c>
      <c r="G140" t="s">
        <v>90</v>
      </c>
    </row>
    <row r="141" spans="1:7" x14ac:dyDescent="0.25">
      <c r="A141" t="s">
        <v>36</v>
      </c>
      <c r="B141">
        <v>2009</v>
      </c>
      <c r="C141" t="s">
        <v>14</v>
      </c>
      <c r="D141">
        <v>0</v>
      </c>
      <c r="E141">
        <v>223</v>
      </c>
      <c r="F141" t="s">
        <v>90</v>
      </c>
      <c r="G141" t="s">
        <v>90</v>
      </c>
    </row>
    <row r="142" spans="1:7" x14ac:dyDescent="0.25">
      <c r="A142" t="s">
        <v>36</v>
      </c>
      <c r="B142">
        <v>2013</v>
      </c>
      <c r="C142" t="s">
        <v>14</v>
      </c>
      <c r="D142">
        <v>0</v>
      </c>
      <c r="E142">
        <v>197</v>
      </c>
      <c r="F142" t="s">
        <v>90</v>
      </c>
      <c r="G142" t="s">
        <v>90</v>
      </c>
    </row>
    <row r="143" spans="1:7" x14ac:dyDescent="0.25">
      <c r="A143" t="s">
        <v>36</v>
      </c>
      <c r="B143">
        <v>2015</v>
      </c>
      <c r="C143" t="s">
        <v>14</v>
      </c>
      <c r="D143">
        <v>0</v>
      </c>
      <c r="E143">
        <v>101</v>
      </c>
      <c r="F143" t="s">
        <v>90</v>
      </c>
      <c r="G143" t="s">
        <v>90</v>
      </c>
    </row>
    <row r="144" spans="1:7" x14ac:dyDescent="0.25">
      <c r="A144" t="s">
        <v>23</v>
      </c>
      <c r="B144">
        <v>2009</v>
      </c>
      <c r="C144" t="s">
        <v>14</v>
      </c>
      <c r="D144">
        <v>98</v>
      </c>
      <c r="E144">
        <v>635</v>
      </c>
      <c r="F144" t="s">
        <v>90</v>
      </c>
      <c r="G144" t="s">
        <v>90</v>
      </c>
    </row>
    <row r="145" spans="1:7" x14ac:dyDescent="0.25">
      <c r="A145" t="s">
        <v>23</v>
      </c>
      <c r="B145">
        <v>2010</v>
      </c>
      <c r="C145" t="s">
        <v>14</v>
      </c>
      <c r="D145">
        <v>240</v>
      </c>
      <c r="E145">
        <v>1528</v>
      </c>
      <c r="F145" t="s">
        <v>90</v>
      </c>
      <c r="G145" t="s">
        <v>90</v>
      </c>
    </row>
    <row r="146" spans="1:7" x14ac:dyDescent="0.25">
      <c r="A146" t="s">
        <v>23</v>
      </c>
      <c r="B146">
        <v>2011</v>
      </c>
      <c r="C146" t="s">
        <v>14</v>
      </c>
      <c r="D146">
        <v>125</v>
      </c>
      <c r="E146">
        <v>712</v>
      </c>
      <c r="F146" t="s">
        <v>90</v>
      </c>
      <c r="G146" t="s">
        <v>90</v>
      </c>
    </row>
    <row r="147" spans="1:7" x14ac:dyDescent="0.25">
      <c r="A147" t="s">
        <v>23</v>
      </c>
      <c r="B147">
        <v>2011</v>
      </c>
      <c r="C147" t="s">
        <v>14</v>
      </c>
      <c r="D147">
        <v>125</v>
      </c>
      <c r="E147">
        <v>712</v>
      </c>
      <c r="F147" t="s">
        <v>90</v>
      </c>
      <c r="G147" t="s">
        <v>90</v>
      </c>
    </row>
    <row r="148" spans="1:7" x14ac:dyDescent="0.25">
      <c r="A148" t="s">
        <v>23</v>
      </c>
      <c r="B148">
        <v>2012</v>
      </c>
      <c r="C148" t="s">
        <v>14</v>
      </c>
      <c r="D148">
        <v>117</v>
      </c>
      <c r="E148">
        <v>760</v>
      </c>
      <c r="F148" t="s">
        <v>90</v>
      </c>
      <c r="G148" t="s">
        <v>90</v>
      </c>
    </row>
    <row r="149" spans="1:7" x14ac:dyDescent="0.25">
      <c r="A149" t="s">
        <v>23</v>
      </c>
      <c r="B149">
        <v>2013</v>
      </c>
      <c r="C149" t="s">
        <v>14</v>
      </c>
      <c r="D149">
        <v>94</v>
      </c>
      <c r="E149">
        <v>707</v>
      </c>
      <c r="F149" t="s">
        <v>90</v>
      </c>
      <c r="G149" t="s">
        <v>90</v>
      </c>
    </row>
    <row r="150" spans="1:7" x14ac:dyDescent="0.25">
      <c r="A150" t="s">
        <v>12</v>
      </c>
      <c r="B150">
        <v>2003</v>
      </c>
      <c r="C150" t="s">
        <v>7</v>
      </c>
      <c r="D150">
        <v>97</v>
      </c>
      <c r="E150">
        <v>1365</v>
      </c>
      <c r="F150" t="s">
        <v>86</v>
      </c>
      <c r="G150" t="s">
        <v>86</v>
      </c>
    </row>
    <row r="151" spans="1:7" x14ac:dyDescent="0.25">
      <c r="A151" t="s">
        <v>12</v>
      </c>
      <c r="B151">
        <v>2004</v>
      </c>
      <c r="C151" t="s">
        <v>7</v>
      </c>
      <c r="D151">
        <v>83</v>
      </c>
      <c r="E151">
        <v>1697</v>
      </c>
      <c r="F151" t="s">
        <v>86</v>
      </c>
      <c r="G151" t="s">
        <v>86</v>
      </c>
    </row>
    <row r="152" spans="1:7" x14ac:dyDescent="0.25">
      <c r="A152" t="s">
        <v>12</v>
      </c>
      <c r="B152">
        <v>2005</v>
      </c>
      <c r="C152" t="s">
        <v>7</v>
      </c>
      <c r="D152">
        <v>145</v>
      </c>
      <c r="E152">
        <v>2232</v>
      </c>
      <c r="F152" t="s">
        <v>86</v>
      </c>
      <c r="G152" t="s">
        <v>86</v>
      </c>
    </row>
    <row r="153" spans="1:7" x14ac:dyDescent="0.25">
      <c r="A153" t="s">
        <v>12</v>
      </c>
      <c r="B153">
        <v>2006</v>
      </c>
      <c r="C153" t="s">
        <v>7</v>
      </c>
      <c r="D153">
        <v>139</v>
      </c>
      <c r="E153">
        <v>1357</v>
      </c>
      <c r="F153" t="s">
        <v>86</v>
      </c>
      <c r="G153" t="s">
        <v>86</v>
      </c>
    </row>
    <row r="154" spans="1:7" x14ac:dyDescent="0.25">
      <c r="A154" t="s">
        <v>12</v>
      </c>
      <c r="B154">
        <v>2007</v>
      </c>
      <c r="C154" t="s">
        <v>7</v>
      </c>
      <c r="D154">
        <v>155</v>
      </c>
      <c r="E154">
        <v>1510</v>
      </c>
      <c r="F154" t="s">
        <v>86</v>
      </c>
      <c r="G154" t="s">
        <v>86</v>
      </c>
    </row>
    <row r="155" spans="1:7" x14ac:dyDescent="0.25">
      <c r="A155" t="s">
        <v>12</v>
      </c>
      <c r="B155">
        <v>2008</v>
      </c>
      <c r="C155" t="s">
        <v>7</v>
      </c>
      <c r="D155">
        <v>133</v>
      </c>
      <c r="E155">
        <v>986</v>
      </c>
      <c r="F155" t="s">
        <v>86</v>
      </c>
      <c r="G155" t="s">
        <v>86</v>
      </c>
    </row>
    <row r="156" spans="1:7" x14ac:dyDescent="0.25">
      <c r="A156" t="s">
        <v>12</v>
      </c>
      <c r="B156">
        <v>2009</v>
      </c>
      <c r="C156" t="s">
        <v>7</v>
      </c>
      <c r="D156">
        <v>101</v>
      </c>
      <c r="E156">
        <v>876</v>
      </c>
      <c r="F156" t="s">
        <v>86</v>
      </c>
      <c r="G156" t="s">
        <v>86</v>
      </c>
    </row>
    <row r="157" spans="1:7" x14ac:dyDescent="0.25">
      <c r="A157" t="s">
        <v>12</v>
      </c>
      <c r="B157">
        <v>2010</v>
      </c>
      <c r="C157" t="s">
        <v>7</v>
      </c>
      <c r="D157">
        <v>116</v>
      </c>
      <c r="E157">
        <v>941</v>
      </c>
      <c r="F157" t="s">
        <v>86</v>
      </c>
      <c r="G157" t="s">
        <v>86</v>
      </c>
    </row>
    <row r="158" spans="1:7" x14ac:dyDescent="0.25">
      <c r="A158" t="s">
        <v>12</v>
      </c>
      <c r="B158">
        <v>2011</v>
      </c>
      <c r="C158" t="s">
        <v>7</v>
      </c>
      <c r="D158">
        <v>57</v>
      </c>
      <c r="E158">
        <v>614</v>
      </c>
      <c r="F158" t="s">
        <v>86</v>
      </c>
      <c r="G158" t="s">
        <v>86</v>
      </c>
    </row>
    <row r="159" spans="1:7" x14ac:dyDescent="0.25">
      <c r="A159" t="s">
        <v>12</v>
      </c>
      <c r="B159">
        <v>2012</v>
      </c>
      <c r="C159" t="s">
        <v>7</v>
      </c>
      <c r="D159">
        <v>87</v>
      </c>
      <c r="E159">
        <v>990</v>
      </c>
      <c r="F159" t="s">
        <v>86</v>
      </c>
      <c r="G159" t="s">
        <v>86</v>
      </c>
    </row>
    <row r="160" spans="1:7" x14ac:dyDescent="0.25">
      <c r="A160" t="s">
        <v>12</v>
      </c>
      <c r="B160">
        <v>2013</v>
      </c>
      <c r="C160" t="s">
        <v>7</v>
      </c>
      <c r="D160">
        <v>1</v>
      </c>
      <c r="E160">
        <v>48</v>
      </c>
      <c r="F160" t="s">
        <v>86</v>
      </c>
      <c r="G160" t="s">
        <v>86</v>
      </c>
    </row>
    <row r="161" spans="1:7" x14ac:dyDescent="0.25">
      <c r="A161" t="s">
        <v>12</v>
      </c>
      <c r="B161">
        <v>2014</v>
      </c>
      <c r="C161" t="s">
        <v>7</v>
      </c>
      <c r="D161">
        <v>2</v>
      </c>
      <c r="E161">
        <v>84</v>
      </c>
      <c r="F161" t="s">
        <v>86</v>
      </c>
      <c r="G161" t="s">
        <v>86</v>
      </c>
    </row>
    <row r="162" spans="1:7" x14ac:dyDescent="0.25">
      <c r="A162" t="s">
        <v>12</v>
      </c>
      <c r="B162">
        <v>2015</v>
      </c>
      <c r="C162" t="s">
        <v>7</v>
      </c>
      <c r="D162">
        <v>6</v>
      </c>
      <c r="E162">
        <v>150</v>
      </c>
      <c r="F162" t="s">
        <v>86</v>
      </c>
      <c r="G162" t="s">
        <v>86</v>
      </c>
    </row>
    <row r="163" spans="1:7" x14ac:dyDescent="0.25">
      <c r="A163" t="s">
        <v>12</v>
      </c>
      <c r="B163">
        <v>2016</v>
      </c>
      <c r="C163" t="s">
        <v>7</v>
      </c>
      <c r="D163">
        <v>5</v>
      </c>
      <c r="E163">
        <v>212</v>
      </c>
      <c r="F163" t="s">
        <v>86</v>
      </c>
      <c r="G163" t="s">
        <v>86</v>
      </c>
    </row>
    <row r="164" spans="1:7" x14ac:dyDescent="0.25">
      <c r="A164" t="s">
        <v>12</v>
      </c>
      <c r="B164">
        <v>2017</v>
      </c>
      <c r="C164" t="s">
        <v>7</v>
      </c>
      <c r="D164">
        <v>10</v>
      </c>
      <c r="E164">
        <v>295</v>
      </c>
      <c r="F164" t="s">
        <v>86</v>
      </c>
      <c r="G164" t="s">
        <v>86</v>
      </c>
    </row>
    <row r="165" spans="1:7" x14ac:dyDescent="0.25">
      <c r="A165" t="s">
        <v>12</v>
      </c>
      <c r="B165">
        <v>2018</v>
      </c>
      <c r="C165" t="s">
        <v>7</v>
      </c>
      <c r="D165">
        <v>12</v>
      </c>
      <c r="E165">
        <v>335</v>
      </c>
      <c r="F165" t="s">
        <v>86</v>
      </c>
      <c r="G165" t="s">
        <v>86</v>
      </c>
    </row>
    <row r="166" spans="1:7" x14ac:dyDescent="0.25">
      <c r="A166" t="s">
        <v>12</v>
      </c>
      <c r="B166">
        <v>2019</v>
      </c>
      <c r="C166" t="s">
        <v>7</v>
      </c>
      <c r="D166">
        <v>7</v>
      </c>
      <c r="E166">
        <v>159</v>
      </c>
      <c r="F166" t="s">
        <v>86</v>
      </c>
      <c r="G166" t="s">
        <v>86</v>
      </c>
    </row>
    <row r="167" spans="1:7" x14ac:dyDescent="0.25">
      <c r="A167" t="s">
        <v>2</v>
      </c>
      <c r="B167">
        <v>2003</v>
      </c>
      <c r="C167" t="s">
        <v>7</v>
      </c>
      <c r="D167">
        <v>26</v>
      </c>
      <c r="E167">
        <v>153</v>
      </c>
      <c r="F167" t="s">
        <v>86</v>
      </c>
      <c r="G167" t="s">
        <v>86</v>
      </c>
    </row>
    <row r="168" spans="1:7" x14ac:dyDescent="0.25">
      <c r="A168" t="s">
        <v>2</v>
      </c>
      <c r="B168">
        <v>2004</v>
      </c>
      <c r="C168" t="s">
        <v>7</v>
      </c>
      <c r="D168">
        <v>33</v>
      </c>
      <c r="E168">
        <v>131</v>
      </c>
      <c r="F168" t="s">
        <v>86</v>
      </c>
      <c r="G168" t="s">
        <v>86</v>
      </c>
    </row>
    <row r="169" spans="1:7" x14ac:dyDescent="0.25">
      <c r="A169" t="s">
        <v>2</v>
      </c>
      <c r="B169">
        <v>2005</v>
      </c>
      <c r="C169" t="s">
        <v>7</v>
      </c>
      <c r="D169">
        <v>44</v>
      </c>
      <c r="E169">
        <v>220</v>
      </c>
      <c r="F169" t="s">
        <v>86</v>
      </c>
      <c r="G169" t="s">
        <v>86</v>
      </c>
    </row>
    <row r="170" spans="1:7" x14ac:dyDescent="0.25">
      <c r="A170" t="s">
        <v>2</v>
      </c>
      <c r="B170">
        <v>2006</v>
      </c>
      <c r="C170" t="s">
        <v>7</v>
      </c>
      <c r="D170">
        <v>35</v>
      </c>
      <c r="E170">
        <v>167</v>
      </c>
      <c r="F170" t="s">
        <v>86</v>
      </c>
      <c r="G170" t="s">
        <v>86</v>
      </c>
    </row>
    <row r="171" spans="1:7" x14ac:dyDescent="0.25">
      <c r="A171" t="s">
        <v>2</v>
      </c>
      <c r="B171">
        <v>2007</v>
      </c>
      <c r="C171" t="s">
        <v>7</v>
      </c>
      <c r="D171">
        <v>47</v>
      </c>
      <c r="E171">
        <v>180</v>
      </c>
      <c r="F171" t="s">
        <v>86</v>
      </c>
      <c r="G171" t="s">
        <v>86</v>
      </c>
    </row>
    <row r="172" spans="1:7" x14ac:dyDescent="0.25">
      <c r="A172" t="s">
        <v>2</v>
      </c>
      <c r="B172">
        <v>2008</v>
      </c>
      <c r="C172" t="s">
        <v>7</v>
      </c>
      <c r="D172">
        <v>39</v>
      </c>
      <c r="E172">
        <v>170</v>
      </c>
      <c r="F172" t="s">
        <v>86</v>
      </c>
      <c r="G172" t="s">
        <v>86</v>
      </c>
    </row>
    <row r="173" spans="1:7" x14ac:dyDescent="0.25">
      <c r="A173" t="s">
        <v>2</v>
      </c>
      <c r="B173">
        <v>2009</v>
      </c>
      <c r="C173" t="s">
        <v>7</v>
      </c>
      <c r="D173">
        <v>53</v>
      </c>
      <c r="E173">
        <v>230</v>
      </c>
      <c r="F173" t="s">
        <v>86</v>
      </c>
      <c r="G173" t="s">
        <v>86</v>
      </c>
    </row>
    <row r="174" spans="1:7" x14ac:dyDescent="0.25">
      <c r="A174" t="s">
        <v>2</v>
      </c>
      <c r="B174">
        <v>2010</v>
      </c>
      <c r="C174" t="s">
        <v>7</v>
      </c>
      <c r="D174">
        <v>45</v>
      </c>
      <c r="E174">
        <v>119</v>
      </c>
      <c r="F174" t="s">
        <v>86</v>
      </c>
      <c r="G174" t="s">
        <v>86</v>
      </c>
    </row>
    <row r="175" spans="1:7" x14ac:dyDescent="0.25">
      <c r="A175" t="s">
        <v>2</v>
      </c>
      <c r="B175">
        <v>2011</v>
      </c>
      <c r="C175" t="s">
        <v>7</v>
      </c>
      <c r="D175">
        <v>32</v>
      </c>
      <c r="E175">
        <v>164</v>
      </c>
      <c r="F175" t="s">
        <v>86</v>
      </c>
      <c r="G175" t="s">
        <v>86</v>
      </c>
    </row>
    <row r="176" spans="1:7" x14ac:dyDescent="0.25">
      <c r="A176" t="s">
        <v>2</v>
      </c>
      <c r="B176">
        <v>2012</v>
      </c>
      <c r="C176" t="s">
        <v>7</v>
      </c>
      <c r="D176">
        <v>30</v>
      </c>
      <c r="E176">
        <v>173</v>
      </c>
      <c r="F176" t="s">
        <v>86</v>
      </c>
      <c r="G176" t="s">
        <v>86</v>
      </c>
    </row>
    <row r="177" spans="1:7" x14ac:dyDescent="0.25">
      <c r="A177" t="s">
        <v>2</v>
      </c>
      <c r="B177">
        <v>2013</v>
      </c>
      <c r="C177" t="s">
        <v>7</v>
      </c>
      <c r="D177">
        <v>36</v>
      </c>
      <c r="E177">
        <v>174</v>
      </c>
      <c r="F177" t="s">
        <v>86</v>
      </c>
      <c r="G177" t="s">
        <v>86</v>
      </c>
    </row>
    <row r="178" spans="1:7" x14ac:dyDescent="0.25">
      <c r="A178" t="s">
        <v>2</v>
      </c>
      <c r="B178">
        <v>2014</v>
      </c>
      <c r="C178" t="s">
        <v>7</v>
      </c>
      <c r="D178">
        <v>27</v>
      </c>
      <c r="E178">
        <v>170</v>
      </c>
      <c r="F178" t="s">
        <v>86</v>
      </c>
      <c r="G178" t="s">
        <v>86</v>
      </c>
    </row>
    <row r="179" spans="1:7" x14ac:dyDescent="0.25">
      <c r="A179" t="s">
        <v>2</v>
      </c>
      <c r="B179">
        <v>2015</v>
      </c>
      <c r="C179" t="s">
        <v>7</v>
      </c>
      <c r="D179">
        <v>100</v>
      </c>
      <c r="E179">
        <v>725</v>
      </c>
      <c r="F179" t="s">
        <v>86</v>
      </c>
      <c r="G179" t="s">
        <v>86</v>
      </c>
    </row>
    <row r="180" spans="1:7" x14ac:dyDescent="0.25">
      <c r="A180" t="s">
        <v>2</v>
      </c>
      <c r="B180">
        <v>2016</v>
      </c>
      <c r="C180" t="s">
        <v>7</v>
      </c>
      <c r="D180">
        <v>85</v>
      </c>
      <c r="E180">
        <v>763</v>
      </c>
      <c r="F180" t="s">
        <v>86</v>
      </c>
      <c r="G180" t="s">
        <v>86</v>
      </c>
    </row>
    <row r="181" spans="1:7" x14ac:dyDescent="0.25">
      <c r="A181" t="s">
        <v>28</v>
      </c>
      <c r="B181">
        <v>2003</v>
      </c>
      <c r="C181" t="s">
        <v>7</v>
      </c>
      <c r="D181">
        <v>1</v>
      </c>
      <c r="E181">
        <v>122</v>
      </c>
      <c r="F181" t="s">
        <v>86</v>
      </c>
      <c r="G181" t="s">
        <v>86</v>
      </c>
    </row>
    <row r="182" spans="1:7" x14ac:dyDescent="0.25">
      <c r="A182" t="s">
        <v>28</v>
      </c>
      <c r="B182">
        <v>2004</v>
      </c>
      <c r="C182" t="s">
        <v>7</v>
      </c>
      <c r="D182">
        <v>12</v>
      </c>
      <c r="E182">
        <v>113</v>
      </c>
      <c r="F182" t="s">
        <v>86</v>
      </c>
      <c r="G182" t="s">
        <v>86</v>
      </c>
    </row>
    <row r="183" spans="1:7" x14ac:dyDescent="0.25">
      <c r="A183" t="s">
        <v>28</v>
      </c>
      <c r="B183">
        <v>2005</v>
      </c>
      <c r="C183" t="s">
        <v>7</v>
      </c>
      <c r="D183">
        <v>17</v>
      </c>
      <c r="E183">
        <v>121</v>
      </c>
      <c r="F183" t="s">
        <v>86</v>
      </c>
      <c r="G183" t="s">
        <v>86</v>
      </c>
    </row>
    <row r="184" spans="1:7" x14ac:dyDescent="0.25">
      <c r="A184" t="s">
        <v>28</v>
      </c>
      <c r="B184">
        <v>2006</v>
      </c>
      <c r="C184" t="s">
        <v>7</v>
      </c>
      <c r="D184">
        <v>11</v>
      </c>
      <c r="E184">
        <v>120</v>
      </c>
      <c r="F184" t="s">
        <v>86</v>
      </c>
      <c r="G184" t="s">
        <v>86</v>
      </c>
    </row>
    <row r="185" spans="1:7" x14ac:dyDescent="0.25">
      <c r="A185" t="s">
        <v>28</v>
      </c>
      <c r="B185">
        <v>2007</v>
      </c>
      <c r="C185" t="s">
        <v>7</v>
      </c>
      <c r="D185">
        <v>19</v>
      </c>
      <c r="E185">
        <v>112</v>
      </c>
      <c r="F185" t="s">
        <v>86</v>
      </c>
      <c r="G185" t="s">
        <v>86</v>
      </c>
    </row>
    <row r="186" spans="1:7" x14ac:dyDescent="0.25">
      <c r="A186" t="s">
        <v>28</v>
      </c>
      <c r="B186">
        <v>2008</v>
      </c>
      <c r="C186" t="s">
        <v>7</v>
      </c>
      <c r="D186">
        <v>4</v>
      </c>
      <c r="E186">
        <v>120</v>
      </c>
      <c r="F186" t="s">
        <v>86</v>
      </c>
      <c r="G186" t="s">
        <v>86</v>
      </c>
    </row>
    <row r="187" spans="1:7" x14ac:dyDescent="0.25">
      <c r="A187" t="s">
        <v>28</v>
      </c>
      <c r="B187">
        <v>2009</v>
      </c>
      <c r="C187" t="s">
        <v>7</v>
      </c>
      <c r="D187">
        <v>4</v>
      </c>
      <c r="E187">
        <v>113</v>
      </c>
      <c r="F187" t="s">
        <v>86</v>
      </c>
      <c r="G187" t="s">
        <v>86</v>
      </c>
    </row>
    <row r="188" spans="1:7" x14ac:dyDescent="0.25">
      <c r="A188" t="s">
        <v>28</v>
      </c>
      <c r="B188">
        <v>2010</v>
      </c>
      <c r="C188" t="s">
        <v>7</v>
      </c>
      <c r="D188">
        <v>2</v>
      </c>
      <c r="E188">
        <v>188</v>
      </c>
      <c r="F188" t="s">
        <v>86</v>
      </c>
      <c r="G188" t="s">
        <v>86</v>
      </c>
    </row>
    <row r="189" spans="1:7" x14ac:dyDescent="0.25">
      <c r="A189" t="s">
        <v>28</v>
      </c>
      <c r="B189">
        <v>2011</v>
      </c>
      <c r="C189" t="s">
        <v>7</v>
      </c>
      <c r="D189">
        <v>0</v>
      </c>
      <c r="E189">
        <v>172</v>
      </c>
      <c r="F189" t="s">
        <v>86</v>
      </c>
      <c r="G189" t="s">
        <v>86</v>
      </c>
    </row>
    <row r="190" spans="1:7" x14ac:dyDescent="0.25">
      <c r="A190" t="s">
        <v>28</v>
      </c>
      <c r="B190">
        <v>2012</v>
      </c>
      <c r="C190" t="s">
        <v>7</v>
      </c>
      <c r="D190">
        <v>7</v>
      </c>
      <c r="E190">
        <v>195</v>
      </c>
      <c r="F190" t="s">
        <v>86</v>
      </c>
      <c r="G190" t="s">
        <v>86</v>
      </c>
    </row>
    <row r="191" spans="1:7" x14ac:dyDescent="0.25">
      <c r="A191" t="s">
        <v>28</v>
      </c>
      <c r="B191">
        <v>2013</v>
      </c>
      <c r="C191" t="s">
        <v>7</v>
      </c>
      <c r="D191">
        <v>4</v>
      </c>
      <c r="E191">
        <v>136</v>
      </c>
      <c r="F191" t="s">
        <v>86</v>
      </c>
      <c r="G191" t="s">
        <v>86</v>
      </c>
    </row>
    <row r="192" spans="1:7" x14ac:dyDescent="0.25">
      <c r="A192" t="s">
        <v>28</v>
      </c>
      <c r="B192">
        <v>2014</v>
      </c>
      <c r="C192" t="s">
        <v>7</v>
      </c>
      <c r="D192">
        <v>0</v>
      </c>
      <c r="E192">
        <v>179</v>
      </c>
      <c r="F192" t="s">
        <v>86</v>
      </c>
      <c r="G192" t="s">
        <v>86</v>
      </c>
    </row>
    <row r="193" spans="1:7" x14ac:dyDescent="0.25">
      <c r="A193" t="s">
        <v>28</v>
      </c>
      <c r="B193">
        <v>2015</v>
      </c>
      <c r="C193" t="s">
        <v>7</v>
      </c>
      <c r="D193">
        <v>0</v>
      </c>
      <c r="E193">
        <v>121</v>
      </c>
      <c r="F193" t="s">
        <v>86</v>
      </c>
      <c r="G193" t="s">
        <v>86</v>
      </c>
    </row>
    <row r="194" spans="1:7" x14ac:dyDescent="0.25">
      <c r="A194" t="s">
        <v>31</v>
      </c>
      <c r="B194">
        <v>2012</v>
      </c>
      <c r="C194" t="s">
        <v>7</v>
      </c>
      <c r="D194">
        <v>1</v>
      </c>
      <c r="E194">
        <v>113</v>
      </c>
      <c r="F194" t="s">
        <v>86</v>
      </c>
      <c r="G194" t="s">
        <v>86</v>
      </c>
    </row>
    <row r="195" spans="1:7" x14ac:dyDescent="0.25">
      <c r="A195" t="s">
        <v>31</v>
      </c>
      <c r="B195">
        <v>2013</v>
      </c>
      <c r="C195" t="s">
        <v>7</v>
      </c>
      <c r="D195">
        <v>0</v>
      </c>
      <c r="E195">
        <v>186</v>
      </c>
      <c r="F195" t="s">
        <v>86</v>
      </c>
      <c r="G195" t="s">
        <v>86</v>
      </c>
    </row>
    <row r="196" spans="1:7" x14ac:dyDescent="0.25">
      <c r="A196" t="s">
        <v>36</v>
      </c>
      <c r="B196">
        <v>2003</v>
      </c>
      <c r="C196" t="s">
        <v>7</v>
      </c>
      <c r="D196">
        <v>0</v>
      </c>
      <c r="E196">
        <v>306</v>
      </c>
      <c r="F196" t="s">
        <v>86</v>
      </c>
      <c r="G196" t="s">
        <v>86</v>
      </c>
    </row>
    <row r="197" spans="1:7" x14ac:dyDescent="0.25">
      <c r="A197" t="s">
        <v>36</v>
      </c>
      <c r="B197">
        <v>2004</v>
      </c>
      <c r="C197" t="s">
        <v>7</v>
      </c>
      <c r="D197">
        <v>0</v>
      </c>
      <c r="E197">
        <v>300</v>
      </c>
      <c r="F197" t="s">
        <v>86</v>
      </c>
      <c r="G197" t="s">
        <v>86</v>
      </c>
    </row>
    <row r="198" spans="1:7" x14ac:dyDescent="0.25">
      <c r="A198" t="s">
        <v>36</v>
      </c>
      <c r="B198">
        <v>2012</v>
      </c>
      <c r="C198" t="s">
        <v>7</v>
      </c>
      <c r="D198">
        <v>1</v>
      </c>
      <c r="E198">
        <v>61</v>
      </c>
      <c r="F198" t="s">
        <v>86</v>
      </c>
      <c r="G198" t="s">
        <v>86</v>
      </c>
    </row>
    <row r="199" spans="1:7" x14ac:dyDescent="0.25">
      <c r="A199" t="s">
        <v>23</v>
      </c>
      <c r="B199">
        <v>2011</v>
      </c>
      <c r="C199" t="s">
        <v>7</v>
      </c>
      <c r="D199">
        <v>126</v>
      </c>
      <c r="E199">
        <v>773</v>
      </c>
      <c r="F199" t="s">
        <v>86</v>
      </c>
      <c r="G199" t="s">
        <v>86</v>
      </c>
    </row>
    <row r="200" spans="1:7" x14ac:dyDescent="0.25">
      <c r="A200" t="s">
        <v>23</v>
      </c>
      <c r="B200">
        <v>2012</v>
      </c>
      <c r="C200" t="s">
        <v>7</v>
      </c>
      <c r="D200">
        <v>125</v>
      </c>
      <c r="E200">
        <v>846</v>
      </c>
      <c r="F200" t="s">
        <v>86</v>
      </c>
      <c r="G200" t="s">
        <v>86</v>
      </c>
    </row>
    <row r="201" spans="1:7" x14ac:dyDescent="0.25">
      <c r="A201" t="s">
        <v>23</v>
      </c>
      <c r="B201">
        <v>2013</v>
      </c>
      <c r="C201" t="s">
        <v>7</v>
      </c>
      <c r="D201">
        <v>98</v>
      </c>
      <c r="E201">
        <v>857</v>
      </c>
      <c r="F201" t="s">
        <v>86</v>
      </c>
      <c r="G201" t="s">
        <v>86</v>
      </c>
    </row>
    <row r="202" spans="1:7" x14ac:dyDescent="0.25">
      <c r="A202" t="s">
        <v>12</v>
      </c>
      <c r="B202">
        <v>2013</v>
      </c>
      <c r="C202" t="s">
        <v>6</v>
      </c>
      <c r="D202">
        <v>2</v>
      </c>
      <c r="E202">
        <v>238</v>
      </c>
      <c r="F202" t="s">
        <v>87</v>
      </c>
      <c r="G202" t="s">
        <v>87</v>
      </c>
    </row>
    <row r="203" spans="1:7" x14ac:dyDescent="0.25">
      <c r="A203" t="s">
        <v>12</v>
      </c>
      <c r="B203">
        <v>2014</v>
      </c>
      <c r="C203" t="s">
        <v>6</v>
      </c>
      <c r="D203">
        <v>7</v>
      </c>
      <c r="E203">
        <v>264</v>
      </c>
      <c r="F203" t="s">
        <v>87</v>
      </c>
      <c r="G203" t="s">
        <v>87</v>
      </c>
    </row>
    <row r="204" spans="1:7" x14ac:dyDescent="0.25">
      <c r="A204" t="s">
        <v>12</v>
      </c>
      <c r="B204">
        <v>2015</v>
      </c>
      <c r="C204" t="s">
        <v>6</v>
      </c>
      <c r="D204">
        <v>10</v>
      </c>
      <c r="E204">
        <v>440</v>
      </c>
      <c r="F204" t="s">
        <v>87</v>
      </c>
      <c r="G204" t="s">
        <v>87</v>
      </c>
    </row>
    <row r="205" spans="1:7" x14ac:dyDescent="0.25">
      <c r="A205" t="s">
        <v>12</v>
      </c>
      <c r="B205">
        <v>2016</v>
      </c>
      <c r="C205" t="s">
        <v>6</v>
      </c>
      <c r="D205">
        <v>12</v>
      </c>
      <c r="E205">
        <v>622</v>
      </c>
      <c r="F205" t="s">
        <v>87</v>
      </c>
      <c r="G205" t="s">
        <v>87</v>
      </c>
    </row>
    <row r="206" spans="1:7" x14ac:dyDescent="0.25">
      <c r="A206" t="s">
        <v>12</v>
      </c>
      <c r="B206">
        <v>2017</v>
      </c>
      <c r="C206" t="s">
        <v>6</v>
      </c>
      <c r="D206">
        <v>30</v>
      </c>
      <c r="E206">
        <v>559</v>
      </c>
      <c r="F206" t="s">
        <v>87</v>
      </c>
      <c r="G206" t="s">
        <v>87</v>
      </c>
    </row>
    <row r="207" spans="1:7" x14ac:dyDescent="0.25">
      <c r="A207" t="s">
        <v>12</v>
      </c>
      <c r="B207">
        <v>2018</v>
      </c>
      <c r="C207" t="s">
        <v>6</v>
      </c>
      <c r="D207">
        <v>4</v>
      </c>
      <c r="E207">
        <v>566</v>
      </c>
      <c r="F207" t="s">
        <v>87</v>
      </c>
      <c r="G207" t="s">
        <v>87</v>
      </c>
    </row>
    <row r="208" spans="1:7" x14ac:dyDescent="0.25">
      <c r="A208" t="s">
        <v>12</v>
      </c>
      <c r="B208">
        <v>2019</v>
      </c>
      <c r="C208" t="s">
        <v>6</v>
      </c>
      <c r="D208">
        <v>32</v>
      </c>
      <c r="E208">
        <v>277</v>
      </c>
      <c r="F208" t="s">
        <v>87</v>
      </c>
      <c r="G208" t="s">
        <v>87</v>
      </c>
    </row>
    <row r="209" spans="1:7" x14ac:dyDescent="0.25">
      <c r="A209" t="s">
        <v>2</v>
      </c>
      <c r="B209">
        <v>2003</v>
      </c>
      <c r="C209" t="s">
        <v>6</v>
      </c>
      <c r="D209">
        <v>0</v>
      </c>
      <c r="E209">
        <v>153</v>
      </c>
      <c r="F209" t="s">
        <v>87</v>
      </c>
      <c r="G209" t="s">
        <v>87</v>
      </c>
    </row>
    <row r="210" spans="1:7" x14ac:dyDescent="0.25">
      <c r="A210" t="s">
        <v>2</v>
      </c>
      <c r="B210">
        <v>2004</v>
      </c>
      <c r="C210" t="s">
        <v>6</v>
      </c>
      <c r="D210">
        <v>0</v>
      </c>
      <c r="E210">
        <v>142</v>
      </c>
      <c r="F210" t="s">
        <v>87</v>
      </c>
      <c r="G210" t="s">
        <v>87</v>
      </c>
    </row>
    <row r="211" spans="1:7" x14ac:dyDescent="0.25">
      <c r="A211" t="s">
        <v>2</v>
      </c>
      <c r="B211">
        <v>2005</v>
      </c>
      <c r="C211" t="s">
        <v>6</v>
      </c>
      <c r="D211">
        <v>2</v>
      </c>
      <c r="E211">
        <v>163</v>
      </c>
      <c r="F211" t="s">
        <v>87</v>
      </c>
      <c r="G211" t="s">
        <v>87</v>
      </c>
    </row>
    <row r="212" spans="1:7" x14ac:dyDescent="0.25">
      <c r="A212" t="s">
        <v>2</v>
      </c>
      <c r="B212">
        <v>2006</v>
      </c>
      <c r="C212" t="s">
        <v>6</v>
      </c>
      <c r="D212">
        <v>0</v>
      </c>
      <c r="E212">
        <v>114</v>
      </c>
      <c r="F212" t="s">
        <v>87</v>
      </c>
      <c r="G212" t="s">
        <v>87</v>
      </c>
    </row>
    <row r="213" spans="1:7" x14ac:dyDescent="0.25">
      <c r="A213" t="s">
        <v>2</v>
      </c>
      <c r="B213">
        <v>2007</v>
      </c>
      <c r="C213" t="s">
        <v>6</v>
      </c>
      <c r="D213">
        <v>1</v>
      </c>
      <c r="E213">
        <v>93</v>
      </c>
      <c r="F213" t="s">
        <v>87</v>
      </c>
      <c r="G213" t="s">
        <v>87</v>
      </c>
    </row>
    <row r="214" spans="1:7" x14ac:dyDescent="0.25">
      <c r="A214" t="s">
        <v>2</v>
      </c>
      <c r="B214">
        <v>2008</v>
      </c>
      <c r="C214" t="s">
        <v>6</v>
      </c>
      <c r="D214">
        <v>15</v>
      </c>
      <c r="E214">
        <v>1425</v>
      </c>
      <c r="F214" t="s">
        <v>87</v>
      </c>
      <c r="G214" t="s">
        <v>87</v>
      </c>
    </row>
    <row r="215" spans="1:7" x14ac:dyDescent="0.25">
      <c r="A215" t="s">
        <v>2</v>
      </c>
      <c r="B215">
        <v>2009</v>
      </c>
      <c r="C215" t="s">
        <v>6</v>
      </c>
      <c r="D215">
        <v>3</v>
      </c>
      <c r="E215">
        <v>2057</v>
      </c>
      <c r="F215" t="s">
        <v>87</v>
      </c>
      <c r="G215" t="s">
        <v>87</v>
      </c>
    </row>
    <row r="216" spans="1:7" x14ac:dyDescent="0.25">
      <c r="A216" t="s">
        <v>2</v>
      </c>
      <c r="B216">
        <v>2010</v>
      </c>
      <c r="C216" t="s">
        <v>6</v>
      </c>
      <c r="D216">
        <v>9</v>
      </c>
      <c r="E216">
        <v>1673</v>
      </c>
      <c r="F216" t="s">
        <v>87</v>
      </c>
      <c r="G216" t="s">
        <v>87</v>
      </c>
    </row>
    <row r="217" spans="1:7" x14ac:dyDescent="0.25">
      <c r="A217" t="s">
        <v>2</v>
      </c>
      <c r="B217">
        <v>2012</v>
      </c>
      <c r="C217" t="s">
        <v>6</v>
      </c>
      <c r="D217">
        <v>3</v>
      </c>
      <c r="E217">
        <v>184</v>
      </c>
      <c r="F217" t="s">
        <v>87</v>
      </c>
      <c r="G217" t="s">
        <v>87</v>
      </c>
    </row>
    <row r="218" spans="1:7" x14ac:dyDescent="0.25">
      <c r="A218" t="s">
        <v>2</v>
      </c>
      <c r="B218">
        <v>2013</v>
      </c>
      <c r="C218" t="s">
        <v>6</v>
      </c>
      <c r="D218">
        <v>2</v>
      </c>
      <c r="E218">
        <v>171</v>
      </c>
      <c r="F218" t="s">
        <v>87</v>
      </c>
      <c r="G218" t="s">
        <v>87</v>
      </c>
    </row>
    <row r="219" spans="1:7" x14ac:dyDescent="0.25">
      <c r="A219" t="s">
        <v>2</v>
      </c>
      <c r="B219">
        <v>2014</v>
      </c>
      <c r="C219" t="s">
        <v>6</v>
      </c>
      <c r="D219">
        <v>3</v>
      </c>
      <c r="E219">
        <v>161</v>
      </c>
      <c r="F219" t="s">
        <v>87</v>
      </c>
      <c r="G219" t="s">
        <v>87</v>
      </c>
    </row>
    <row r="220" spans="1:7" x14ac:dyDescent="0.25">
      <c r="A220" t="s">
        <v>2</v>
      </c>
      <c r="B220">
        <v>2015</v>
      </c>
      <c r="C220" t="s">
        <v>6</v>
      </c>
      <c r="D220">
        <v>8</v>
      </c>
      <c r="E220">
        <v>500</v>
      </c>
      <c r="F220" t="s">
        <v>87</v>
      </c>
      <c r="G220" t="s">
        <v>87</v>
      </c>
    </row>
    <row r="221" spans="1:7" x14ac:dyDescent="0.25">
      <c r="A221" t="s">
        <v>2</v>
      </c>
      <c r="B221">
        <v>2016</v>
      </c>
      <c r="C221" t="s">
        <v>6</v>
      </c>
      <c r="D221">
        <v>13</v>
      </c>
      <c r="E221">
        <v>544</v>
      </c>
      <c r="F221" t="s">
        <v>87</v>
      </c>
      <c r="G221" t="s">
        <v>87</v>
      </c>
    </row>
    <row r="222" spans="1:7" x14ac:dyDescent="0.25">
      <c r="A222" t="s">
        <v>16</v>
      </c>
      <c r="B222">
        <v>2003</v>
      </c>
      <c r="C222" t="s">
        <v>6</v>
      </c>
      <c r="D222">
        <v>0</v>
      </c>
      <c r="E222">
        <v>317</v>
      </c>
      <c r="F222" t="s">
        <v>87</v>
      </c>
      <c r="G222" t="s">
        <v>87</v>
      </c>
    </row>
    <row r="223" spans="1:7" x14ac:dyDescent="0.25">
      <c r="A223" t="s">
        <v>16</v>
      </c>
      <c r="B223">
        <v>2004</v>
      </c>
      <c r="C223" t="s">
        <v>6</v>
      </c>
      <c r="D223">
        <v>0</v>
      </c>
      <c r="E223">
        <v>208</v>
      </c>
      <c r="F223" t="s">
        <v>87</v>
      </c>
      <c r="G223" t="s">
        <v>87</v>
      </c>
    </row>
    <row r="224" spans="1:7" x14ac:dyDescent="0.25">
      <c r="A224" t="s">
        <v>16</v>
      </c>
      <c r="B224">
        <v>2005</v>
      </c>
      <c r="C224" t="s">
        <v>6</v>
      </c>
      <c r="D224">
        <v>0</v>
      </c>
      <c r="E224">
        <v>136</v>
      </c>
      <c r="F224" t="s">
        <v>87</v>
      </c>
      <c r="G224" t="s">
        <v>87</v>
      </c>
    </row>
    <row r="225" spans="1:7" x14ac:dyDescent="0.25">
      <c r="A225" t="s">
        <v>16</v>
      </c>
      <c r="B225">
        <v>2006</v>
      </c>
      <c r="C225" t="s">
        <v>6</v>
      </c>
      <c r="D225">
        <v>0</v>
      </c>
      <c r="E225">
        <v>148</v>
      </c>
      <c r="F225" t="s">
        <v>87</v>
      </c>
      <c r="G225" t="s">
        <v>87</v>
      </c>
    </row>
    <row r="226" spans="1:7" x14ac:dyDescent="0.25">
      <c r="A226" t="s">
        <v>16</v>
      </c>
      <c r="B226">
        <v>2007</v>
      </c>
      <c r="C226" t="s">
        <v>6</v>
      </c>
      <c r="D226">
        <v>2</v>
      </c>
      <c r="E226">
        <v>150</v>
      </c>
      <c r="F226" t="s">
        <v>87</v>
      </c>
      <c r="G226" t="s">
        <v>87</v>
      </c>
    </row>
    <row r="227" spans="1:7" x14ac:dyDescent="0.25">
      <c r="A227" t="s">
        <v>16</v>
      </c>
      <c r="B227">
        <v>2008</v>
      </c>
      <c r="C227" t="s">
        <v>6</v>
      </c>
      <c r="D227">
        <v>0</v>
      </c>
      <c r="E227">
        <v>151</v>
      </c>
      <c r="F227" t="s">
        <v>87</v>
      </c>
      <c r="G227" t="s">
        <v>87</v>
      </c>
    </row>
    <row r="228" spans="1:7" x14ac:dyDescent="0.25">
      <c r="A228" t="s">
        <v>16</v>
      </c>
      <c r="B228">
        <v>2009</v>
      </c>
      <c r="C228" t="s">
        <v>6</v>
      </c>
      <c r="D228">
        <v>0</v>
      </c>
      <c r="E228">
        <v>150</v>
      </c>
      <c r="F228" t="s">
        <v>87</v>
      </c>
      <c r="G228" t="s">
        <v>87</v>
      </c>
    </row>
    <row r="229" spans="1:7" x14ac:dyDescent="0.25">
      <c r="A229" t="s">
        <v>16</v>
      </c>
      <c r="B229">
        <v>2010</v>
      </c>
      <c r="C229" t="s">
        <v>6</v>
      </c>
      <c r="D229">
        <v>2</v>
      </c>
      <c r="E229">
        <v>160</v>
      </c>
      <c r="F229" t="s">
        <v>87</v>
      </c>
      <c r="G229" t="s">
        <v>87</v>
      </c>
    </row>
    <row r="230" spans="1:7" x14ac:dyDescent="0.25">
      <c r="A230" t="s">
        <v>16</v>
      </c>
      <c r="B230">
        <v>2011</v>
      </c>
      <c r="C230" t="s">
        <v>6</v>
      </c>
      <c r="D230">
        <v>2</v>
      </c>
      <c r="E230">
        <v>157</v>
      </c>
      <c r="F230" t="s">
        <v>87</v>
      </c>
      <c r="G230" t="s">
        <v>87</v>
      </c>
    </row>
    <row r="231" spans="1:7" x14ac:dyDescent="0.25">
      <c r="A231" t="s">
        <v>16</v>
      </c>
      <c r="B231">
        <v>2012</v>
      </c>
      <c r="C231" t="s">
        <v>6</v>
      </c>
      <c r="D231">
        <v>0</v>
      </c>
      <c r="E231">
        <v>152</v>
      </c>
      <c r="F231" t="s">
        <v>87</v>
      </c>
      <c r="G231" t="s">
        <v>87</v>
      </c>
    </row>
    <row r="232" spans="1:7" x14ac:dyDescent="0.25">
      <c r="A232" t="s">
        <v>16</v>
      </c>
      <c r="B232">
        <v>2013</v>
      </c>
      <c r="C232" t="s">
        <v>6</v>
      </c>
      <c r="D232">
        <v>0</v>
      </c>
      <c r="E232">
        <v>146</v>
      </c>
      <c r="F232" t="s">
        <v>87</v>
      </c>
      <c r="G232" t="s">
        <v>87</v>
      </c>
    </row>
    <row r="233" spans="1:7" x14ac:dyDescent="0.25">
      <c r="A233" t="s">
        <v>16</v>
      </c>
      <c r="B233">
        <v>2014</v>
      </c>
      <c r="C233" t="s">
        <v>6</v>
      </c>
      <c r="D233">
        <v>0</v>
      </c>
      <c r="E233">
        <v>209</v>
      </c>
      <c r="F233" t="s">
        <v>87</v>
      </c>
      <c r="G233" t="s">
        <v>87</v>
      </c>
    </row>
    <row r="234" spans="1:7" x14ac:dyDescent="0.25">
      <c r="A234" t="s">
        <v>16</v>
      </c>
      <c r="B234">
        <v>2015</v>
      </c>
      <c r="C234" t="s">
        <v>6</v>
      </c>
      <c r="D234">
        <v>0</v>
      </c>
      <c r="E234">
        <v>174</v>
      </c>
      <c r="F234" t="s">
        <v>87</v>
      </c>
      <c r="G234" t="s">
        <v>87</v>
      </c>
    </row>
    <row r="235" spans="1:7" x14ac:dyDescent="0.25">
      <c r="A235" t="s">
        <v>16</v>
      </c>
      <c r="B235">
        <v>2016</v>
      </c>
      <c r="C235" t="s">
        <v>6</v>
      </c>
      <c r="D235">
        <v>1</v>
      </c>
      <c r="E235">
        <v>145</v>
      </c>
      <c r="F235" t="s">
        <v>87</v>
      </c>
      <c r="G235" t="s">
        <v>87</v>
      </c>
    </row>
    <row r="236" spans="1:7" x14ac:dyDescent="0.25">
      <c r="A236" t="s">
        <v>16</v>
      </c>
      <c r="B236">
        <v>2017</v>
      </c>
      <c r="C236" t="s">
        <v>6</v>
      </c>
      <c r="D236">
        <v>0</v>
      </c>
      <c r="E236">
        <v>172</v>
      </c>
      <c r="F236" t="s">
        <v>87</v>
      </c>
      <c r="G236" t="s">
        <v>87</v>
      </c>
    </row>
    <row r="237" spans="1:7" x14ac:dyDescent="0.25">
      <c r="A237" t="s">
        <v>16</v>
      </c>
      <c r="B237">
        <v>2018</v>
      </c>
      <c r="C237" t="s">
        <v>6</v>
      </c>
      <c r="D237">
        <v>0</v>
      </c>
      <c r="E237">
        <v>149</v>
      </c>
      <c r="F237" t="s">
        <v>87</v>
      </c>
      <c r="G237" t="s">
        <v>87</v>
      </c>
    </row>
    <row r="238" spans="1:7" x14ac:dyDescent="0.25">
      <c r="A238" t="s">
        <v>16</v>
      </c>
      <c r="B238">
        <v>2019</v>
      </c>
      <c r="C238" t="s">
        <v>6</v>
      </c>
      <c r="D238">
        <v>0</v>
      </c>
      <c r="E238">
        <v>190</v>
      </c>
      <c r="F238" t="s">
        <v>87</v>
      </c>
      <c r="G238" t="s">
        <v>87</v>
      </c>
    </row>
    <row r="239" spans="1:7" x14ac:dyDescent="0.25">
      <c r="A239" t="s">
        <v>20</v>
      </c>
      <c r="B239">
        <v>2002</v>
      </c>
      <c r="C239" t="s">
        <v>6</v>
      </c>
      <c r="D239">
        <v>0</v>
      </c>
      <c r="E239">
        <v>123</v>
      </c>
      <c r="F239" t="s">
        <v>87</v>
      </c>
      <c r="G239" t="s">
        <v>87</v>
      </c>
    </row>
    <row r="240" spans="1:7" x14ac:dyDescent="0.25">
      <c r="A240" t="s">
        <v>20</v>
      </c>
      <c r="B240">
        <v>2004</v>
      </c>
      <c r="C240" t="s">
        <v>6</v>
      </c>
      <c r="D240">
        <v>0</v>
      </c>
      <c r="E240">
        <v>391</v>
      </c>
      <c r="F240" t="s">
        <v>87</v>
      </c>
      <c r="G240" t="s">
        <v>87</v>
      </c>
    </row>
    <row r="241" spans="1:7" x14ac:dyDescent="0.25">
      <c r="A241" t="s">
        <v>20</v>
      </c>
      <c r="B241">
        <v>2007</v>
      </c>
      <c r="C241" t="s">
        <v>6</v>
      </c>
      <c r="D241">
        <v>0</v>
      </c>
      <c r="E241">
        <v>135</v>
      </c>
      <c r="F241" t="s">
        <v>87</v>
      </c>
      <c r="G241" t="s">
        <v>87</v>
      </c>
    </row>
    <row r="242" spans="1:7" x14ac:dyDescent="0.25">
      <c r="A242" t="s">
        <v>20</v>
      </c>
      <c r="B242">
        <v>2010</v>
      </c>
      <c r="C242" t="s">
        <v>6</v>
      </c>
      <c r="D242">
        <v>0</v>
      </c>
      <c r="E242">
        <v>250</v>
      </c>
      <c r="F242" t="s">
        <v>87</v>
      </c>
      <c r="G242" t="s">
        <v>87</v>
      </c>
    </row>
    <row r="243" spans="1:7" x14ac:dyDescent="0.25">
      <c r="A243" t="s">
        <v>20</v>
      </c>
      <c r="B243">
        <v>2013</v>
      </c>
      <c r="C243" t="s">
        <v>6</v>
      </c>
      <c r="D243">
        <v>2</v>
      </c>
      <c r="E243">
        <v>315</v>
      </c>
      <c r="F243" t="s">
        <v>87</v>
      </c>
      <c r="G243" t="s">
        <v>87</v>
      </c>
    </row>
    <row r="244" spans="1:7" x14ac:dyDescent="0.25">
      <c r="A244" t="s">
        <v>20</v>
      </c>
      <c r="B244">
        <v>2015</v>
      </c>
      <c r="C244" t="s">
        <v>6</v>
      </c>
      <c r="D244">
        <v>0</v>
      </c>
      <c r="E244">
        <v>217</v>
      </c>
      <c r="F244" t="s">
        <v>87</v>
      </c>
      <c r="G244" t="s">
        <v>87</v>
      </c>
    </row>
    <row r="245" spans="1:7" x14ac:dyDescent="0.25">
      <c r="A245" t="s">
        <v>20</v>
      </c>
      <c r="B245">
        <v>2017</v>
      </c>
      <c r="C245" t="s">
        <v>6</v>
      </c>
      <c r="D245">
        <v>0</v>
      </c>
      <c r="E245">
        <v>175</v>
      </c>
      <c r="F245" t="s">
        <v>87</v>
      </c>
      <c r="G245" t="s">
        <v>87</v>
      </c>
    </row>
    <row r="246" spans="1:7" x14ac:dyDescent="0.25">
      <c r="A246" t="s">
        <v>20</v>
      </c>
      <c r="B246">
        <v>2019</v>
      </c>
      <c r="C246" t="s">
        <v>6</v>
      </c>
      <c r="D246">
        <v>1</v>
      </c>
      <c r="E246">
        <v>174</v>
      </c>
      <c r="F246" t="s">
        <v>87</v>
      </c>
      <c r="G246" t="s">
        <v>87</v>
      </c>
    </row>
    <row r="247" spans="1:7" x14ac:dyDescent="0.25">
      <c r="A247" t="s">
        <v>28</v>
      </c>
      <c r="B247">
        <v>2003</v>
      </c>
      <c r="C247" t="s">
        <v>6</v>
      </c>
      <c r="D247">
        <v>1</v>
      </c>
      <c r="E247">
        <v>121</v>
      </c>
      <c r="F247" t="s">
        <v>87</v>
      </c>
      <c r="G247" t="s">
        <v>87</v>
      </c>
    </row>
    <row r="248" spans="1:7" x14ac:dyDescent="0.25">
      <c r="A248" t="s">
        <v>28</v>
      </c>
      <c r="B248">
        <v>2004</v>
      </c>
      <c r="C248" t="s">
        <v>6</v>
      </c>
      <c r="D248">
        <v>2</v>
      </c>
      <c r="E248">
        <v>136</v>
      </c>
      <c r="F248" t="s">
        <v>87</v>
      </c>
      <c r="G248" t="s">
        <v>87</v>
      </c>
    </row>
    <row r="249" spans="1:7" x14ac:dyDescent="0.25">
      <c r="A249" t="s">
        <v>28</v>
      </c>
      <c r="B249">
        <v>2005</v>
      </c>
      <c r="C249" t="s">
        <v>6</v>
      </c>
      <c r="D249">
        <v>0</v>
      </c>
      <c r="E249">
        <v>152</v>
      </c>
      <c r="F249" t="s">
        <v>87</v>
      </c>
      <c r="G249" t="s">
        <v>87</v>
      </c>
    </row>
    <row r="250" spans="1:7" x14ac:dyDescent="0.25">
      <c r="A250" t="s">
        <v>28</v>
      </c>
      <c r="B250">
        <v>2006</v>
      </c>
      <c r="C250" t="s">
        <v>6</v>
      </c>
      <c r="D250">
        <v>0</v>
      </c>
      <c r="E250">
        <v>126</v>
      </c>
      <c r="F250" t="s">
        <v>87</v>
      </c>
      <c r="G250" t="s">
        <v>87</v>
      </c>
    </row>
    <row r="251" spans="1:7" x14ac:dyDescent="0.25">
      <c r="A251" t="s">
        <v>28</v>
      </c>
      <c r="B251">
        <v>2007</v>
      </c>
      <c r="C251" t="s">
        <v>6</v>
      </c>
      <c r="D251">
        <v>1</v>
      </c>
      <c r="E251">
        <v>106</v>
      </c>
      <c r="F251" t="s">
        <v>87</v>
      </c>
      <c r="G251" t="s">
        <v>87</v>
      </c>
    </row>
    <row r="252" spans="1:7" x14ac:dyDescent="0.25">
      <c r="A252" t="s">
        <v>28</v>
      </c>
      <c r="B252">
        <v>2008</v>
      </c>
      <c r="C252" t="s">
        <v>6</v>
      </c>
      <c r="D252">
        <v>0</v>
      </c>
      <c r="E252">
        <v>144</v>
      </c>
      <c r="F252" t="s">
        <v>87</v>
      </c>
      <c r="G252" t="s">
        <v>87</v>
      </c>
    </row>
    <row r="253" spans="1:7" x14ac:dyDescent="0.25">
      <c r="A253" t="s">
        <v>28</v>
      </c>
      <c r="B253">
        <v>2009</v>
      </c>
      <c r="C253" t="s">
        <v>6</v>
      </c>
      <c r="D253">
        <v>0</v>
      </c>
      <c r="E253">
        <v>138</v>
      </c>
      <c r="F253" t="s">
        <v>87</v>
      </c>
      <c r="G253" t="s">
        <v>87</v>
      </c>
    </row>
    <row r="254" spans="1:7" x14ac:dyDescent="0.25">
      <c r="A254" t="s">
        <v>28</v>
      </c>
      <c r="B254">
        <v>2010</v>
      </c>
      <c r="C254" t="s">
        <v>6</v>
      </c>
      <c r="D254">
        <v>2</v>
      </c>
      <c r="E254">
        <v>140</v>
      </c>
      <c r="F254" t="s">
        <v>87</v>
      </c>
      <c r="G254" t="s">
        <v>87</v>
      </c>
    </row>
    <row r="255" spans="1:7" x14ac:dyDescent="0.25">
      <c r="A255" t="s">
        <v>28</v>
      </c>
      <c r="B255">
        <v>2011</v>
      </c>
      <c r="C255" t="s">
        <v>6</v>
      </c>
      <c r="D255">
        <v>2</v>
      </c>
      <c r="E255">
        <v>145</v>
      </c>
      <c r="F255" t="s">
        <v>87</v>
      </c>
      <c r="G255" t="s">
        <v>87</v>
      </c>
    </row>
    <row r="256" spans="1:7" x14ac:dyDescent="0.25">
      <c r="A256" t="s">
        <v>28</v>
      </c>
      <c r="B256">
        <v>2012</v>
      </c>
      <c r="C256" t="s">
        <v>6</v>
      </c>
      <c r="D256">
        <v>4</v>
      </c>
      <c r="E256">
        <v>143</v>
      </c>
      <c r="F256" t="s">
        <v>87</v>
      </c>
      <c r="G256" t="s">
        <v>87</v>
      </c>
    </row>
    <row r="257" spans="1:7" x14ac:dyDescent="0.25">
      <c r="A257" t="s">
        <v>28</v>
      </c>
      <c r="B257">
        <v>2013</v>
      </c>
      <c r="C257" t="s">
        <v>6</v>
      </c>
      <c r="D257">
        <v>1</v>
      </c>
      <c r="E257">
        <v>132</v>
      </c>
      <c r="F257" t="s">
        <v>87</v>
      </c>
      <c r="G257" t="s">
        <v>87</v>
      </c>
    </row>
    <row r="258" spans="1:7" x14ac:dyDescent="0.25">
      <c r="A258" t="s">
        <v>28</v>
      </c>
      <c r="B258">
        <v>2014</v>
      </c>
      <c r="C258" t="s">
        <v>6</v>
      </c>
      <c r="D258">
        <v>0</v>
      </c>
      <c r="E258">
        <v>134</v>
      </c>
      <c r="F258" t="s">
        <v>87</v>
      </c>
      <c r="G258" t="s">
        <v>87</v>
      </c>
    </row>
    <row r="259" spans="1:7" x14ac:dyDescent="0.25">
      <c r="A259" t="s">
        <v>28</v>
      </c>
      <c r="B259">
        <v>2015</v>
      </c>
      <c r="C259" t="s">
        <v>6</v>
      </c>
      <c r="D259">
        <v>0</v>
      </c>
      <c r="E259">
        <v>107</v>
      </c>
      <c r="F259" t="s">
        <v>87</v>
      </c>
      <c r="G259" t="s">
        <v>87</v>
      </c>
    </row>
    <row r="260" spans="1:7" x14ac:dyDescent="0.25">
      <c r="A260" t="s">
        <v>28</v>
      </c>
      <c r="B260">
        <v>2016</v>
      </c>
      <c r="C260" t="s">
        <v>6</v>
      </c>
      <c r="D260">
        <v>1</v>
      </c>
      <c r="E260">
        <v>90</v>
      </c>
      <c r="F260" t="s">
        <v>87</v>
      </c>
      <c r="G260" t="s">
        <v>87</v>
      </c>
    </row>
    <row r="261" spans="1:7" x14ac:dyDescent="0.25">
      <c r="A261" t="s">
        <v>28</v>
      </c>
      <c r="B261">
        <v>2017</v>
      </c>
      <c r="C261" t="s">
        <v>6</v>
      </c>
      <c r="D261">
        <v>1</v>
      </c>
      <c r="E261">
        <v>83</v>
      </c>
      <c r="F261" t="s">
        <v>87</v>
      </c>
      <c r="G261" t="s">
        <v>87</v>
      </c>
    </row>
    <row r="262" spans="1:7" x14ac:dyDescent="0.25">
      <c r="A262" t="s">
        <v>37</v>
      </c>
      <c r="B262">
        <v>2003</v>
      </c>
      <c r="C262" t="s">
        <v>6</v>
      </c>
      <c r="D262">
        <v>1</v>
      </c>
      <c r="E262">
        <v>155</v>
      </c>
      <c r="F262" t="s">
        <v>87</v>
      </c>
      <c r="G262" t="s">
        <v>87</v>
      </c>
    </row>
    <row r="263" spans="1:7" x14ac:dyDescent="0.25">
      <c r="A263" t="s">
        <v>37</v>
      </c>
      <c r="B263">
        <v>2004</v>
      </c>
      <c r="C263" t="s">
        <v>6</v>
      </c>
      <c r="D263">
        <v>1</v>
      </c>
      <c r="E263">
        <v>296</v>
      </c>
      <c r="F263" t="s">
        <v>87</v>
      </c>
      <c r="G263" t="s">
        <v>87</v>
      </c>
    </row>
    <row r="264" spans="1:7" x14ac:dyDescent="0.25">
      <c r="A264" t="s">
        <v>37</v>
      </c>
      <c r="B264">
        <v>2005</v>
      </c>
      <c r="C264" t="s">
        <v>6</v>
      </c>
      <c r="D264">
        <v>2</v>
      </c>
      <c r="E264">
        <v>299</v>
      </c>
      <c r="F264" t="s">
        <v>87</v>
      </c>
      <c r="G264" t="s">
        <v>87</v>
      </c>
    </row>
    <row r="265" spans="1:7" x14ac:dyDescent="0.25">
      <c r="A265" t="s">
        <v>37</v>
      </c>
      <c r="B265">
        <v>2006</v>
      </c>
      <c r="C265" t="s">
        <v>6</v>
      </c>
      <c r="D265">
        <v>2</v>
      </c>
      <c r="E265">
        <v>248</v>
      </c>
      <c r="F265" t="s">
        <v>87</v>
      </c>
      <c r="G265" t="s">
        <v>87</v>
      </c>
    </row>
    <row r="266" spans="1:7" x14ac:dyDescent="0.25">
      <c r="A266" t="s">
        <v>37</v>
      </c>
      <c r="B266">
        <v>2008</v>
      </c>
      <c r="C266" t="s">
        <v>6</v>
      </c>
      <c r="D266">
        <v>3</v>
      </c>
      <c r="E266">
        <v>296</v>
      </c>
      <c r="F266" t="s">
        <v>87</v>
      </c>
      <c r="G266" t="s">
        <v>87</v>
      </c>
    </row>
    <row r="267" spans="1:7" x14ac:dyDescent="0.25">
      <c r="A267" t="s">
        <v>37</v>
      </c>
      <c r="B267">
        <v>2009</v>
      </c>
      <c r="C267" t="s">
        <v>6</v>
      </c>
      <c r="D267">
        <v>11</v>
      </c>
      <c r="E267">
        <v>296</v>
      </c>
      <c r="F267" t="s">
        <v>87</v>
      </c>
      <c r="G267" t="s">
        <v>87</v>
      </c>
    </row>
    <row r="268" spans="1:7" x14ac:dyDescent="0.25">
      <c r="A268" t="s">
        <v>37</v>
      </c>
      <c r="B268">
        <v>2011</v>
      </c>
      <c r="C268" t="s">
        <v>6</v>
      </c>
      <c r="D268">
        <v>7</v>
      </c>
      <c r="E268">
        <v>569</v>
      </c>
      <c r="F268" t="s">
        <v>87</v>
      </c>
      <c r="G268" t="s">
        <v>87</v>
      </c>
    </row>
    <row r="269" spans="1:7" x14ac:dyDescent="0.25">
      <c r="A269" t="s">
        <v>31</v>
      </c>
      <c r="B269">
        <v>2004</v>
      </c>
      <c r="C269" t="s">
        <v>6</v>
      </c>
      <c r="D269">
        <v>0</v>
      </c>
      <c r="E269">
        <v>125</v>
      </c>
      <c r="F269" t="s">
        <v>87</v>
      </c>
      <c r="G269" t="s">
        <v>87</v>
      </c>
    </row>
    <row r="270" spans="1:7" x14ac:dyDescent="0.25">
      <c r="A270" t="s">
        <v>31</v>
      </c>
      <c r="B270">
        <v>2007</v>
      </c>
      <c r="C270" t="s">
        <v>6</v>
      </c>
      <c r="D270">
        <v>1</v>
      </c>
      <c r="E270">
        <v>198</v>
      </c>
      <c r="F270" t="s">
        <v>87</v>
      </c>
      <c r="G270" t="s">
        <v>87</v>
      </c>
    </row>
    <row r="271" spans="1:7" x14ac:dyDescent="0.25">
      <c r="A271" t="s">
        <v>31</v>
      </c>
      <c r="B271">
        <v>2008</v>
      </c>
      <c r="C271" t="s">
        <v>6</v>
      </c>
      <c r="D271">
        <v>0</v>
      </c>
      <c r="E271">
        <v>258</v>
      </c>
      <c r="F271" t="s">
        <v>87</v>
      </c>
      <c r="G271" t="s">
        <v>87</v>
      </c>
    </row>
    <row r="272" spans="1:7" x14ac:dyDescent="0.25">
      <c r="A272" t="s">
        <v>31</v>
      </c>
      <c r="B272">
        <v>2011</v>
      </c>
      <c r="C272" t="s">
        <v>6</v>
      </c>
      <c r="D272">
        <v>2</v>
      </c>
      <c r="E272">
        <v>192</v>
      </c>
      <c r="F272" t="s">
        <v>87</v>
      </c>
      <c r="G272" t="s">
        <v>87</v>
      </c>
    </row>
    <row r="273" spans="1:7" x14ac:dyDescent="0.25">
      <c r="A273" t="s">
        <v>31</v>
      </c>
      <c r="B273">
        <v>2015</v>
      </c>
      <c r="C273" t="s">
        <v>6</v>
      </c>
      <c r="D273">
        <v>2</v>
      </c>
      <c r="E273">
        <v>270</v>
      </c>
      <c r="F273" t="s">
        <v>87</v>
      </c>
      <c r="G273" t="s">
        <v>87</v>
      </c>
    </row>
    <row r="274" spans="1:7" x14ac:dyDescent="0.25">
      <c r="A274" t="s">
        <v>31</v>
      </c>
      <c r="B274">
        <v>2017</v>
      </c>
      <c r="C274" t="s">
        <v>6</v>
      </c>
      <c r="D274">
        <v>0</v>
      </c>
      <c r="E274">
        <v>304</v>
      </c>
      <c r="F274" t="s">
        <v>87</v>
      </c>
      <c r="G274" t="s">
        <v>87</v>
      </c>
    </row>
    <row r="275" spans="1:7" x14ac:dyDescent="0.25">
      <c r="A275" t="s">
        <v>31</v>
      </c>
      <c r="B275">
        <v>2019</v>
      </c>
      <c r="C275" t="s">
        <v>6</v>
      </c>
      <c r="D275">
        <v>0</v>
      </c>
      <c r="E275">
        <v>285</v>
      </c>
      <c r="F275" t="s">
        <v>87</v>
      </c>
      <c r="G275" t="s">
        <v>87</v>
      </c>
    </row>
    <row r="276" spans="1:7" x14ac:dyDescent="0.25">
      <c r="A276" t="s">
        <v>36</v>
      </c>
      <c r="B276">
        <v>2003</v>
      </c>
      <c r="C276" t="s">
        <v>6</v>
      </c>
      <c r="D276">
        <v>0</v>
      </c>
      <c r="E276">
        <v>303</v>
      </c>
      <c r="F276" t="s">
        <v>87</v>
      </c>
      <c r="G276" t="s">
        <v>87</v>
      </c>
    </row>
    <row r="277" spans="1:7" x14ac:dyDescent="0.25">
      <c r="A277" t="s">
        <v>36</v>
      </c>
      <c r="B277">
        <v>2005</v>
      </c>
      <c r="C277" t="s">
        <v>6</v>
      </c>
      <c r="D277">
        <v>0</v>
      </c>
      <c r="E277">
        <v>390</v>
      </c>
      <c r="F277" t="s">
        <v>87</v>
      </c>
      <c r="G277" t="s">
        <v>87</v>
      </c>
    </row>
    <row r="278" spans="1:7" x14ac:dyDescent="0.25">
      <c r="A278" t="s">
        <v>36</v>
      </c>
      <c r="B278">
        <v>2008</v>
      </c>
      <c r="C278" t="s">
        <v>6</v>
      </c>
      <c r="D278">
        <v>0</v>
      </c>
      <c r="E278">
        <v>349</v>
      </c>
      <c r="F278" t="s">
        <v>87</v>
      </c>
      <c r="G278" t="s">
        <v>87</v>
      </c>
    </row>
    <row r="279" spans="1:7" x14ac:dyDescent="0.25">
      <c r="A279" t="s">
        <v>36</v>
      </c>
      <c r="B279">
        <v>2011</v>
      </c>
      <c r="C279" t="s">
        <v>6</v>
      </c>
      <c r="D279">
        <v>1</v>
      </c>
      <c r="E279">
        <v>167</v>
      </c>
      <c r="F279" t="s">
        <v>87</v>
      </c>
      <c r="G279" t="s">
        <v>87</v>
      </c>
    </row>
    <row r="280" spans="1:7" x14ac:dyDescent="0.25">
      <c r="A280" t="s">
        <v>36</v>
      </c>
      <c r="B280">
        <v>2015</v>
      </c>
      <c r="C280" t="s">
        <v>6</v>
      </c>
      <c r="D280">
        <v>2</v>
      </c>
      <c r="E280">
        <v>200</v>
      </c>
      <c r="F280" t="s">
        <v>87</v>
      </c>
      <c r="G280" t="s">
        <v>87</v>
      </c>
    </row>
    <row r="281" spans="1:7" x14ac:dyDescent="0.25">
      <c r="A281" t="s">
        <v>36</v>
      </c>
      <c r="B281">
        <v>2017</v>
      </c>
      <c r="C281" t="s">
        <v>6</v>
      </c>
      <c r="D281">
        <v>0</v>
      </c>
      <c r="E281">
        <v>140</v>
      </c>
      <c r="F281" t="s">
        <v>87</v>
      </c>
      <c r="G281" t="s">
        <v>87</v>
      </c>
    </row>
    <row r="282" spans="1:7" x14ac:dyDescent="0.25">
      <c r="A282" t="s">
        <v>36</v>
      </c>
      <c r="B282">
        <v>2019</v>
      </c>
      <c r="C282" t="s">
        <v>6</v>
      </c>
      <c r="D282">
        <v>0</v>
      </c>
      <c r="E282">
        <v>174</v>
      </c>
      <c r="F282" t="s">
        <v>87</v>
      </c>
      <c r="G282" t="s">
        <v>87</v>
      </c>
    </row>
    <row r="283" spans="1:7" x14ac:dyDescent="0.25">
      <c r="A283" t="s">
        <v>23</v>
      </c>
      <c r="B283">
        <v>2011</v>
      </c>
      <c r="C283" t="s">
        <v>6</v>
      </c>
      <c r="D283">
        <v>4</v>
      </c>
      <c r="E283">
        <v>4</v>
      </c>
      <c r="F283" t="s">
        <v>87</v>
      </c>
      <c r="G283" t="s">
        <v>87</v>
      </c>
    </row>
    <row r="284" spans="1:7" x14ac:dyDescent="0.25">
      <c r="A284" t="s">
        <v>23</v>
      </c>
      <c r="B284">
        <v>2012</v>
      </c>
      <c r="C284" t="s">
        <v>6</v>
      </c>
      <c r="D284">
        <v>3</v>
      </c>
      <c r="E284">
        <v>4</v>
      </c>
      <c r="F284" t="s">
        <v>87</v>
      </c>
      <c r="G284" t="s">
        <v>87</v>
      </c>
    </row>
    <row r="285" spans="1:7" x14ac:dyDescent="0.25">
      <c r="A285" t="s">
        <v>23</v>
      </c>
      <c r="B285">
        <v>2017</v>
      </c>
      <c r="C285" t="s">
        <v>6</v>
      </c>
      <c r="D285">
        <v>0</v>
      </c>
      <c r="E285">
        <v>186</v>
      </c>
      <c r="F285" t="s">
        <v>87</v>
      </c>
      <c r="G285" t="s">
        <v>87</v>
      </c>
    </row>
    <row r="286" spans="1:7" x14ac:dyDescent="0.25">
      <c r="A286" t="s">
        <v>23</v>
      </c>
      <c r="B286">
        <v>2019</v>
      </c>
      <c r="C286" t="s">
        <v>6</v>
      </c>
      <c r="D286">
        <v>3</v>
      </c>
      <c r="E286">
        <v>208</v>
      </c>
      <c r="F286" t="s">
        <v>87</v>
      </c>
      <c r="G286" t="s">
        <v>87</v>
      </c>
    </row>
    <row r="287" spans="1:7" x14ac:dyDescent="0.25">
      <c r="A287" t="s">
        <v>31</v>
      </c>
      <c r="B287">
        <v>2003</v>
      </c>
      <c r="C287" t="s">
        <v>25</v>
      </c>
      <c r="D287">
        <v>0</v>
      </c>
      <c r="E287">
        <v>118</v>
      </c>
      <c r="F287" t="s">
        <v>88</v>
      </c>
      <c r="G287" t="s">
        <v>88</v>
      </c>
    </row>
    <row r="288" spans="1:7" x14ac:dyDescent="0.25">
      <c r="A288" t="s">
        <v>31</v>
      </c>
      <c r="B288">
        <v>2005</v>
      </c>
      <c r="C288" t="s">
        <v>25</v>
      </c>
      <c r="D288">
        <v>0</v>
      </c>
      <c r="E288">
        <v>73</v>
      </c>
      <c r="F288" t="s">
        <v>88</v>
      </c>
      <c r="G288" t="s">
        <v>88</v>
      </c>
    </row>
    <row r="289" spans="1:7" x14ac:dyDescent="0.25">
      <c r="A289" t="s">
        <v>31</v>
      </c>
      <c r="B289">
        <v>2007</v>
      </c>
      <c r="C289" t="s">
        <v>25</v>
      </c>
      <c r="D289">
        <v>0</v>
      </c>
      <c r="E289">
        <v>207</v>
      </c>
      <c r="F289" t="s">
        <v>88</v>
      </c>
      <c r="G289" t="s">
        <v>88</v>
      </c>
    </row>
    <row r="290" spans="1:7" x14ac:dyDescent="0.25">
      <c r="A290" t="s">
        <v>31</v>
      </c>
      <c r="B290">
        <v>2009</v>
      </c>
      <c r="C290" t="s">
        <v>25</v>
      </c>
      <c r="D290">
        <v>0</v>
      </c>
      <c r="E290">
        <v>136</v>
      </c>
      <c r="F290" t="s">
        <v>88</v>
      </c>
      <c r="G290" t="s">
        <v>88</v>
      </c>
    </row>
    <row r="291" spans="1:7" x14ac:dyDescent="0.25">
      <c r="A291" t="s">
        <v>31</v>
      </c>
      <c r="B291">
        <v>2018</v>
      </c>
      <c r="C291" t="s">
        <v>25</v>
      </c>
      <c r="D291">
        <v>2</v>
      </c>
      <c r="E291">
        <v>295</v>
      </c>
      <c r="F291" t="s">
        <v>88</v>
      </c>
      <c r="G291" t="s">
        <v>88</v>
      </c>
    </row>
    <row r="292" spans="1:7" x14ac:dyDescent="0.25">
      <c r="A292" t="s">
        <v>31</v>
      </c>
      <c r="B292">
        <v>2019</v>
      </c>
      <c r="C292" t="s">
        <v>25</v>
      </c>
      <c r="D292">
        <v>0</v>
      </c>
      <c r="E292">
        <v>62</v>
      </c>
      <c r="F292" t="s">
        <v>88</v>
      </c>
      <c r="G292" t="s">
        <v>88</v>
      </c>
    </row>
    <row r="293" spans="1:7" x14ac:dyDescent="0.25">
      <c r="A293" t="s">
        <v>23</v>
      </c>
      <c r="B293">
        <v>2009</v>
      </c>
      <c r="C293" t="s">
        <v>25</v>
      </c>
      <c r="D293">
        <v>0</v>
      </c>
      <c r="E293">
        <v>6</v>
      </c>
      <c r="F293" t="s">
        <v>88</v>
      </c>
      <c r="G293" t="s">
        <v>88</v>
      </c>
    </row>
    <row r="294" spans="1:7" x14ac:dyDescent="0.25">
      <c r="A294" t="s">
        <v>23</v>
      </c>
      <c r="B294">
        <v>2010</v>
      </c>
      <c r="C294" t="s">
        <v>25</v>
      </c>
      <c r="D294">
        <v>7</v>
      </c>
      <c r="E294">
        <v>129</v>
      </c>
      <c r="F294" t="s">
        <v>88</v>
      </c>
      <c r="G294" t="s">
        <v>88</v>
      </c>
    </row>
    <row r="295" spans="1:7" x14ac:dyDescent="0.25">
      <c r="A295" t="s">
        <v>23</v>
      </c>
      <c r="B295">
        <v>2011</v>
      </c>
      <c r="C295" t="s">
        <v>25</v>
      </c>
      <c r="D295">
        <v>1</v>
      </c>
      <c r="E295">
        <v>61</v>
      </c>
      <c r="F295" t="s">
        <v>88</v>
      </c>
      <c r="G295" t="s">
        <v>88</v>
      </c>
    </row>
    <row r="296" spans="1:7" x14ac:dyDescent="0.25">
      <c r="A296" t="s">
        <v>23</v>
      </c>
      <c r="B296">
        <v>2011</v>
      </c>
      <c r="C296" t="s">
        <v>25</v>
      </c>
      <c r="D296">
        <v>1</v>
      </c>
      <c r="E296">
        <v>61</v>
      </c>
      <c r="F296" t="s">
        <v>88</v>
      </c>
      <c r="G296" t="s">
        <v>88</v>
      </c>
    </row>
    <row r="297" spans="1:7" x14ac:dyDescent="0.25">
      <c r="A297" t="s">
        <v>23</v>
      </c>
      <c r="B297">
        <v>2012</v>
      </c>
      <c r="C297" t="s">
        <v>25</v>
      </c>
      <c r="D297">
        <v>5</v>
      </c>
      <c r="E297">
        <v>82</v>
      </c>
      <c r="F297" t="s">
        <v>88</v>
      </c>
      <c r="G297" t="s">
        <v>88</v>
      </c>
    </row>
    <row r="298" spans="1:7" x14ac:dyDescent="0.25">
      <c r="A298" t="s">
        <v>23</v>
      </c>
      <c r="B298">
        <v>2013</v>
      </c>
      <c r="C298" t="s">
        <v>25</v>
      </c>
      <c r="D298">
        <v>4</v>
      </c>
      <c r="E298">
        <v>150</v>
      </c>
      <c r="F298" t="s">
        <v>88</v>
      </c>
      <c r="G298" t="s">
        <v>88</v>
      </c>
    </row>
    <row r="299" spans="1:7" x14ac:dyDescent="0.25">
      <c r="A299" t="s">
        <v>12</v>
      </c>
      <c r="B299">
        <v>2013</v>
      </c>
      <c r="C299" t="s">
        <v>15</v>
      </c>
      <c r="D299">
        <v>1</v>
      </c>
      <c r="E299">
        <v>29</v>
      </c>
      <c r="F299" t="s">
        <v>89</v>
      </c>
      <c r="G299" t="s">
        <v>89</v>
      </c>
    </row>
    <row r="300" spans="1:7" x14ac:dyDescent="0.25">
      <c r="A300" t="s">
        <v>12</v>
      </c>
      <c r="B300">
        <v>2014</v>
      </c>
      <c r="C300" t="s">
        <v>15</v>
      </c>
      <c r="D300">
        <v>17</v>
      </c>
      <c r="E300">
        <v>50</v>
      </c>
      <c r="F300" t="s">
        <v>89</v>
      </c>
      <c r="G300" t="s">
        <v>89</v>
      </c>
    </row>
    <row r="301" spans="1:7" x14ac:dyDescent="0.25">
      <c r="A301" t="s">
        <v>12</v>
      </c>
      <c r="B301">
        <v>2015</v>
      </c>
      <c r="C301" t="s">
        <v>15</v>
      </c>
      <c r="D301">
        <v>8</v>
      </c>
      <c r="E301">
        <v>87</v>
      </c>
      <c r="F301" t="s">
        <v>89</v>
      </c>
      <c r="G301" t="s">
        <v>89</v>
      </c>
    </row>
    <row r="302" spans="1:7" x14ac:dyDescent="0.25">
      <c r="A302" t="s">
        <v>12</v>
      </c>
      <c r="B302">
        <v>2016</v>
      </c>
      <c r="C302" t="s">
        <v>15</v>
      </c>
      <c r="D302">
        <v>7</v>
      </c>
      <c r="E302">
        <v>96</v>
      </c>
      <c r="F302" t="s">
        <v>89</v>
      </c>
      <c r="G302" t="s">
        <v>89</v>
      </c>
    </row>
    <row r="303" spans="1:7" x14ac:dyDescent="0.25">
      <c r="A303" t="s">
        <v>12</v>
      </c>
      <c r="B303">
        <v>2017</v>
      </c>
      <c r="C303" t="s">
        <v>15</v>
      </c>
      <c r="D303">
        <v>8</v>
      </c>
      <c r="E303">
        <v>137</v>
      </c>
      <c r="F303" t="s">
        <v>89</v>
      </c>
      <c r="G303" t="s">
        <v>89</v>
      </c>
    </row>
    <row r="304" spans="1:7" x14ac:dyDescent="0.25">
      <c r="A304" t="s">
        <v>12</v>
      </c>
      <c r="B304">
        <v>2018</v>
      </c>
      <c r="C304" t="s">
        <v>15</v>
      </c>
      <c r="D304">
        <v>6</v>
      </c>
      <c r="E304">
        <v>200</v>
      </c>
      <c r="F304" t="s">
        <v>89</v>
      </c>
      <c r="G304" t="s">
        <v>89</v>
      </c>
    </row>
    <row r="305" spans="1:7" x14ac:dyDescent="0.25">
      <c r="A305" t="s">
        <v>12</v>
      </c>
      <c r="B305">
        <v>2019</v>
      </c>
      <c r="C305" t="s">
        <v>15</v>
      </c>
      <c r="D305">
        <v>4</v>
      </c>
      <c r="E305">
        <v>123</v>
      </c>
      <c r="F305" t="s">
        <v>89</v>
      </c>
      <c r="G305" t="s">
        <v>89</v>
      </c>
    </row>
    <row r="306" spans="1:7" x14ac:dyDescent="0.25">
      <c r="A306" t="s">
        <v>2</v>
      </c>
      <c r="B306">
        <v>2016</v>
      </c>
      <c r="C306" t="s">
        <v>15</v>
      </c>
      <c r="D306">
        <v>2</v>
      </c>
      <c r="E306">
        <v>277</v>
      </c>
      <c r="F306" t="s">
        <v>89</v>
      </c>
      <c r="G306" t="s">
        <v>89</v>
      </c>
    </row>
    <row r="307" spans="1:7" x14ac:dyDescent="0.25">
      <c r="A307" t="s">
        <v>31</v>
      </c>
      <c r="B307">
        <v>2007</v>
      </c>
      <c r="C307" t="s">
        <v>15</v>
      </c>
      <c r="D307">
        <v>0</v>
      </c>
      <c r="E307">
        <v>53</v>
      </c>
      <c r="F307" t="s">
        <v>89</v>
      </c>
      <c r="G307" t="s">
        <v>89</v>
      </c>
    </row>
    <row r="308" spans="1:7" x14ac:dyDescent="0.25">
      <c r="A308" t="s">
        <v>31</v>
      </c>
      <c r="B308">
        <v>2013</v>
      </c>
      <c r="C308" t="s">
        <v>15</v>
      </c>
      <c r="D308">
        <v>0</v>
      </c>
      <c r="E308">
        <v>109</v>
      </c>
      <c r="F308" t="s">
        <v>89</v>
      </c>
      <c r="G308" t="s">
        <v>89</v>
      </c>
    </row>
    <row r="309" spans="1:7" x14ac:dyDescent="0.25">
      <c r="A309" t="s">
        <v>31</v>
      </c>
      <c r="B309">
        <v>2016</v>
      </c>
      <c r="C309" t="s">
        <v>15</v>
      </c>
      <c r="D309">
        <v>0</v>
      </c>
      <c r="E309">
        <v>156</v>
      </c>
      <c r="F309" t="s">
        <v>89</v>
      </c>
      <c r="G309" t="s">
        <v>89</v>
      </c>
    </row>
    <row r="310" spans="1:7" x14ac:dyDescent="0.25">
      <c r="A310" t="s">
        <v>31</v>
      </c>
      <c r="B310">
        <v>2018</v>
      </c>
      <c r="C310" t="s">
        <v>15</v>
      </c>
      <c r="D310">
        <v>0</v>
      </c>
      <c r="E310">
        <v>156</v>
      </c>
      <c r="F310" t="s">
        <v>89</v>
      </c>
      <c r="G310" t="s">
        <v>89</v>
      </c>
    </row>
    <row r="311" spans="1:7" x14ac:dyDescent="0.25">
      <c r="A311" t="s">
        <v>36</v>
      </c>
      <c r="B311">
        <v>2013</v>
      </c>
      <c r="C311" t="s">
        <v>15</v>
      </c>
      <c r="D311">
        <v>0</v>
      </c>
      <c r="E311">
        <v>55</v>
      </c>
      <c r="F311" t="s">
        <v>89</v>
      </c>
      <c r="G311" t="s">
        <v>89</v>
      </c>
    </row>
    <row r="312" spans="1:7" x14ac:dyDescent="0.25">
      <c r="A312" t="s">
        <v>36</v>
      </c>
      <c r="B312">
        <v>2014</v>
      </c>
      <c r="C312" t="s">
        <v>15</v>
      </c>
      <c r="D312">
        <v>1</v>
      </c>
      <c r="E312">
        <v>59</v>
      </c>
      <c r="F312" t="s">
        <v>89</v>
      </c>
      <c r="G312" t="s">
        <v>89</v>
      </c>
    </row>
    <row r="313" spans="1:7" x14ac:dyDescent="0.25">
      <c r="A313" t="s">
        <v>36</v>
      </c>
      <c r="B313">
        <v>2016</v>
      </c>
      <c r="C313" t="s">
        <v>15</v>
      </c>
      <c r="D313">
        <v>0</v>
      </c>
      <c r="E313">
        <v>85</v>
      </c>
      <c r="F313" t="s">
        <v>89</v>
      </c>
      <c r="G313" t="s">
        <v>89</v>
      </c>
    </row>
    <row r="314" spans="1:7" x14ac:dyDescent="0.25">
      <c r="A314" t="s">
        <v>36</v>
      </c>
      <c r="B314">
        <v>2018</v>
      </c>
      <c r="C314" t="s">
        <v>15</v>
      </c>
      <c r="D314">
        <v>0</v>
      </c>
      <c r="E314">
        <v>66</v>
      </c>
      <c r="F314" t="s">
        <v>89</v>
      </c>
      <c r="G314" t="s">
        <v>89</v>
      </c>
    </row>
    <row r="315" spans="1:7" x14ac:dyDescent="0.25">
      <c r="A315" t="s">
        <v>23</v>
      </c>
      <c r="B315">
        <v>2016</v>
      </c>
      <c r="C315" t="s">
        <v>15</v>
      </c>
      <c r="D315">
        <v>1</v>
      </c>
      <c r="E315">
        <v>224</v>
      </c>
      <c r="F315" t="s">
        <v>89</v>
      </c>
      <c r="G315" t="s">
        <v>89</v>
      </c>
    </row>
    <row r="316" spans="1:7" x14ac:dyDescent="0.25">
      <c r="A316" t="s">
        <v>23</v>
      </c>
      <c r="B316">
        <v>2018</v>
      </c>
      <c r="C316" t="s">
        <v>15</v>
      </c>
      <c r="D316">
        <v>0</v>
      </c>
      <c r="E316">
        <v>176</v>
      </c>
      <c r="F316" t="s">
        <v>89</v>
      </c>
      <c r="G316" t="s">
        <v>89</v>
      </c>
    </row>
  </sheetData>
  <sortState xmlns:xlrd2="http://schemas.microsoft.com/office/spreadsheetml/2017/richdata2" ref="A2:G316">
    <sortCondition ref="G2:G31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4291-A669-4396-A290-D63F5425AA0F}">
  <dimension ref="A1:F227"/>
  <sheetViews>
    <sheetView topLeftCell="A208" zoomScale="120" zoomScaleNormal="120" workbookViewId="0">
      <selection activeCell="H19" sqref="H19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85</v>
      </c>
    </row>
    <row r="2" spans="1:6" x14ac:dyDescent="0.25">
      <c r="A2" t="s">
        <v>20</v>
      </c>
      <c r="B2">
        <v>2002</v>
      </c>
      <c r="C2" t="s">
        <v>22</v>
      </c>
      <c r="D2">
        <v>0</v>
      </c>
      <c r="E2">
        <v>70</v>
      </c>
      <c r="F2" t="s">
        <v>96</v>
      </c>
    </row>
    <row r="3" spans="1:6" x14ac:dyDescent="0.25">
      <c r="A3" t="s">
        <v>20</v>
      </c>
      <c r="B3">
        <v>2004</v>
      </c>
      <c r="C3" t="s">
        <v>22</v>
      </c>
      <c r="D3">
        <v>0</v>
      </c>
      <c r="E3">
        <v>31</v>
      </c>
      <c r="F3" t="s">
        <v>96</v>
      </c>
    </row>
    <row r="4" spans="1:6" x14ac:dyDescent="0.25">
      <c r="A4" t="s">
        <v>20</v>
      </c>
      <c r="B4">
        <v>2005</v>
      </c>
      <c r="C4" t="s">
        <v>22</v>
      </c>
      <c r="D4">
        <v>0</v>
      </c>
      <c r="E4">
        <v>32</v>
      </c>
      <c r="F4" t="s">
        <v>96</v>
      </c>
    </row>
    <row r="5" spans="1:6" x14ac:dyDescent="0.25">
      <c r="A5" t="s">
        <v>20</v>
      </c>
      <c r="B5">
        <v>2006</v>
      </c>
      <c r="C5" t="s">
        <v>22</v>
      </c>
      <c r="D5">
        <v>0</v>
      </c>
      <c r="E5">
        <v>26</v>
      </c>
      <c r="F5" t="s">
        <v>96</v>
      </c>
    </row>
    <row r="6" spans="1:6" x14ac:dyDescent="0.25">
      <c r="A6" t="s">
        <v>20</v>
      </c>
      <c r="B6">
        <v>2007</v>
      </c>
      <c r="C6" t="s">
        <v>22</v>
      </c>
      <c r="D6">
        <v>0</v>
      </c>
      <c r="E6">
        <v>38</v>
      </c>
      <c r="F6" t="s">
        <v>96</v>
      </c>
    </row>
    <row r="7" spans="1:6" x14ac:dyDescent="0.25">
      <c r="A7" t="s">
        <v>20</v>
      </c>
      <c r="B7">
        <v>2008</v>
      </c>
      <c r="C7" t="s">
        <v>22</v>
      </c>
      <c r="D7">
        <v>0</v>
      </c>
      <c r="E7">
        <v>21</v>
      </c>
      <c r="F7" t="s">
        <v>96</v>
      </c>
    </row>
    <row r="8" spans="1:6" x14ac:dyDescent="0.25">
      <c r="A8" t="s">
        <v>20</v>
      </c>
      <c r="B8">
        <v>2009</v>
      </c>
      <c r="C8" t="s">
        <v>22</v>
      </c>
      <c r="D8">
        <v>0</v>
      </c>
      <c r="E8">
        <v>22</v>
      </c>
      <c r="F8" t="s">
        <v>96</v>
      </c>
    </row>
    <row r="9" spans="1:6" x14ac:dyDescent="0.25">
      <c r="A9" t="s">
        <v>20</v>
      </c>
      <c r="B9">
        <v>2010</v>
      </c>
      <c r="C9" t="s">
        <v>22</v>
      </c>
      <c r="D9">
        <v>0</v>
      </c>
      <c r="E9">
        <v>23</v>
      </c>
      <c r="F9" t="s">
        <v>96</v>
      </c>
    </row>
    <row r="10" spans="1:6" x14ac:dyDescent="0.25">
      <c r="A10" t="s">
        <v>20</v>
      </c>
      <c r="B10">
        <v>2011</v>
      </c>
      <c r="C10" t="s">
        <v>22</v>
      </c>
      <c r="D10">
        <v>0</v>
      </c>
      <c r="E10">
        <v>32</v>
      </c>
      <c r="F10" t="s">
        <v>96</v>
      </c>
    </row>
    <row r="11" spans="1:6" x14ac:dyDescent="0.25">
      <c r="A11" t="s">
        <v>20</v>
      </c>
      <c r="B11">
        <v>2012</v>
      </c>
      <c r="C11" t="s">
        <v>22</v>
      </c>
      <c r="D11">
        <v>1</v>
      </c>
      <c r="E11">
        <v>31</v>
      </c>
      <c r="F11" t="s">
        <v>96</v>
      </c>
    </row>
    <row r="12" spans="1:6" x14ac:dyDescent="0.25">
      <c r="A12" t="s">
        <v>20</v>
      </c>
      <c r="B12">
        <v>2013</v>
      </c>
      <c r="C12" t="s">
        <v>22</v>
      </c>
      <c r="D12">
        <v>0</v>
      </c>
      <c r="E12">
        <v>23</v>
      </c>
      <c r="F12" t="s">
        <v>96</v>
      </c>
    </row>
    <row r="13" spans="1:6" x14ac:dyDescent="0.25">
      <c r="A13" t="s">
        <v>20</v>
      </c>
      <c r="B13">
        <v>2014</v>
      </c>
      <c r="C13" t="s">
        <v>22</v>
      </c>
      <c r="D13">
        <v>0</v>
      </c>
      <c r="E13">
        <v>18</v>
      </c>
      <c r="F13" t="s">
        <v>96</v>
      </c>
    </row>
    <row r="14" spans="1:6" x14ac:dyDescent="0.25">
      <c r="A14" t="s">
        <v>20</v>
      </c>
      <c r="B14">
        <v>2015</v>
      </c>
      <c r="C14" t="s">
        <v>22</v>
      </c>
      <c r="D14">
        <v>0</v>
      </c>
      <c r="E14">
        <v>27</v>
      </c>
      <c r="F14" t="s">
        <v>96</v>
      </c>
    </row>
    <row r="15" spans="1:6" x14ac:dyDescent="0.25">
      <c r="A15" t="s">
        <v>20</v>
      </c>
      <c r="B15">
        <v>2016</v>
      </c>
      <c r="C15" t="s">
        <v>22</v>
      </c>
      <c r="D15">
        <v>0</v>
      </c>
      <c r="E15">
        <v>26</v>
      </c>
      <c r="F15" t="s">
        <v>96</v>
      </c>
    </row>
    <row r="16" spans="1:6" x14ac:dyDescent="0.25">
      <c r="A16" t="s">
        <v>20</v>
      </c>
      <c r="B16">
        <v>2017</v>
      </c>
      <c r="C16" t="s">
        <v>22</v>
      </c>
      <c r="D16">
        <v>0</v>
      </c>
      <c r="E16">
        <v>28</v>
      </c>
      <c r="F16" t="s">
        <v>96</v>
      </c>
    </row>
    <row r="17" spans="1:6" x14ac:dyDescent="0.25">
      <c r="A17" t="s">
        <v>20</v>
      </c>
      <c r="B17">
        <v>2018</v>
      </c>
      <c r="C17" t="s">
        <v>22</v>
      </c>
      <c r="D17">
        <v>0</v>
      </c>
      <c r="E17">
        <v>43</v>
      </c>
      <c r="F17" t="s">
        <v>96</v>
      </c>
    </row>
    <row r="18" spans="1:6" x14ac:dyDescent="0.25">
      <c r="A18" t="s">
        <v>20</v>
      </c>
      <c r="B18">
        <v>2019</v>
      </c>
      <c r="C18" t="s">
        <v>22</v>
      </c>
      <c r="D18">
        <v>0</v>
      </c>
      <c r="E18">
        <v>60</v>
      </c>
      <c r="F18" t="s">
        <v>96</v>
      </c>
    </row>
    <row r="19" spans="1:6" x14ac:dyDescent="0.25">
      <c r="A19" t="s">
        <v>28</v>
      </c>
      <c r="B19">
        <v>2003</v>
      </c>
      <c r="C19" t="s">
        <v>22</v>
      </c>
      <c r="D19">
        <v>0</v>
      </c>
      <c r="E19">
        <v>20</v>
      </c>
      <c r="F19" t="s">
        <v>96</v>
      </c>
    </row>
    <row r="20" spans="1:6" x14ac:dyDescent="0.25">
      <c r="A20" t="s">
        <v>28</v>
      </c>
      <c r="B20">
        <v>2004</v>
      </c>
      <c r="C20" t="s">
        <v>22</v>
      </c>
      <c r="D20">
        <v>0</v>
      </c>
      <c r="E20">
        <v>35</v>
      </c>
      <c r="F20" t="s">
        <v>96</v>
      </c>
    </row>
    <row r="21" spans="1:6" x14ac:dyDescent="0.25">
      <c r="A21" t="s">
        <v>28</v>
      </c>
      <c r="B21">
        <v>2005</v>
      </c>
      <c r="C21" t="s">
        <v>22</v>
      </c>
      <c r="D21">
        <v>0</v>
      </c>
      <c r="E21">
        <v>41</v>
      </c>
      <c r="F21" t="s">
        <v>96</v>
      </c>
    </row>
    <row r="22" spans="1:6" x14ac:dyDescent="0.25">
      <c r="A22" t="s">
        <v>28</v>
      </c>
      <c r="B22">
        <v>2006</v>
      </c>
      <c r="C22" t="s">
        <v>22</v>
      </c>
      <c r="D22">
        <v>1</v>
      </c>
      <c r="E22">
        <v>64</v>
      </c>
      <c r="F22" t="s">
        <v>96</v>
      </c>
    </row>
    <row r="23" spans="1:6" x14ac:dyDescent="0.25">
      <c r="A23" t="s">
        <v>28</v>
      </c>
      <c r="B23">
        <v>2007</v>
      </c>
      <c r="C23" t="s">
        <v>22</v>
      </c>
      <c r="D23">
        <v>0</v>
      </c>
      <c r="E23">
        <v>39</v>
      </c>
      <c r="F23" t="s">
        <v>96</v>
      </c>
    </row>
    <row r="24" spans="1:6" x14ac:dyDescent="0.25">
      <c r="A24" t="s">
        <v>37</v>
      </c>
      <c r="B24">
        <v>2003</v>
      </c>
      <c r="C24" t="s">
        <v>22</v>
      </c>
      <c r="D24">
        <v>12</v>
      </c>
      <c r="E24">
        <v>2428</v>
      </c>
      <c r="F24" t="s">
        <v>96</v>
      </c>
    </row>
    <row r="25" spans="1:6" x14ac:dyDescent="0.25">
      <c r="A25" t="s">
        <v>37</v>
      </c>
      <c r="B25">
        <v>2004</v>
      </c>
      <c r="C25" t="s">
        <v>22</v>
      </c>
      <c r="D25">
        <v>7</v>
      </c>
      <c r="E25">
        <v>2195</v>
      </c>
      <c r="F25" t="s">
        <v>96</v>
      </c>
    </row>
    <row r="26" spans="1:6" x14ac:dyDescent="0.25">
      <c r="A26" t="s">
        <v>37</v>
      </c>
      <c r="B26">
        <v>2005</v>
      </c>
      <c r="C26" t="s">
        <v>22</v>
      </c>
      <c r="D26">
        <v>16</v>
      </c>
      <c r="E26">
        <v>2238</v>
      </c>
      <c r="F26" t="s">
        <v>96</v>
      </c>
    </row>
    <row r="27" spans="1:6" x14ac:dyDescent="0.25">
      <c r="A27" t="s">
        <v>37</v>
      </c>
      <c r="B27">
        <v>2006</v>
      </c>
      <c r="C27" t="s">
        <v>22</v>
      </c>
      <c r="D27">
        <v>79</v>
      </c>
      <c r="E27">
        <v>4642</v>
      </c>
      <c r="F27" t="s">
        <v>96</v>
      </c>
    </row>
    <row r="28" spans="1:6" x14ac:dyDescent="0.25">
      <c r="A28" t="s">
        <v>37</v>
      </c>
      <c r="B28">
        <v>2008</v>
      </c>
      <c r="C28" t="s">
        <v>22</v>
      </c>
      <c r="D28">
        <v>65</v>
      </c>
      <c r="E28">
        <v>2709</v>
      </c>
      <c r="F28" t="s">
        <v>96</v>
      </c>
    </row>
    <row r="29" spans="1:6" x14ac:dyDescent="0.25">
      <c r="A29" t="s">
        <v>37</v>
      </c>
      <c r="B29">
        <v>2009</v>
      </c>
      <c r="C29" t="s">
        <v>22</v>
      </c>
      <c r="D29">
        <v>32</v>
      </c>
      <c r="E29">
        <v>1901</v>
      </c>
      <c r="F29" t="s">
        <v>96</v>
      </c>
    </row>
    <row r="30" spans="1:6" x14ac:dyDescent="0.25">
      <c r="A30" t="s">
        <v>37</v>
      </c>
      <c r="B30">
        <v>2011</v>
      </c>
      <c r="C30" t="s">
        <v>22</v>
      </c>
      <c r="D30">
        <v>52</v>
      </c>
      <c r="E30">
        <v>4404</v>
      </c>
      <c r="F30" t="s">
        <v>96</v>
      </c>
    </row>
    <row r="31" spans="1:6" x14ac:dyDescent="0.25">
      <c r="A31" t="s">
        <v>37</v>
      </c>
      <c r="B31">
        <v>2012</v>
      </c>
      <c r="C31" t="s">
        <v>22</v>
      </c>
      <c r="D31">
        <v>35</v>
      </c>
      <c r="E31">
        <v>2491</v>
      </c>
      <c r="F31" t="s">
        <v>96</v>
      </c>
    </row>
    <row r="32" spans="1:6" x14ac:dyDescent="0.25">
      <c r="A32" t="s">
        <v>37</v>
      </c>
      <c r="B32">
        <v>2013</v>
      </c>
      <c r="C32" t="s">
        <v>22</v>
      </c>
      <c r="D32">
        <v>57</v>
      </c>
      <c r="E32">
        <v>1906</v>
      </c>
      <c r="F32" t="s">
        <v>96</v>
      </c>
    </row>
    <row r="33" spans="1:6" x14ac:dyDescent="0.25">
      <c r="A33" t="s">
        <v>37</v>
      </c>
      <c r="B33">
        <v>2014</v>
      </c>
      <c r="C33" t="s">
        <v>22</v>
      </c>
      <c r="D33">
        <v>36</v>
      </c>
      <c r="E33">
        <v>1688</v>
      </c>
      <c r="F33" t="s">
        <v>96</v>
      </c>
    </row>
    <row r="34" spans="1:6" x14ac:dyDescent="0.25">
      <c r="A34" t="s">
        <v>37</v>
      </c>
      <c r="B34">
        <v>2015</v>
      </c>
      <c r="C34" t="s">
        <v>22</v>
      </c>
      <c r="D34">
        <v>35</v>
      </c>
      <c r="E34">
        <v>1761</v>
      </c>
      <c r="F34" t="s">
        <v>96</v>
      </c>
    </row>
    <row r="35" spans="1:6" x14ac:dyDescent="0.25">
      <c r="A35" t="s">
        <v>37</v>
      </c>
      <c r="B35">
        <v>2016</v>
      </c>
      <c r="C35" t="s">
        <v>22</v>
      </c>
      <c r="D35">
        <v>27</v>
      </c>
      <c r="E35">
        <v>1954</v>
      </c>
      <c r="F35" t="s">
        <v>96</v>
      </c>
    </row>
    <row r="36" spans="1:6" x14ac:dyDescent="0.25">
      <c r="A36" t="s">
        <v>37</v>
      </c>
      <c r="B36">
        <v>2017</v>
      </c>
      <c r="C36" t="s">
        <v>22</v>
      </c>
      <c r="D36">
        <v>31</v>
      </c>
      <c r="E36">
        <v>1697</v>
      </c>
      <c r="F36" t="s">
        <v>96</v>
      </c>
    </row>
    <row r="37" spans="1:6" x14ac:dyDescent="0.25">
      <c r="A37" t="s">
        <v>37</v>
      </c>
      <c r="B37">
        <v>2018</v>
      </c>
      <c r="C37" t="s">
        <v>22</v>
      </c>
      <c r="D37">
        <v>16</v>
      </c>
      <c r="E37">
        <v>1718</v>
      </c>
      <c r="F37" t="s">
        <v>96</v>
      </c>
    </row>
    <row r="38" spans="1:6" x14ac:dyDescent="0.25">
      <c r="A38" t="s">
        <v>37</v>
      </c>
      <c r="B38">
        <v>2019</v>
      </c>
      <c r="C38" t="s">
        <v>22</v>
      </c>
      <c r="D38">
        <v>24</v>
      </c>
      <c r="E38">
        <v>1880</v>
      </c>
      <c r="F38" t="s">
        <v>96</v>
      </c>
    </row>
    <row r="39" spans="1:6" x14ac:dyDescent="0.25">
      <c r="A39" t="s">
        <v>31</v>
      </c>
      <c r="B39">
        <v>2003</v>
      </c>
      <c r="C39" t="s">
        <v>22</v>
      </c>
      <c r="D39">
        <v>0</v>
      </c>
      <c r="E39">
        <v>14</v>
      </c>
      <c r="F39" t="s">
        <v>96</v>
      </c>
    </row>
    <row r="40" spans="1:6" x14ac:dyDescent="0.25">
      <c r="A40" t="s">
        <v>31</v>
      </c>
      <c r="B40">
        <v>2004</v>
      </c>
      <c r="C40" t="s">
        <v>22</v>
      </c>
      <c r="D40">
        <v>0</v>
      </c>
      <c r="E40">
        <v>44</v>
      </c>
      <c r="F40" t="s">
        <v>96</v>
      </c>
    </row>
    <row r="41" spans="1:6" x14ac:dyDescent="0.25">
      <c r="A41" t="s">
        <v>31</v>
      </c>
      <c r="B41">
        <v>2005</v>
      </c>
      <c r="C41" t="s">
        <v>22</v>
      </c>
      <c r="D41">
        <v>0</v>
      </c>
      <c r="E41">
        <v>41</v>
      </c>
      <c r="F41" t="s">
        <v>96</v>
      </c>
    </row>
    <row r="42" spans="1:6" x14ac:dyDescent="0.25">
      <c r="A42" t="s">
        <v>31</v>
      </c>
      <c r="B42">
        <v>2006</v>
      </c>
      <c r="C42" t="s">
        <v>22</v>
      </c>
      <c r="D42">
        <v>0</v>
      </c>
      <c r="E42">
        <v>7</v>
      </c>
      <c r="F42" t="s">
        <v>96</v>
      </c>
    </row>
    <row r="43" spans="1:6" x14ac:dyDescent="0.25">
      <c r="A43" t="s">
        <v>31</v>
      </c>
      <c r="B43">
        <v>2007</v>
      </c>
      <c r="C43" t="s">
        <v>22</v>
      </c>
      <c r="D43">
        <v>0</v>
      </c>
      <c r="E43">
        <v>18</v>
      </c>
      <c r="F43" t="s">
        <v>96</v>
      </c>
    </row>
    <row r="44" spans="1:6" x14ac:dyDescent="0.25">
      <c r="A44" t="s">
        <v>31</v>
      </c>
      <c r="B44">
        <v>2008</v>
      </c>
      <c r="C44" t="s">
        <v>22</v>
      </c>
      <c r="D44">
        <v>0</v>
      </c>
      <c r="E44">
        <v>12</v>
      </c>
      <c r="F44" t="s">
        <v>96</v>
      </c>
    </row>
    <row r="45" spans="1:6" x14ac:dyDescent="0.25">
      <c r="A45" t="s">
        <v>31</v>
      </c>
      <c r="B45">
        <v>2009</v>
      </c>
      <c r="C45" t="s">
        <v>22</v>
      </c>
      <c r="D45">
        <v>0</v>
      </c>
      <c r="E45">
        <v>13</v>
      </c>
      <c r="F45" t="s">
        <v>96</v>
      </c>
    </row>
    <row r="46" spans="1:6" x14ac:dyDescent="0.25">
      <c r="A46" t="s">
        <v>31</v>
      </c>
      <c r="B46">
        <v>2010</v>
      </c>
      <c r="C46" t="s">
        <v>22</v>
      </c>
      <c r="D46">
        <v>0</v>
      </c>
      <c r="E46">
        <v>21</v>
      </c>
      <c r="F46" t="s">
        <v>96</v>
      </c>
    </row>
    <row r="47" spans="1:6" x14ac:dyDescent="0.25">
      <c r="A47" t="s">
        <v>31</v>
      </c>
      <c r="B47">
        <v>2011</v>
      </c>
      <c r="C47" t="s">
        <v>22</v>
      </c>
      <c r="D47">
        <v>0</v>
      </c>
      <c r="E47">
        <v>49</v>
      </c>
      <c r="F47" t="s">
        <v>96</v>
      </c>
    </row>
    <row r="48" spans="1:6" x14ac:dyDescent="0.25">
      <c r="A48" t="s">
        <v>31</v>
      </c>
      <c r="B48">
        <v>2012</v>
      </c>
      <c r="C48" t="s">
        <v>22</v>
      </c>
      <c r="D48">
        <v>0</v>
      </c>
      <c r="E48">
        <v>25</v>
      </c>
      <c r="F48" t="s">
        <v>96</v>
      </c>
    </row>
    <row r="49" spans="1:6" x14ac:dyDescent="0.25">
      <c r="A49" t="s">
        <v>31</v>
      </c>
      <c r="B49">
        <v>2013</v>
      </c>
      <c r="C49" t="s">
        <v>22</v>
      </c>
      <c r="D49">
        <v>0</v>
      </c>
      <c r="E49">
        <v>15</v>
      </c>
      <c r="F49" t="s">
        <v>96</v>
      </c>
    </row>
    <row r="50" spans="1:6" x14ac:dyDescent="0.25">
      <c r="A50" t="s">
        <v>31</v>
      </c>
      <c r="B50">
        <v>2014</v>
      </c>
      <c r="C50" t="s">
        <v>22</v>
      </c>
      <c r="D50">
        <v>1</v>
      </c>
      <c r="E50">
        <v>24</v>
      </c>
      <c r="F50" t="s">
        <v>96</v>
      </c>
    </row>
    <row r="51" spans="1:6" x14ac:dyDescent="0.25">
      <c r="A51" t="s">
        <v>31</v>
      </c>
      <c r="B51">
        <v>2015</v>
      </c>
      <c r="C51" t="s">
        <v>22</v>
      </c>
      <c r="D51">
        <v>0</v>
      </c>
      <c r="E51">
        <v>15</v>
      </c>
      <c r="F51" t="s">
        <v>96</v>
      </c>
    </row>
    <row r="52" spans="1:6" x14ac:dyDescent="0.25">
      <c r="A52" t="s">
        <v>31</v>
      </c>
      <c r="B52">
        <v>2016</v>
      </c>
      <c r="C52" t="s">
        <v>22</v>
      </c>
      <c r="D52">
        <v>0</v>
      </c>
      <c r="E52">
        <v>20</v>
      </c>
      <c r="F52" t="s">
        <v>96</v>
      </c>
    </row>
    <row r="53" spans="1:6" x14ac:dyDescent="0.25">
      <c r="A53" t="s">
        <v>31</v>
      </c>
      <c r="B53">
        <v>2017</v>
      </c>
      <c r="C53" t="s">
        <v>22</v>
      </c>
      <c r="D53">
        <v>0</v>
      </c>
      <c r="E53">
        <v>15</v>
      </c>
      <c r="F53" t="s">
        <v>96</v>
      </c>
    </row>
    <row r="54" spans="1:6" x14ac:dyDescent="0.25">
      <c r="A54" t="s">
        <v>31</v>
      </c>
      <c r="B54">
        <v>2018</v>
      </c>
      <c r="C54" t="s">
        <v>22</v>
      </c>
      <c r="D54">
        <v>0</v>
      </c>
      <c r="E54">
        <v>18</v>
      </c>
      <c r="F54" t="s">
        <v>96</v>
      </c>
    </row>
    <row r="55" spans="1:6" x14ac:dyDescent="0.25">
      <c r="A55" t="s">
        <v>31</v>
      </c>
      <c r="B55">
        <v>2019</v>
      </c>
      <c r="C55" t="s">
        <v>22</v>
      </c>
      <c r="D55">
        <v>0</v>
      </c>
      <c r="E55">
        <v>7</v>
      </c>
      <c r="F55" t="s">
        <v>96</v>
      </c>
    </row>
    <row r="56" spans="1:6" x14ac:dyDescent="0.25">
      <c r="A56" t="s">
        <v>36</v>
      </c>
      <c r="B56">
        <v>2003</v>
      </c>
      <c r="C56" t="s">
        <v>22</v>
      </c>
      <c r="D56">
        <v>0</v>
      </c>
      <c r="E56">
        <v>101</v>
      </c>
      <c r="F56" t="s">
        <v>96</v>
      </c>
    </row>
    <row r="57" spans="1:6" x14ac:dyDescent="0.25">
      <c r="A57" t="s">
        <v>36</v>
      </c>
      <c r="B57">
        <v>2004</v>
      </c>
      <c r="C57" t="s">
        <v>22</v>
      </c>
      <c r="D57">
        <v>0</v>
      </c>
      <c r="E57">
        <v>64</v>
      </c>
      <c r="F57" t="s">
        <v>96</v>
      </c>
    </row>
    <row r="58" spans="1:6" x14ac:dyDescent="0.25">
      <c r="A58" t="s">
        <v>36</v>
      </c>
      <c r="B58">
        <v>2005</v>
      </c>
      <c r="C58" t="s">
        <v>22</v>
      </c>
      <c r="D58">
        <v>0</v>
      </c>
      <c r="E58">
        <v>105</v>
      </c>
      <c r="F58" t="s">
        <v>96</v>
      </c>
    </row>
    <row r="59" spans="1:6" x14ac:dyDescent="0.25">
      <c r="A59" t="s">
        <v>36</v>
      </c>
      <c r="B59">
        <v>2006</v>
      </c>
      <c r="C59" t="s">
        <v>22</v>
      </c>
      <c r="D59">
        <v>0</v>
      </c>
      <c r="E59">
        <v>82</v>
      </c>
      <c r="F59" t="s">
        <v>96</v>
      </c>
    </row>
    <row r="60" spans="1:6" x14ac:dyDescent="0.25">
      <c r="A60" t="s">
        <v>36</v>
      </c>
      <c r="B60">
        <v>2007</v>
      </c>
      <c r="C60" t="s">
        <v>22</v>
      </c>
      <c r="D60">
        <v>1</v>
      </c>
      <c r="E60">
        <v>112</v>
      </c>
      <c r="F60" t="s">
        <v>96</v>
      </c>
    </row>
    <row r="61" spans="1:6" x14ac:dyDescent="0.25">
      <c r="A61" t="s">
        <v>36</v>
      </c>
      <c r="B61">
        <v>2008</v>
      </c>
      <c r="C61" t="s">
        <v>22</v>
      </c>
      <c r="D61">
        <v>0</v>
      </c>
      <c r="E61">
        <v>122</v>
      </c>
      <c r="F61" t="s">
        <v>96</v>
      </c>
    </row>
    <row r="62" spans="1:6" x14ac:dyDescent="0.25">
      <c r="A62" t="s">
        <v>36</v>
      </c>
      <c r="B62">
        <v>2009</v>
      </c>
      <c r="C62" t="s">
        <v>22</v>
      </c>
      <c r="D62">
        <v>0</v>
      </c>
      <c r="E62">
        <v>117</v>
      </c>
      <c r="F62" t="s">
        <v>96</v>
      </c>
    </row>
    <row r="63" spans="1:6" x14ac:dyDescent="0.25">
      <c r="A63" t="s">
        <v>36</v>
      </c>
      <c r="B63">
        <v>2010</v>
      </c>
      <c r="C63" t="s">
        <v>22</v>
      </c>
      <c r="D63">
        <v>0</v>
      </c>
      <c r="E63">
        <v>82</v>
      </c>
      <c r="F63" t="s">
        <v>96</v>
      </c>
    </row>
    <row r="64" spans="1:6" x14ac:dyDescent="0.25">
      <c r="A64" t="s">
        <v>36</v>
      </c>
      <c r="B64">
        <v>2011</v>
      </c>
      <c r="C64" t="s">
        <v>22</v>
      </c>
      <c r="D64">
        <v>0</v>
      </c>
      <c r="E64">
        <v>71</v>
      </c>
      <c r="F64" t="s">
        <v>96</v>
      </c>
    </row>
    <row r="65" spans="1:6" x14ac:dyDescent="0.25">
      <c r="A65" t="s">
        <v>36</v>
      </c>
      <c r="B65">
        <v>2012</v>
      </c>
      <c r="C65" t="s">
        <v>22</v>
      </c>
      <c r="D65">
        <v>0</v>
      </c>
      <c r="E65">
        <v>71</v>
      </c>
      <c r="F65" t="s">
        <v>96</v>
      </c>
    </row>
    <row r="66" spans="1:6" x14ac:dyDescent="0.25">
      <c r="A66" t="s">
        <v>36</v>
      </c>
      <c r="B66">
        <v>2013</v>
      </c>
      <c r="C66" t="s">
        <v>22</v>
      </c>
      <c r="D66">
        <v>0</v>
      </c>
      <c r="E66">
        <v>86</v>
      </c>
      <c r="F66" t="s">
        <v>96</v>
      </c>
    </row>
    <row r="67" spans="1:6" x14ac:dyDescent="0.25">
      <c r="A67" t="s">
        <v>36</v>
      </c>
      <c r="B67">
        <v>2014</v>
      </c>
      <c r="C67" t="s">
        <v>22</v>
      </c>
      <c r="D67">
        <v>2</v>
      </c>
      <c r="E67">
        <v>77</v>
      </c>
      <c r="F67" t="s">
        <v>96</v>
      </c>
    </row>
    <row r="68" spans="1:6" x14ac:dyDescent="0.25">
      <c r="A68" t="s">
        <v>36</v>
      </c>
      <c r="B68">
        <v>2015</v>
      </c>
      <c r="C68" t="s">
        <v>22</v>
      </c>
      <c r="D68">
        <v>0</v>
      </c>
      <c r="E68">
        <v>54</v>
      </c>
      <c r="F68" t="s">
        <v>96</v>
      </c>
    </row>
    <row r="69" spans="1:6" x14ac:dyDescent="0.25">
      <c r="A69" t="s">
        <v>36</v>
      </c>
      <c r="B69">
        <v>2016</v>
      </c>
      <c r="C69" t="s">
        <v>22</v>
      </c>
      <c r="D69">
        <v>0</v>
      </c>
      <c r="E69">
        <v>77</v>
      </c>
      <c r="F69" t="s">
        <v>96</v>
      </c>
    </row>
    <row r="70" spans="1:6" x14ac:dyDescent="0.25">
      <c r="A70" t="s">
        <v>36</v>
      </c>
      <c r="B70">
        <v>2017</v>
      </c>
      <c r="C70" t="s">
        <v>22</v>
      </c>
      <c r="D70">
        <v>0</v>
      </c>
      <c r="E70">
        <v>63</v>
      </c>
      <c r="F70" t="s">
        <v>96</v>
      </c>
    </row>
    <row r="71" spans="1:6" x14ac:dyDescent="0.25">
      <c r="A71" t="s">
        <v>36</v>
      </c>
      <c r="B71">
        <v>2018</v>
      </c>
      <c r="C71" t="s">
        <v>22</v>
      </c>
      <c r="D71">
        <v>0</v>
      </c>
      <c r="E71">
        <v>92</v>
      </c>
      <c r="F71" t="s">
        <v>96</v>
      </c>
    </row>
    <row r="72" spans="1:6" x14ac:dyDescent="0.25">
      <c r="A72" t="s">
        <v>36</v>
      </c>
      <c r="B72">
        <v>2019</v>
      </c>
      <c r="C72" t="s">
        <v>22</v>
      </c>
      <c r="D72">
        <v>1</v>
      </c>
      <c r="E72">
        <v>89</v>
      </c>
      <c r="F72" t="s">
        <v>96</v>
      </c>
    </row>
    <row r="73" spans="1:6" x14ac:dyDescent="0.25">
      <c r="A73" t="s">
        <v>23</v>
      </c>
      <c r="B73">
        <v>2011</v>
      </c>
      <c r="C73" t="s">
        <v>22</v>
      </c>
      <c r="D73">
        <v>5</v>
      </c>
      <c r="E73">
        <v>2247</v>
      </c>
      <c r="F73" t="s">
        <v>96</v>
      </c>
    </row>
    <row r="74" spans="1:6" x14ac:dyDescent="0.25">
      <c r="A74" t="s">
        <v>23</v>
      </c>
      <c r="B74">
        <v>2013</v>
      </c>
      <c r="C74" t="s">
        <v>22</v>
      </c>
      <c r="D74">
        <v>87</v>
      </c>
      <c r="E74">
        <v>2071</v>
      </c>
      <c r="F74" t="s">
        <v>96</v>
      </c>
    </row>
    <row r="75" spans="1:6" x14ac:dyDescent="0.25">
      <c r="A75" t="s">
        <v>12</v>
      </c>
      <c r="B75">
        <v>2003</v>
      </c>
      <c r="C75" t="s">
        <v>14</v>
      </c>
      <c r="D75">
        <v>67</v>
      </c>
      <c r="E75">
        <v>670</v>
      </c>
      <c r="F75" t="s">
        <v>90</v>
      </c>
    </row>
    <row r="76" spans="1:6" x14ac:dyDescent="0.25">
      <c r="A76" t="s">
        <v>12</v>
      </c>
      <c r="B76">
        <v>2004</v>
      </c>
      <c r="C76" t="s">
        <v>14</v>
      </c>
      <c r="D76">
        <v>81</v>
      </c>
      <c r="E76">
        <v>607</v>
      </c>
      <c r="F76" t="s">
        <v>90</v>
      </c>
    </row>
    <row r="77" spans="1:6" x14ac:dyDescent="0.25">
      <c r="A77" t="s">
        <v>12</v>
      </c>
      <c r="B77">
        <v>2005</v>
      </c>
      <c r="C77" t="s">
        <v>14</v>
      </c>
      <c r="D77">
        <v>71</v>
      </c>
      <c r="E77">
        <v>329</v>
      </c>
      <c r="F77" t="s">
        <v>90</v>
      </c>
    </row>
    <row r="78" spans="1:6" x14ac:dyDescent="0.25">
      <c r="A78" t="s">
        <v>12</v>
      </c>
      <c r="B78">
        <v>2006</v>
      </c>
      <c r="C78" t="s">
        <v>14</v>
      </c>
      <c r="D78">
        <v>73</v>
      </c>
      <c r="E78">
        <v>389</v>
      </c>
      <c r="F78" t="s">
        <v>90</v>
      </c>
    </row>
    <row r="79" spans="1:6" x14ac:dyDescent="0.25">
      <c r="A79" t="s">
        <v>12</v>
      </c>
      <c r="B79">
        <v>2007</v>
      </c>
      <c r="C79" t="s">
        <v>14</v>
      </c>
      <c r="D79">
        <v>68</v>
      </c>
      <c r="E79">
        <v>439</v>
      </c>
      <c r="F79" t="s">
        <v>90</v>
      </c>
    </row>
    <row r="80" spans="1:6" x14ac:dyDescent="0.25">
      <c r="A80" t="s">
        <v>12</v>
      </c>
      <c r="B80">
        <v>2008</v>
      </c>
      <c r="C80" t="s">
        <v>14</v>
      </c>
      <c r="D80">
        <v>72</v>
      </c>
      <c r="E80">
        <v>443</v>
      </c>
      <c r="F80" t="s">
        <v>90</v>
      </c>
    </row>
    <row r="81" spans="1:6" x14ac:dyDescent="0.25">
      <c r="A81" t="s">
        <v>12</v>
      </c>
      <c r="B81">
        <v>2009</v>
      </c>
      <c r="C81" t="s">
        <v>14</v>
      </c>
      <c r="D81">
        <v>29</v>
      </c>
      <c r="E81">
        <v>200</v>
      </c>
      <c r="F81" t="s">
        <v>90</v>
      </c>
    </row>
    <row r="82" spans="1:6" x14ac:dyDescent="0.25">
      <c r="A82" t="s">
        <v>12</v>
      </c>
      <c r="B82">
        <v>2010</v>
      </c>
      <c r="C82" t="s">
        <v>14</v>
      </c>
      <c r="D82">
        <v>53</v>
      </c>
      <c r="E82">
        <v>247</v>
      </c>
      <c r="F82" t="s">
        <v>90</v>
      </c>
    </row>
    <row r="83" spans="1:6" x14ac:dyDescent="0.25">
      <c r="A83" t="s">
        <v>12</v>
      </c>
      <c r="B83">
        <v>2011</v>
      </c>
      <c r="C83" t="s">
        <v>14</v>
      </c>
      <c r="D83">
        <v>45</v>
      </c>
      <c r="E83">
        <v>340</v>
      </c>
      <c r="F83" t="s">
        <v>90</v>
      </c>
    </row>
    <row r="84" spans="1:6" x14ac:dyDescent="0.25">
      <c r="A84" t="s">
        <v>12</v>
      </c>
      <c r="B84">
        <v>2013</v>
      </c>
      <c r="C84" t="s">
        <v>14</v>
      </c>
      <c r="D84">
        <v>34</v>
      </c>
      <c r="E84">
        <v>434</v>
      </c>
      <c r="F84" t="s">
        <v>90</v>
      </c>
    </row>
    <row r="85" spans="1:6" x14ac:dyDescent="0.25">
      <c r="A85" t="s">
        <v>12</v>
      </c>
      <c r="B85">
        <v>2014</v>
      </c>
      <c r="C85" t="s">
        <v>14</v>
      </c>
      <c r="D85">
        <v>12</v>
      </c>
      <c r="E85">
        <v>321</v>
      </c>
      <c r="F85" t="s">
        <v>90</v>
      </c>
    </row>
    <row r="86" spans="1:6" x14ac:dyDescent="0.25">
      <c r="A86" t="s">
        <v>12</v>
      </c>
      <c r="B86">
        <v>2015</v>
      </c>
      <c r="C86" t="s">
        <v>14</v>
      </c>
      <c r="D86">
        <v>19</v>
      </c>
      <c r="E86">
        <v>359</v>
      </c>
      <c r="F86" t="s">
        <v>90</v>
      </c>
    </row>
    <row r="87" spans="1:6" x14ac:dyDescent="0.25">
      <c r="A87" t="s">
        <v>12</v>
      </c>
      <c r="B87">
        <v>2016</v>
      </c>
      <c r="C87" t="s">
        <v>14</v>
      </c>
      <c r="D87">
        <v>19</v>
      </c>
      <c r="E87">
        <v>367</v>
      </c>
      <c r="F87" t="s">
        <v>90</v>
      </c>
    </row>
    <row r="88" spans="1:6" x14ac:dyDescent="0.25">
      <c r="A88" t="s">
        <v>12</v>
      </c>
      <c r="B88">
        <v>2017</v>
      </c>
      <c r="C88" t="s">
        <v>14</v>
      </c>
      <c r="D88">
        <v>16</v>
      </c>
      <c r="E88">
        <v>419</v>
      </c>
      <c r="F88" t="s">
        <v>90</v>
      </c>
    </row>
    <row r="89" spans="1:6" x14ac:dyDescent="0.25">
      <c r="A89" t="s">
        <v>12</v>
      </c>
      <c r="B89">
        <v>2018</v>
      </c>
      <c r="C89" t="s">
        <v>14</v>
      </c>
      <c r="D89">
        <v>20</v>
      </c>
      <c r="E89">
        <v>469</v>
      </c>
      <c r="F89" t="s">
        <v>90</v>
      </c>
    </row>
    <row r="90" spans="1:6" x14ac:dyDescent="0.25">
      <c r="A90" t="s">
        <v>12</v>
      </c>
      <c r="B90">
        <v>2019</v>
      </c>
      <c r="C90" t="s">
        <v>14</v>
      </c>
      <c r="D90">
        <v>12</v>
      </c>
      <c r="E90">
        <v>502</v>
      </c>
      <c r="F90" t="s">
        <v>90</v>
      </c>
    </row>
    <row r="91" spans="1:6" x14ac:dyDescent="0.25">
      <c r="A91" t="s">
        <v>16</v>
      </c>
      <c r="B91">
        <v>2003</v>
      </c>
      <c r="C91" t="s">
        <v>14</v>
      </c>
      <c r="D91">
        <v>0</v>
      </c>
      <c r="E91">
        <v>28</v>
      </c>
      <c r="F91" t="s">
        <v>90</v>
      </c>
    </row>
    <row r="92" spans="1:6" x14ac:dyDescent="0.25">
      <c r="A92" t="s">
        <v>16</v>
      </c>
      <c r="B92">
        <v>2004</v>
      </c>
      <c r="C92" t="s">
        <v>14</v>
      </c>
      <c r="D92">
        <v>0</v>
      </c>
      <c r="E92">
        <v>28</v>
      </c>
      <c r="F92" t="s">
        <v>90</v>
      </c>
    </row>
    <row r="93" spans="1:6" x14ac:dyDescent="0.25">
      <c r="A93" t="s">
        <v>16</v>
      </c>
      <c r="B93">
        <v>2005</v>
      </c>
      <c r="C93" t="s">
        <v>14</v>
      </c>
      <c r="D93">
        <v>0</v>
      </c>
      <c r="E93">
        <v>17</v>
      </c>
      <c r="F93" t="s">
        <v>90</v>
      </c>
    </row>
    <row r="94" spans="1:6" x14ac:dyDescent="0.25">
      <c r="A94" t="s">
        <v>16</v>
      </c>
      <c r="B94">
        <v>2006</v>
      </c>
      <c r="C94" t="s">
        <v>14</v>
      </c>
      <c r="D94">
        <v>0</v>
      </c>
      <c r="E94">
        <v>26</v>
      </c>
      <c r="F94" t="s">
        <v>90</v>
      </c>
    </row>
    <row r="95" spans="1:6" x14ac:dyDescent="0.25">
      <c r="A95" t="s">
        <v>16</v>
      </c>
      <c r="B95">
        <v>2007</v>
      </c>
      <c r="C95" t="s">
        <v>14</v>
      </c>
      <c r="D95">
        <v>0</v>
      </c>
      <c r="E95">
        <v>13</v>
      </c>
      <c r="F95" t="s">
        <v>90</v>
      </c>
    </row>
    <row r="96" spans="1:6" x14ac:dyDescent="0.25">
      <c r="A96" t="s">
        <v>16</v>
      </c>
      <c r="B96">
        <v>2008</v>
      </c>
      <c r="C96" t="s">
        <v>14</v>
      </c>
      <c r="D96">
        <v>0</v>
      </c>
      <c r="E96">
        <v>18</v>
      </c>
      <c r="F96" t="s">
        <v>90</v>
      </c>
    </row>
    <row r="97" spans="1:6" x14ac:dyDescent="0.25">
      <c r="A97" t="s">
        <v>16</v>
      </c>
      <c r="B97">
        <v>2010</v>
      </c>
      <c r="C97" t="s">
        <v>14</v>
      </c>
      <c r="D97">
        <v>0</v>
      </c>
      <c r="E97">
        <v>18</v>
      </c>
      <c r="F97" t="s">
        <v>90</v>
      </c>
    </row>
    <row r="98" spans="1:6" x14ac:dyDescent="0.25">
      <c r="A98" t="s">
        <v>28</v>
      </c>
      <c r="B98">
        <v>2008</v>
      </c>
      <c r="C98" t="s">
        <v>14</v>
      </c>
      <c r="D98">
        <v>1</v>
      </c>
      <c r="E98">
        <v>73</v>
      </c>
      <c r="F98" t="s">
        <v>90</v>
      </c>
    </row>
    <row r="99" spans="1:6" x14ac:dyDescent="0.25">
      <c r="A99" t="s">
        <v>28</v>
      </c>
      <c r="B99">
        <v>2009</v>
      </c>
      <c r="C99" t="s">
        <v>14</v>
      </c>
      <c r="D99">
        <v>0</v>
      </c>
      <c r="E99">
        <v>84</v>
      </c>
      <c r="F99" t="s">
        <v>90</v>
      </c>
    </row>
    <row r="100" spans="1:6" x14ac:dyDescent="0.25">
      <c r="A100" t="s">
        <v>28</v>
      </c>
      <c r="B100">
        <v>2010</v>
      </c>
      <c r="C100" t="s">
        <v>14</v>
      </c>
      <c r="D100">
        <v>0</v>
      </c>
      <c r="E100">
        <v>94</v>
      </c>
      <c r="F100" t="s">
        <v>90</v>
      </c>
    </row>
    <row r="101" spans="1:6" x14ac:dyDescent="0.25">
      <c r="A101" t="s">
        <v>28</v>
      </c>
      <c r="B101">
        <v>2011</v>
      </c>
      <c r="C101" t="s">
        <v>14</v>
      </c>
      <c r="D101">
        <v>5</v>
      </c>
      <c r="E101">
        <v>50</v>
      </c>
      <c r="F101" t="s">
        <v>90</v>
      </c>
    </row>
    <row r="102" spans="1:6" x14ac:dyDescent="0.25">
      <c r="A102" t="s">
        <v>28</v>
      </c>
      <c r="B102">
        <v>2012</v>
      </c>
      <c r="C102" t="s">
        <v>14</v>
      </c>
      <c r="D102">
        <v>1</v>
      </c>
      <c r="E102">
        <v>84</v>
      </c>
      <c r="F102" t="s">
        <v>90</v>
      </c>
    </row>
    <row r="103" spans="1:6" x14ac:dyDescent="0.25">
      <c r="A103" t="s">
        <v>28</v>
      </c>
      <c r="B103">
        <v>2013</v>
      </c>
      <c r="C103" t="s">
        <v>14</v>
      </c>
      <c r="D103">
        <v>5</v>
      </c>
      <c r="E103">
        <v>56</v>
      </c>
      <c r="F103" t="s">
        <v>90</v>
      </c>
    </row>
    <row r="104" spans="1:6" x14ac:dyDescent="0.25">
      <c r="A104" t="s">
        <v>28</v>
      </c>
      <c r="B104">
        <v>2014</v>
      </c>
      <c r="C104" t="s">
        <v>14</v>
      </c>
      <c r="D104">
        <v>5</v>
      </c>
      <c r="E104">
        <v>63</v>
      </c>
      <c r="F104" t="s">
        <v>90</v>
      </c>
    </row>
    <row r="105" spans="1:6" x14ac:dyDescent="0.25">
      <c r="A105" t="s">
        <v>28</v>
      </c>
      <c r="B105">
        <v>2015</v>
      </c>
      <c r="C105" t="s">
        <v>14</v>
      </c>
      <c r="D105">
        <v>6</v>
      </c>
      <c r="E105">
        <v>76</v>
      </c>
      <c r="F105" t="s">
        <v>90</v>
      </c>
    </row>
    <row r="106" spans="1:6" x14ac:dyDescent="0.25">
      <c r="A106" t="s">
        <v>28</v>
      </c>
      <c r="B106">
        <v>2016</v>
      </c>
      <c r="C106" t="s">
        <v>14</v>
      </c>
      <c r="D106">
        <v>3</v>
      </c>
      <c r="E106">
        <v>70</v>
      </c>
      <c r="F106" t="s">
        <v>90</v>
      </c>
    </row>
    <row r="107" spans="1:6" x14ac:dyDescent="0.25">
      <c r="A107" t="s">
        <v>28</v>
      </c>
      <c r="B107">
        <v>2017</v>
      </c>
      <c r="C107" t="s">
        <v>14</v>
      </c>
      <c r="D107">
        <v>1</v>
      </c>
      <c r="E107">
        <v>59</v>
      </c>
      <c r="F107" t="s">
        <v>90</v>
      </c>
    </row>
    <row r="108" spans="1:6" x14ac:dyDescent="0.25">
      <c r="A108" t="s">
        <v>12</v>
      </c>
      <c r="B108">
        <v>2003</v>
      </c>
      <c r="C108" t="s">
        <v>7</v>
      </c>
      <c r="D108">
        <v>116</v>
      </c>
      <c r="E108">
        <v>1158</v>
      </c>
      <c r="F108" t="s">
        <v>86</v>
      </c>
    </row>
    <row r="109" spans="1:6" x14ac:dyDescent="0.25">
      <c r="A109" t="s">
        <v>12</v>
      </c>
      <c r="B109">
        <v>2004</v>
      </c>
      <c r="C109" t="s">
        <v>7</v>
      </c>
      <c r="D109">
        <v>159</v>
      </c>
      <c r="E109">
        <v>1280</v>
      </c>
      <c r="F109" t="s">
        <v>86</v>
      </c>
    </row>
    <row r="110" spans="1:6" x14ac:dyDescent="0.25">
      <c r="A110" t="s">
        <v>12</v>
      </c>
      <c r="B110">
        <v>2005</v>
      </c>
      <c r="C110" t="s">
        <v>7</v>
      </c>
      <c r="D110">
        <v>242</v>
      </c>
      <c r="E110">
        <v>1989</v>
      </c>
      <c r="F110" t="s">
        <v>86</v>
      </c>
    </row>
    <row r="111" spans="1:6" x14ac:dyDescent="0.25">
      <c r="A111" t="s">
        <v>12</v>
      </c>
      <c r="B111">
        <v>2006</v>
      </c>
      <c r="C111" t="s">
        <v>7</v>
      </c>
      <c r="D111">
        <v>177</v>
      </c>
      <c r="E111">
        <v>13380</v>
      </c>
      <c r="F111" t="s">
        <v>86</v>
      </c>
    </row>
    <row r="112" spans="1:6" x14ac:dyDescent="0.25">
      <c r="A112" t="s">
        <v>12</v>
      </c>
      <c r="B112">
        <v>2007</v>
      </c>
      <c r="C112" t="s">
        <v>7</v>
      </c>
      <c r="D112">
        <v>153</v>
      </c>
      <c r="E112">
        <v>994</v>
      </c>
      <c r="F112" t="s">
        <v>86</v>
      </c>
    </row>
    <row r="113" spans="1:6" x14ac:dyDescent="0.25">
      <c r="A113" t="s">
        <v>12</v>
      </c>
      <c r="B113">
        <v>2008</v>
      </c>
      <c r="C113" t="s">
        <v>7</v>
      </c>
      <c r="D113">
        <v>54</v>
      </c>
      <c r="E113">
        <v>624</v>
      </c>
      <c r="F113" t="s">
        <v>86</v>
      </c>
    </row>
    <row r="114" spans="1:6" x14ac:dyDescent="0.25">
      <c r="A114" t="s">
        <v>12</v>
      </c>
      <c r="B114">
        <v>2009</v>
      </c>
      <c r="C114" t="s">
        <v>7</v>
      </c>
      <c r="D114">
        <v>70</v>
      </c>
      <c r="E114">
        <v>551</v>
      </c>
      <c r="F114" t="s">
        <v>86</v>
      </c>
    </row>
    <row r="115" spans="1:6" x14ac:dyDescent="0.25">
      <c r="A115" t="s">
        <v>12</v>
      </c>
      <c r="B115">
        <v>2010</v>
      </c>
      <c r="C115" t="s">
        <v>7</v>
      </c>
      <c r="D115">
        <v>68</v>
      </c>
      <c r="E115">
        <v>564</v>
      </c>
      <c r="F115" t="s">
        <v>86</v>
      </c>
    </row>
    <row r="116" spans="1:6" x14ac:dyDescent="0.25">
      <c r="A116" t="s">
        <v>12</v>
      </c>
      <c r="B116">
        <v>2011</v>
      </c>
      <c r="C116" t="s">
        <v>7</v>
      </c>
      <c r="D116">
        <v>30</v>
      </c>
      <c r="E116">
        <v>491</v>
      </c>
      <c r="F116" t="s">
        <v>86</v>
      </c>
    </row>
    <row r="117" spans="1:6" x14ac:dyDescent="0.25">
      <c r="A117" t="s">
        <v>12</v>
      </c>
      <c r="B117">
        <v>2013</v>
      </c>
      <c r="C117" t="s">
        <v>7</v>
      </c>
      <c r="D117">
        <v>4</v>
      </c>
      <c r="E117">
        <v>55</v>
      </c>
      <c r="F117" t="s">
        <v>86</v>
      </c>
    </row>
    <row r="118" spans="1:6" x14ac:dyDescent="0.25">
      <c r="A118" t="s">
        <v>12</v>
      </c>
      <c r="B118">
        <v>2014</v>
      </c>
      <c r="C118" t="s">
        <v>7</v>
      </c>
      <c r="D118">
        <v>9</v>
      </c>
      <c r="E118">
        <v>103</v>
      </c>
      <c r="F118" t="s">
        <v>86</v>
      </c>
    </row>
    <row r="119" spans="1:6" x14ac:dyDescent="0.25">
      <c r="A119" t="s">
        <v>12</v>
      </c>
      <c r="B119">
        <v>2015</v>
      </c>
      <c r="C119" t="s">
        <v>7</v>
      </c>
      <c r="D119">
        <v>10</v>
      </c>
      <c r="E119">
        <v>130</v>
      </c>
      <c r="F119" t="s">
        <v>86</v>
      </c>
    </row>
    <row r="120" spans="1:6" x14ac:dyDescent="0.25">
      <c r="A120" t="s">
        <v>12</v>
      </c>
      <c r="B120">
        <v>2016</v>
      </c>
      <c r="C120" t="s">
        <v>7</v>
      </c>
      <c r="D120">
        <v>14</v>
      </c>
      <c r="E120">
        <v>134</v>
      </c>
      <c r="F120" t="s">
        <v>86</v>
      </c>
    </row>
    <row r="121" spans="1:6" x14ac:dyDescent="0.25">
      <c r="A121" t="s">
        <v>12</v>
      </c>
      <c r="B121">
        <v>2017</v>
      </c>
      <c r="C121" t="s">
        <v>7</v>
      </c>
      <c r="D121">
        <v>35</v>
      </c>
      <c r="E121">
        <v>314</v>
      </c>
      <c r="F121" t="s">
        <v>86</v>
      </c>
    </row>
    <row r="122" spans="1:6" x14ac:dyDescent="0.25">
      <c r="A122" t="s">
        <v>12</v>
      </c>
      <c r="B122">
        <v>2018</v>
      </c>
      <c r="C122" t="s">
        <v>7</v>
      </c>
      <c r="D122">
        <v>62</v>
      </c>
      <c r="E122">
        <v>399</v>
      </c>
      <c r="F122" t="s">
        <v>86</v>
      </c>
    </row>
    <row r="123" spans="1:6" x14ac:dyDescent="0.25">
      <c r="A123" t="s">
        <v>12</v>
      </c>
      <c r="B123">
        <v>2019</v>
      </c>
      <c r="C123" t="s">
        <v>7</v>
      </c>
      <c r="D123">
        <v>51</v>
      </c>
      <c r="E123">
        <v>408</v>
      </c>
      <c r="F123" t="s">
        <v>86</v>
      </c>
    </row>
    <row r="124" spans="1:6" x14ac:dyDescent="0.25">
      <c r="A124" t="s">
        <v>2</v>
      </c>
      <c r="B124">
        <v>2003</v>
      </c>
      <c r="C124" t="s">
        <v>7</v>
      </c>
      <c r="D124">
        <v>9</v>
      </c>
      <c r="E124">
        <v>126</v>
      </c>
      <c r="F124" t="s">
        <v>86</v>
      </c>
    </row>
    <row r="125" spans="1:6" x14ac:dyDescent="0.25">
      <c r="A125" t="s">
        <v>2</v>
      </c>
      <c r="B125">
        <v>2004</v>
      </c>
      <c r="C125" t="s">
        <v>7</v>
      </c>
      <c r="D125">
        <v>31</v>
      </c>
      <c r="E125">
        <v>142</v>
      </c>
      <c r="F125" t="s">
        <v>86</v>
      </c>
    </row>
    <row r="126" spans="1:6" x14ac:dyDescent="0.25">
      <c r="A126" t="s">
        <v>2</v>
      </c>
      <c r="B126">
        <v>2005</v>
      </c>
      <c r="C126" t="s">
        <v>7</v>
      </c>
      <c r="D126">
        <v>26</v>
      </c>
      <c r="E126">
        <v>199</v>
      </c>
      <c r="F126" t="s">
        <v>86</v>
      </c>
    </row>
    <row r="127" spans="1:6" x14ac:dyDescent="0.25">
      <c r="A127" t="s">
        <v>2</v>
      </c>
      <c r="B127">
        <v>2006</v>
      </c>
      <c r="C127" t="s">
        <v>7</v>
      </c>
      <c r="D127">
        <v>19</v>
      </c>
      <c r="E127">
        <v>187</v>
      </c>
      <c r="F127" t="s">
        <v>86</v>
      </c>
    </row>
    <row r="128" spans="1:6" x14ac:dyDescent="0.25">
      <c r="A128" t="s">
        <v>2</v>
      </c>
      <c r="B128">
        <v>2007</v>
      </c>
      <c r="C128" t="s">
        <v>7</v>
      </c>
      <c r="D128">
        <v>25</v>
      </c>
      <c r="E128">
        <v>206</v>
      </c>
      <c r="F128" t="s">
        <v>86</v>
      </c>
    </row>
    <row r="129" spans="1:6" x14ac:dyDescent="0.25">
      <c r="A129" t="s">
        <v>2</v>
      </c>
      <c r="B129">
        <v>2008</v>
      </c>
      <c r="C129" t="s">
        <v>7</v>
      </c>
      <c r="D129">
        <v>27</v>
      </c>
      <c r="E129">
        <v>234</v>
      </c>
      <c r="F129" t="s">
        <v>86</v>
      </c>
    </row>
    <row r="130" spans="1:6" x14ac:dyDescent="0.25">
      <c r="A130" t="s">
        <v>2</v>
      </c>
      <c r="B130">
        <v>2009</v>
      </c>
      <c r="C130" t="s">
        <v>7</v>
      </c>
      <c r="D130">
        <v>53</v>
      </c>
      <c r="E130">
        <v>230</v>
      </c>
      <c r="F130" t="s">
        <v>86</v>
      </c>
    </row>
    <row r="131" spans="1:6" x14ac:dyDescent="0.25">
      <c r="A131" t="s">
        <v>2</v>
      </c>
      <c r="B131">
        <v>2010</v>
      </c>
      <c r="C131" t="s">
        <v>7</v>
      </c>
      <c r="D131">
        <v>46</v>
      </c>
      <c r="E131">
        <v>142</v>
      </c>
      <c r="F131" t="s">
        <v>86</v>
      </c>
    </row>
    <row r="132" spans="1:6" x14ac:dyDescent="0.25">
      <c r="A132" t="s">
        <v>2</v>
      </c>
      <c r="B132">
        <v>2011</v>
      </c>
      <c r="C132" t="s">
        <v>7</v>
      </c>
      <c r="D132">
        <v>43</v>
      </c>
      <c r="E132">
        <v>140</v>
      </c>
      <c r="F132" t="s">
        <v>86</v>
      </c>
    </row>
    <row r="133" spans="1:6" x14ac:dyDescent="0.25">
      <c r="A133" t="s">
        <v>2</v>
      </c>
      <c r="B133">
        <v>2012</v>
      </c>
      <c r="C133" t="s">
        <v>7</v>
      </c>
      <c r="D133">
        <v>25</v>
      </c>
      <c r="E133">
        <v>126</v>
      </c>
      <c r="F133" t="s">
        <v>86</v>
      </c>
    </row>
    <row r="134" spans="1:6" x14ac:dyDescent="0.25">
      <c r="A134" t="s">
        <v>2</v>
      </c>
      <c r="B134">
        <v>2013</v>
      </c>
      <c r="C134" t="s">
        <v>7</v>
      </c>
      <c r="D134">
        <v>20</v>
      </c>
      <c r="E134">
        <v>107</v>
      </c>
      <c r="F134" t="s">
        <v>86</v>
      </c>
    </row>
    <row r="135" spans="1:6" x14ac:dyDescent="0.25">
      <c r="A135" t="s">
        <v>2</v>
      </c>
      <c r="B135">
        <v>2014</v>
      </c>
      <c r="C135" t="s">
        <v>7</v>
      </c>
      <c r="D135">
        <v>12</v>
      </c>
      <c r="E135">
        <v>103</v>
      </c>
      <c r="F135" t="s">
        <v>86</v>
      </c>
    </row>
    <row r="136" spans="1:6" x14ac:dyDescent="0.25">
      <c r="A136" t="s">
        <v>2</v>
      </c>
      <c r="B136">
        <v>2015</v>
      </c>
      <c r="C136" t="s">
        <v>7</v>
      </c>
      <c r="D136">
        <v>44</v>
      </c>
      <c r="E136">
        <v>361</v>
      </c>
      <c r="F136" t="s">
        <v>86</v>
      </c>
    </row>
    <row r="137" spans="1:6" x14ac:dyDescent="0.25">
      <c r="A137" t="s">
        <v>2</v>
      </c>
      <c r="B137">
        <v>2016</v>
      </c>
      <c r="C137" t="s">
        <v>7</v>
      </c>
      <c r="D137">
        <v>19</v>
      </c>
      <c r="E137">
        <v>285</v>
      </c>
      <c r="F137" t="s">
        <v>86</v>
      </c>
    </row>
    <row r="138" spans="1:6" x14ac:dyDescent="0.25">
      <c r="A138" t="s">
        <v>16</v>
      </c>
      <c r="B138">
        <v>2003</v>
      </c>
      <c r="C138" t="s">
        <v>7</v>
      </c>
      <c r="D138">
        <v>0</v>
      </c>
      <c r="E138">
        <v>13</v>
      </c>
      <c r="F138" t="s">
        <v>86</v>
      </c>
    </row>
    <row r="139" spans="1:6" x14ac:dyDescent="0.25">
      <c r="A139" t="s">
        <v>16</v>
      </c>
      <c r="B139">
        <v>2004</v>
      </c>
      <c r="C139" t="s">
        <v>7</v>
      </c>
      <c r="D139">
        <v>0</v>
      </c>
      <c r="E139">
        <v>18</v>
      </c>
      <c r="F139" t="s">
        <v>86</v>
      </c>
    </row>
    <row r="140" spans="1:6" x14ac:dyDescent="0.25">
      <c r="A140" t="s">
        <v>16</v>
      </c>
      <c r="B140">
        <v>2005</v>
      </c>
      <c r="C140" t="s">
        <v>7</v>
      </c>
      <c r="D140">
        <v>0</v>
      </c>
      <c r="E140">
        <v>13</v>
      </c>
      <c r="F140" t="s">
        <v>86</v>
      </c>
    </row>
    <row r="141" spans="1:6" x14ac:dyDescent="0.25">
      <c r="A141" t="s">
        <v>16</v>
      </c>
      <c r="B141">
        <v>2006</v>
      </c>
      <c r="C141" t="s">
        <v>7</v>
      </c>
      <c r="D141">
        <v>0</v>
      </c>
      <c r="E141">
        <v>18</v>
      </c>
      <c r="F141" t="s">
        <v>86</v>
      </c>
    </row>
    <row r="142" spans="1:6" x14ac:dyDescent="0.25">
      <c r="A142" t="s">
        <v>16</v>
      </c>
      <c r="B142">
        <v>2007</v>
      </c>
      <c r="C142" t="s">
        <v>7</v>
      </c>
      <c r="D142">
        <v>0</v>
      </c>
      <c r="E142">
        <v>10</v>
      </c>
      <c r="F142" t="s">
        <v>86</v>
      </c>
    </row>
    <row r="143" spans="1:6" x14ac:dyDescent="0.25">
      <c r="A143" t="s">
        <v>28</v>
      </c>
      <c r="B143">
        <v>2008</v>
      </c>
      <c r="C143" t="s">
        <v>7</v>
      </c>
      <c r="D143">
        <v>3</v>
      </c>
      <c r="E143">
        <v>57</v>
      </c>
      <c r="F143" t="s">
        <v>86</v>
      </c>
    </row>
    <row r="144" spans="1:6" x14ac:dyDescent="0.25">
      <c r="A144" t="s">
        <v>28</v>
      </c>
      <c r="B144">
        <v>2009</v>
      </c>
      <c r="C144" t="s">
        <v>7</v>
      </c>
      <c r="D144">
        <v>1</v>
      </c>
      <c r="E144">
        <v>36</v>
      </c>
      <c r="F144" t="s">
        <v>86</v>
      </c>
    </row>
    <row r="145" spans="1:6" x14ac:dyDescent="0.25">
      <c r="A145" t="s">
        <v>28</v>
      </c>
      <c r="B145">
        <v>2010</v>
      </c>
      <c r="C145" t="s">
        <v>7</v>
      </c>
      <c r="D145">
        <v>1</v>
      </c>
      <c r="E145">
        <v>33</v>
      </c>
      <c r="F145" t="s">
        <v>86</v>
      </c>
    </row>
    <row r="146" spans="1:6" x14ac:dyDescent="0.25">
      <c r="A146" t="s">
        <v>28</v>
      </c>
      <c r="B146">
        <v>2011</v>
      </c>
      <c r="C146" t="s">
        <v>7</v>
      </c>
      <c r="D146">
        <v>0</v>
      </c>
      <c r="E146">
        <v>25</v>
      </c>
      <c r="F146" t="s">
        <v>86</v>
      </c>
    </row>
    <row r="147" spans="1:6" x14ac:dyDescent="0.25">
      <c r="A147" t="s">
        <v>28</v>
      </c>
      <c r="B147">
        <v>2012</v>
      </c>
      <c r="C147" t="s">
        <v>7</v>
      </c>
      <c r="D147">
        <v>0</v>
      </c>
      <c r="E147">
        <v>32</v>
      </c>
      <c r="F147" t="s">
        <v>86</v>
      </c>
    </row>
    <row r="148" spans="1:6" x14ac:dyDescent="0.25">
      <c r="A148" t="s">
        <v>28</v>
      </c>
      <c r="B148">
        <v>2013</v>
      </c>
      <c r="C148" t="s">
        <v>7</v>
      </c>
      <c r="D148">
        <v>2</v>
      </c>
      <c r="E148">
        <v>50</v>
      </c>
      <c r="F148" t="s">
        <v>86</v>
      </c>
    </row>
    <row r="149" spans="1:6" x14ac:dyDescent="0.25">
      <c r="A149" t="s">
        <v>28</v>
      </c>
      <c r="B149">
        <v>2014</v>
      </c>
      <c r="C149" t="s">
        <v>7</v>
      </c>
      <c r="D149">
        <v>0</v>
      </c>
      <c r="E149">
        <v>51</v>
      </c>
      <c r="F149" t="s">
        <v>86</v>
      </c>
    </row>
    <row r="150" spans="1:6" x14ac:dyDescent="0.25">
      <c r="A150" t="s">
        <v>28</v>
      </c>
      <c r="B150">
        <v>2015</v>
      </c>
      <c r="C150" t="s">
        <v>7</v>
      </c>
      <c r="D150">
        <v>0</v>
      </c>
      <c r="E150">
        <v>7</v>
      </c>
      <c r="F150" t="s">
        <v>86</v>
      </c>
    </row>
    <row r="151" spans="1:6" x14ac:dyDescent="0.25">
      <c r="A151" t="s">
        <v>23</v>
      </c>
      <c r="B151">
        <v>2014</v>
      </c>
      <c r="C151" t="s">
        <v>7</v>
      </c>
      <c r="D151">
        <v>0</v>
      </c>
      <c r="E151">
        <v>388</v>
      </c>
      <c r="F151" t="s">
        <v>86</v>
      </c>
    </row>
    <row r="152" spans="1:6" x14ac:dyDescent="0.25">
      <c r="A152" t="s">
        <v>23</v>
      </c>
      <c r="B152">
        <v>2016</v>
      </c>
      <c r="C152" t="s">
        <v>7</v>
      </c>
      <c r="D152">
        <v>0</v>
      </c>
      <c r="E152">
        <v>373</v>
      </c>
      <c r="F152" t="s">
        <v>86</v>
      </c>
    </row>
    <row r="153" spans="1:6" x14ac:dyDescent="0.25">
      <c r="A153" t="s">
        <v>23</v>
      </c>
      <c r="B153">
        <v>2018</v>
      </c>
      <c r="C153" t="s">
        <v>7</v>
      </c>
      <c r="D153">
        <v>0</v>
      </c>
      <c r="E153">
        <v>393</v>
      </c>
      <c r="F153" t="s">
        <v>86</v>
      </c>
    </row>
    <row r="154" spans="1:6" x14ac:dyDescent="0.25">
      <c r="A154" t="s">
        <v>12</v>
      </c>
      <c r="B154">
        <v>2003</v>
      </c>
      <c r="C154" t="s">
        <v>6</v>
      </c>
      <c r="D154">
        <v>0</v>
      </c>
      <c r="E154">
        <v>211</v>
      </c>
      <c r="F154" t="s">
        <v>87</v>
      </c>
    </row>
    <row r="155" spans="1:6" x14ac:dyDescent="0.25">
      <c r="A155" t="s">
        <v>12</v>
      </c>
      <c r="B155">
        <v>2004</v>
      </c>
      <c r="C155" t="s">
        <v>6</v>
      </c>
      <c r="D155">
        <v>6</v>
      </c>
      <c r="E155">
        <v>308</v>
      </c>
      <c r="F155" t="s">
        <v>87</v>
      </c>
    </row>
    <row r="156" spans="1:6" x14ac:dyDescent="0.25">
      <c r="A156" t="s">
        <v>12</v>
      </c>
      <c r="B156">
        <v>2005</v>
      </c>
      <c r="C156" t="s">
        <v>6</v>
      </c>
      <c r="D156">
        <v>11</v>
      </c>
      <c r="E156">
        <v>301</v>
      </c>
      <c r="F156" t="s">
        <v>87</v>
      </c>
    </row>
    <row r="157" spans="1:6" x14ac:dyDescent="0.25">
      <c r="A157" t="s">
        <v>12</v>
      </c>
      <c r="B157">
        <v>2006</v>
      </c>
      <c r="C157" t="s">
        <v>6</v>
      </c>
      <c r="D157">
        <v>6</v>
      </c>
      <c r="E157">
        <v>304</v>
      </c>
      <c r="F157" t="s">
        <v>87</v>
      </c>
    </row>
    <row r="158" spans="1:6" x14ac:dyDescent="0.25">
      <c r="A158" t="s">
        <v>12</v>
      </c>
      <c r="B158">
        <v>2007</v>
      </c>
      <c r="C158" t="s">
        <v>6</v>
      </c>
      <c r="D158">
        <v>6</v>
      </c>
      <c r="E158">
        <v>211</v>
      </c>
      <c r="F158" t="s">
        <v>87</v>
      </c>
    </row>
    <row r="159" spans="1:6" x14ac:dyDescent="0.25">
      <c r="A159" t="s">
        <v>12</v>
      </c>
      <c r="B159">
        <v>2008</v>
      </c>
      <c r="C159" t="s">
        <v>6</v>
      </c>
      <c r="D159">
        <v>5</v>
      </c>
      <c r="E159">
        <v>111</v>
      </c>
      <c r="F159" t="s">
        <v>87</v>
      </c>
    </row>
    <row r="160" spans="1:6" x14ac:dyDescent="0.25">
      <c r="A160" t="s">
        <v>12</v>
      </c>
      <c r="B160">
        <v>2009</v>
      </c>
      <c r="C160" t="s">
        <v>6</v>
      </c>
      <c r="D160">
        <v>5</v>
      </c>
      <c r="E160">
        <v>120</v>
      </c>
      <c r="F160" t="s">
        <v>87</v>
      </c>
    </row>
    <row r="161" spans="1:6" x14ac:dyDescent="0.25">
      <c r="A161" t="s">
        <v>12</v>
      </c>
      <c r="B161">
        <v>2010</v>
      </c>
      <c r="C161" t="s">
        <v>6</v>
      </c>
      <c r="D161">
        <v>2</v>
      </c>
      <c r="E161">
        <v>111</v>
      </c>
      <c r="F161" t="s">
        <v>87</v>
      </c>
    </row>
    <row r="162" spans="1:6" x14ac:dyDescent="0.25">
      <c r="A162" t="s">
        <v>12</v>
      </c>
      <c r="B162">
        <v>2011</v>
      </c>
      <c r="C162" t="s">
        <v>6</v>
      </c>
      <c r="D162">
        <v>2</v>
      </c>
      <c r="E162">
        <v>90</v>
      </c>
      <c r="F162" t="s">
        <v>87</v>
      </c>
    </row>
    <row r="163" spans="1:6" x14ac:dyDescent="0.25">
      <c r="A163" t="s">
        <v>12</v>
      </c>
      <c r="B163">
        <v>2013</v>
      </c>
      <c r="C163" t="s">
        <v>6</v>
      </c>
      <c r="D163">
        <v>13</v>
      </c>
      <c r="E163">
        <v>549</v>
      </c>
      <c r="F163" t="s">
        <v>87</v>
      </c>
    </row>
    <row r="164" spans="1:6" x14ac:dyDescent="0.25">
      <c r="A164" t="s">
        <v>12</v>
      </c>
      <c r="B164">
        <v>2014</v>
      </c>
      <c r="C164" t="s">
        <v>6</v>
      </c>
      <c r="D164">
        <v>15</v>
      </c>
      <c r="E164">
        <v>606</v>
      </c>
      <c r="F164" t="s">
        <v>87</v>
      </c>
    </row>
    <row r="165" spans="1:6" x14ac:dyDescent="0.25">
      <c r="A165" t="s">
        <v>12</v>
      </c>
      <c r="B165">
        <v>2015</v>
      </c>
      <c r="C165" t="s">
        <v>6</v>
      </c>
      <c r="D165">
        <v>10</v>
      </c>
      <c r="E165">
        <v>494</v>
      </c>
      <c r="F165" t="s">
        <v>87</v>
      </c>
    </row>
    <row r="166" spans="1:6" x14ac:dyDescent="0.25">
      <c r="A166" t="s">
        <v>12</v>
      </c>
      <c r="B166">
        <v>2016</v>
      </c>
      <c r="C166" t="s">
        <v>6</v>
      </c>
      <c r="D166">
        <v>18</v>
      </c>
      <c r="E166">
        <v>610</v>
      </c>
      <c r="F166" t="s">
        <v>87</v>
      </c>
    </row>
    <row r="167" spans="1:6" x14ac:dyDescent="0.25">
      <c r="A167" t="s">
        <v>12</v>
      </c>
      <c r="B167">
        <v>2017</v>
      </c>
      <c r="C167" t="s">
        <v>6</v>
      </c>
      <c r="D167">
        <v>26</v>
      </c>
      <c r="E167">
        <v>687</v>
      </c>
      <c r="F167" t="s">
        <v>87</v>
      </c>
    </row>
    <row r="168" spans="1:6" x14ac:dyDescent="0.25">
      <c r="A168" t="s">
        <v>12</v>
      </c>
      <c r="B168">
        <v>2018</v>
      </c>
      <c r="C168" t="s">
        <v>6</v>
      </c>
      <c r="D168">
        <v>25</v>
      </c>
      <c r="E168">
        <v>693</v>
      </c>
      <c r="F168" t="s">
        <v>87</v>
      </c>
    </row>
    <row r="169" spans="1:6" x14ac:dyDescent="0.25">
      <c r="A169" t="s">
        <v>12</v>
      </c>
      <c r="B169">
        <v>2019</v>
      </c>
      <c r="C169" t="s">
        <v>6</v>
      </c>
      <c r="D169">
        <v>14</v>
      </c>
      <c r="E169">
        <v>608</v>
      </c>
      <c r="F169" t="s">
        <v>87</v>
      </c>
    </row>
    <row r="170" spans="1:6" x14ac:dyDescent="0.25">
      <c r="A170" t="s">
        <v>2</v>
      </c>
      <c r="B170">
        <v>2003</v>
      </c>
      <c r="C170" t="s">
        <v>6</v>
      </c>
      <c r="D170">
        <v>4</v>
      </c>
      <c r="E170">
        <v>395</v>
      </c>
      <c r="F170" t="s">
        <v>87</v>
      </c>
    </row>
    <row r="171" spans="1:6" x14ac:dyDescent="0.25">
      <c r="A171" t="s">
        <v>2</v>
      </c>
      <c r="B171">
        <v>2004</v>
      </c>
      <c r="C171" t="s">
        <v>6</v>
      </c>
      <c r="D171">
        <v>0</v>
      </c>
      <c r="E171">
        <v>269</v>
      </c>
      <c r="F171" t="s">
        <v>87</v>
      </c>
    </row>
    <row r="172" spans="1:6" x14ac:dyDescent="0.25">
      <c r="A172" t="s">
        <v>2</v>
      </c>
      <c r="B172">
        <v>2005</v>
      </c>
      <c r="C172" t="s">
        <v>6</v>
      </c>
      <c r="D172">
        <v>0</v>
      </c>
      <c r="E172">
        <v>212</v>
      </c>
      <c r="F172" t="s">
        <v>87</v>
      </c>
    </row>
    <row r="173" spans="1:6" x14ac:dyDescent="0.25">
      <c r="A173" t="s">
        <v>2</v>
      </c>
      <c r="B173">
        <v>2006</v>
      </c>
      <c r="C173" t="s">
        <v>6</v>
      </c>
      <c r="D173">
        <v>2</v>
      </c>
      <c r="E173">
        <v>145</v>
      </c>
      <c r="F173" t="s">
        <v>87</v>
      </c>
    </row>
    <row r="174" spans="1:6" x14ac:dyDescent="0.25">
      <c r="A174" t="s">
        <v>2</v>
      </c>
      <c r="B174">
        <v>2007</v>
      </c>
      <c r="C174" t="s">
        <v>6</v>
      </c>
      <c r="D174">
        <v>1</v>
      </c>
      <c r="E174">
        <v>105</v>
      </c>
      <c r="F174" t="s">
        <v>87</v>
      </c>
    </row>
    <row r="175" spans="1:6" x14ac:dyDescent="0.25">
      <c r="A175" t="s">
        <v>2</v>
      </c>
      <c r="B175">
        <v>2008</v>
      </c>
      <c r="C175" t="s">
        <v>6</v>
      </c>
      <c r="D175">
        <v>1</v>
      </c>
      <c r="E175">
        <v>151</v>
      </c>
      <c r="F175" t="s">
        <v>87</v>
      </c>
    </row>
    <row r="176" spans="1:6" x14ac:dyDescent="0.25">
      <c r="A176" t="s">
        <v>2</v>
      </c>
      <c r="B176">
        <v>2010</v>
      </c>
      <c r="C176" t="s">
        <v>6</v>
      </c>
      <c r="D176">
        <v>2</v>
      </c>
      <c r="E176">
        <v>101</v>
      </c>
      <c r="F176" t="s">
        <v>87</v>
      </c>
    </row>
    <row r="177" spans="1:6" x14ac:dyDescent="0.25">
      <c r="A177" t="s">
        <v>2</v>
      </c>
      <c r="B177">
        <v>2012</v>
      </c>
      <c r="C177" t="s">
        <v>6</v>
      </c>
      <c r="D177">
        <v>3</v>
      </c>
      <c r="E177">
        <v>149</v>
      </c>
      <c r="F177" t="s">
        <v>87</v>
      </c>
    </row>
    <row r="178" spans="1:6" x14ac:dyDescent="0.25">
      <c r="A178" t="s">
        <v>2</v>
      </c>
      <c r="B178">
        <v>2013</v>
      </c>
      <c r="C178" t="s">
        <v>6</v>
      </c>
      <c r="D178">
        <v>5</v>
      </c>
      <c r="E178">
        <v>181</v>
      </c>
      <c r="F178" t="s">
        <v>87</v>
      </c>
    </row>
    <row r="179" spans="1:6" x14ac:dyDescent="0.25">
      <c r="A179" t="s">
        <v>2</v>
      </c>
      <c r="B179">
        <v>2014</v>
      </c>
      <c r="C179" t="s">
        <v>6</v>
      </c>
      <c r="D179">
        <v>5</v>
      </c>
      <c r="E179">
        <v>158</v>
      </c>
      <c r="F179" t="s">
        <v>87</v>
      </c>
    </row>
    <row r="180" spans="1:6" x14ac:dyDescent="0.25">
      <c r="A180" t="s">
        <v>2</v>
      </c>
      <c r="B180">
        <v>2015</v>
      </c>
      <c r="C180" t="s">
        <v>6</v>
      </c>
      <c r="D180">
        <v>2</v>
      </c>
      <c r="E180">
        <v>121</v>
      </c>
      <c r="F180" t="s">
        <v>87</v>
      </c>
    </row>
    <row r="181" spans="1:6" x14ac:dyDescent="0.25">
      <c r="A181" t="s">
        <v>2</v>
      </c>
      <c r="B181">
        <v>2016</v>
      </c>
      <c r="C181" t="s">
        <v>6</v>
      </c>
      <c r="D181">
        <v>3</v>
      </c>
      <c r="E181">
        <v>110</v>
      </c>
      <c r="F181" t="s">
        <v>87</v>
      </c>
    </row>
    <row r="182" spans="1:6" x14ac:dyDescent="0.25">
      <c r="A182" t="s">
        <v>16</v>
      </c>
      <c r="B182">
        <v>2003</v>
      </c>
      <c r="C182" t="s">
        <v>6</v>
      </c>
      <c r="D182">
        <v>0</v>
      </c>
      <c r="E182">
        <v>547</v>
      </c>
      <c r="F182" t="s">
        <v>87</v>
      </c>
    </row>
    <row r="183" spans="1:6" x14ac:dyDescent="0.25">
      <c r="A183" t="s">
        <v>16</v>
      </c>
      <c r="B183">
        <v>2004</v>
      </c>
      <c r="C183" t="s">
        <v>6</v>
      </c>
      <c r="D183">
        <v>0</v>
      </c>
      <c r="E183">
        <v>814</v>
      </c>
      <c r="F183" t="s">
        <v>87</v>
      </c>
    </row>
    <row r="184" spans="1:6" x14ac:dyDescent="0.25">
      <c r="A184" t="s">
        <v>16</v>
      </c>
      <c r="B184">
        <v>2005</v>
      </c>
      <c r="C184" t="s">
        <v>6</v>
      </c>
      <c r="D184">
        <v>0</v>
      </c>
      <c r="E184">
        <v>734</v>
      </c>
      <c r="F184" t="s">
        <v>87</v>
      </c>
    </row>
    <row r="185" spans="1:6" x14ac:dyDescent="0.25">
      <c r="A185" t="s">
        <v>16</v>
      </c>
      <c r="B185">
        <v>2006</v>
      </c>
      <c r="C185" t="s">
        <v>6</v>
      </c>
      <c r="D185">
        <v>1</v>
      </c>
      <c r="E185">
        <v>509</v>
      </c>
      <c r="F185" t="s">
        <v>87</v>
      </c>
    </row>
    <row r="186" spans="1:6" x14ac:dyDescent="0.25">
      <c r="A186" t="s">
        <v>16</v>
      </c>
      <c r="B186">
        <v>2007</v>
      </c>
      <c r="C186" t="s">
        <v>6</v>
      </c>
      <c r="D186">
        <v>0</v>
      </c>
      <c r="E186">
        <v>575</v>
      </c>
      <c r="F186" t="s">
        <v>87</v>
      </c>
    </row>
    <row r="187" spans="1:6" x14ac:dyDescent="0.25">
      <c r="A187" t="s">
        <v>16</v>
      </c>
      <c r="B187">
        <v>2008</v>
      </c>
      <c r="C187" t="s">
        <v>6</v>
      </c>
      <c r="D187">
        <v>0</v>
      </c>
      <c r="E187">
        <v>497</v>
      </c>
      <c r="F187" t="s">
        <v>87</v>
      </c>
    </row>
    <row r="188" spans="1:6" x14ac:dyDescent="0.25">
      <c r="A188" t="s">
        <v>16</v>
      </c>
      <c r="B188">
        <v>2009</v>
      </c>
      <c r="C188" t="s">
        <v>6</v>
      </c>
      <c r="D188">
        <v>0</v>
      </c>
      <c r="E188">
        <v>372</v>
      </c>
      <c r="F188" t="s">
        <v>87</v>
      </c>
    </row>
    <row r="189" spans="1:6" x14ac:dyDescent="0.25">
      <c r="A189" t="s">
        <v>16</v>
      </c>
      <c r="B189">
        <v>2010</v>
      </c>
      <c r="C189" t="s">
        <v>6</v>
      </c>
      <c r="D189">
        <v>0</v>
      </c>
      <c r="E189">
        <v>455</v>
      </c>
      <c r="F189" t="s">
        <v>87</v>
      </c>
    </row>
    <row r="190" spans="1:6" x14ac:dyDescent="0.25">
      <c r="A190" t="s">
        <v>16</v>
      </c>
      <c r="B190">
        <v>2011</v>
      </c>
      <c r="C190" t="s">
        <v>6</v>
      </c>
      <c r="D190">
        <v>0</v>
      </c>
      <c r="E190">
        <v>202</v>
      </c>
      <c r="F190" t="s">
        <v>87</v>
      </c>
    </row>
    <row r="191" spans="1:6" x14ac:dyDescent="0.25">
      <c r="A191" t="s">
        <v>16</v>
      </c>
      <c r="B191">
        <v>2012</v>
      </c>
      <c r="C191" t="s">
        <v>6</v>
      </c>
      <c r="D191">
        <v>0</v>
      </c>
      <c r="E191">
        <v>374</v>
      </c>
      <c r="F191" t="s">
        <v>87</v>
      </c>
    </row>
    <row r="192" spans="1:6" x14ac:dyDescent="0.25">
      <c r="A192" t="s">
        <v>16</v>
      </c>
      <c r="B192">
        <v>2013</v>
      </c>
      <c r="C192" t="s">
        <v>6</v>
      </c>
      <c r="D192">
        <v>1</v>
      </c>
      <c r="E192">
        <v>512</v>
      </c>
      <c r="F192" t="s">
        <v>87</v>
      </c>
    </row>
    <row r="193" spans="1:6" x14ac:dyDescent="0.25">
      <c r="A193" t="s">
        <v>16</v>
      </c>
      <c r="B193">
        <v>2014</v>
      </c>
      <c r="C193" t="s">
        <v>6</v>
      </c>
      <c r="D193">
        <v>0</v>
      </c>
      <c r="E193">
        <v>173</v>
      </c>
      <c r="F193" t="s">
        <v>87</v>
      </c>
    </row>
    <row r="194" spans="1:6" x14ac:dyDescent="0.25">
      <c r="A194" t="s">
        <v>16</v>
      </c>
      <c r="B194">
        <v>2015</v>
      </c>
      <c r="C194" t="s">
        <v>6</v>
      </c>
      <c r="D194">
        <v>0</v>
      </c>
      <c r="E194">
        <v>139</v>
      </c>
      <c r="F194" t="s">
        <v>87</v>
      </c>
    </row>
    <row r="195" spans="1:6" x14ac:dyDescent="0.25">
      <c r="A195" t="s">
        <v>16</v>
      </c>
      <c r="B195">
        <v>2016</v>
      </c>
      <c r="C195" t="s">
        <v>6</v>
      </c>
      <c r="D195">
        <v>0</v>
      </c>
      <c r="E195">
        <v>56</v>
      </c>
      <c r="F195" t="s">
        <v>87</v>
      </c>
    </row>
    <row r="196" spans="1:6" x14ac:dyDescent="0.25">
      <c r="A196" t="s">
        <v>16</v>
      </c>
      <c r="B196">
        <v>2017</v>
      </c>
      <c r="C196" t="s">
        <v>6</v>
      </c>
      <c r="D196">
        <v>0</v>
      </c>
      <c r="E196">
        <v>21</v>
      </c>
      <c r="F196" t="s">
        <v>87</v>
      </c>
    </row>
    <row r="197" spans="1:6" x14ac:dyDescent="0.25">
      <c r="A197" t="s">
        <v>16</v>
      </c>
      <c r="B197">
        <v>2018</v>
      </c>
      <c r="C197" t="s">
        <v>6</v>
      </c>
      <c r="D197">
        <v>0</v>
      </c>
      <c r="E197">
        <v>28</v>
      </c>
      <c r="F197" t="s">
        <v>87</v>
      </c>
    </row>
    <row r="198" spans="1:6" x14ac:dyDescent="0.25">
      <c r="A198" t="s">
        <v>16</v>
      </c>
      <c r="B198">
        <v>2019</v>
      </c>
      <c r="C198" t="s">
        <v>6</v>
      </c>
      <c r="D198">
        <v>0</v>
      </c>
      <c r="E198">
        <v>45</v>
      </c>
      <c r="F198" t="s">
        <v>87</v>
      </c>
    </row>
    <row r="199" spans="1:6" x14ac:dyDescent="0.25">
      <c r="A199" t="s">
        <v>28</v>
      </c>
      <c r="B199">
        <v>2008</v>
      </c>
      <c r="C199" t="s">
        <v>6</v>
      </c>
      <c r="D199">
        <v>0</v>
      </c>
      <c r="E199">
        <v>92</v>
      </c>
      <c r="F199" t="s">
        <v>87</v>
      </c>
    </row>
    <row r="200" spans="1:6" x14ac:dyDescent="0.25">
      <c r="A200" t="s">
        <v>28</v>
      </c>
      <c r="B200">
        <v>2009</v>
      </c>
      <c r="C200" t="s">
        <v>6</v>
      </c>
      <c r="D200">
        <v>0</v>
      </c>
      <c r="E200">
        <v>22</v>
      </c>
      <c r="F200" t="s">
        <v>87</v>
      </c>
    </row>
    <row r="201" spans="1:6" x14ac:dyDescent="0.25">
      <c r="A201" t="s">
        <v>28</v>
      </c>
      <c r="B201">
        <v>2010</v>
      </c>
      <c r="C201" t="s">
        <v>6</v>
      </c>
      <c r="D201">
        <v>1</v>
      </c>
      <c r="E201">
        <v>59</v>
      </c>
      <c r="F201" t="s">
        <v>87</v>
      </c>
    </row>
    <row r="202" spans="1:6" x14ac:dyDescent="0.25">
      <c r="A202" t="s">
        <v>28</v>
      </c>
      <c r="B202">
        <v>2011</v>
      </c>
      <c r="C202" t="s">
        <v>6</v>
      </c>
      <c r="D202">
        <v>0</v>
      </c>
      <c r="E202">
        <v>63</v>
      </c>
      <c r="F202" t="s">
        <v>87</v>
      </c>
    </row>
    <row r="203" spans="1:6" x14ac:dyDescent="0.25">
      <c r="A203" t="s">
        <v>28</v>
      </c>
      <c r="B203">
        <v>2012</v>
      </c>
      <c r="C203" t="s">
        <v>6</v>
      </c>
      <c r="D203">
        <v>0</v>
      </c>
      <c r="E203">
        <v>83</v>
      </c>
      <c r="F203" t="s">
        <v>87</v>
      </c>
    </row>
    <row r="204" spans="1:6" x14ac:dyDescent="0.25">
      <c r="A204" t="s">
        <v>28</v>
      </c>
      <c r="B204">
        <v>2013</v>
      </c>
      <c r="C204" t="s">
        <v>6</v>
      </c>
      <c r="D204">
        <v>0</v>
      </c>
      <c r="E204">
        <v>60</v>
      </c>
      <c r="F204" t="s">
        <v>87</v>
      </c>
    </row>
    <row r="205" spans="1:6" x14ac:dyDescent="0.25">
      <c r="A205" t="s">
        <v>28</v>
      </c>
      <c r="B205">
        <v>2014</v>
      </c>
      <c r="C205" t="s">
        <v>6</v>
      </c>
      <c r="D205">
        <v>0</v>
      </c>
      <c r="E205">
        <v>58</v>
      </c>
      <c r="F205" t="s">
        <v>87</v>
      </c>
    </row>
    <row r="206" spans="1:6" x14ac:dyDescent="0.25">
      <c r="A206" t="s">
        <v>28</v>
      </c>
      <c r="B206">
        <v>2015</v>
      </c>
      <c r="C206" t="s">
        <v>6</v>
      </c>
      <c r="D206">
        <v>2</v>
      </c>
      <c r="E206">
        <v>49</v>
      </c>
      <c r="F206" t="s">
        <v>87</v>
      </c>
    </row>
    <row r="207" spans="1:6" x14ac:dyDescent="0.25">
      <c r="A207" t="s">
        <v>28</v>
      </c>
      <c r="B207">
        <v>2016</v>
      </c>
      <c r="C207" t="s">
        <v>6</v>
      </c>
      <c r="D207">
        <v>0</v>
      </c>
      <c r="E207">
        <v>56</v>
      </c>
      <c r="F207" t="s">
        <v>87</v>
      </c>
    </row>
    <row r="208" spans="1:6" x14ac:dyDescent="0.25">
      <c r="A208" t="s">
        <v>28</v>
      </c>
      <c r="B208">
        <v>2017</v>
      </c>
      <c r="C208" t="s">
        <v>6</v>
      </c>
      <c r="D208">
        <v>0</v>
      </c>
      <c r="E208">
        <v>44</v>
      </c>
      <c r="F208" t="s">
        <v>87</v>
      </c>
    </row>
    <row r="209" spans="1:6" x14ac:dyDescent="0.25">
      <c r="A209" t="s">
        <v>23</v>
      </c>
      <c r="B209">
        <v>2015</v>
      </c>
      <c r="C209" t="s">
        <v>6</v>
      </c>
      <c r="D209">
        <v>0</v>
      </c>
      <c r="E209">
        <v>9</v>
      </c>
      <c r="F209" t="s">
        <v>87</v>
      </c>
    </row>
    <row r="210" spans="1:6" x14ac:dyDescent="0.25">
      <c r="A210" t="s">
        <v>23</v>
      </c>
      <c r="B210">
        <v>2019</v>
      </c>
      <c r="C210" t="s">
        <v>6</v>
      </c>
      <c r="D210">
        <v>0</v>
      </c>
      <c r="E210">
        <v>9</v>
      </c>
      <c r="F210" t="s">
        <v>87</v>
      </c>
    </row>
    <row r="211" spans="1:6" x14ac:dyDescent="0.25">
      <c r="A211" t="s">
        <v>12</v>
      </c>
      <c r="B211">
        <v>2003</v>
      </c>
      <c r="C211" t="s">
        <v>15</v>
      </c>
      <c r="D211">
        <v>105</v>
      </c>
      <c r="E211">
        <v>262</v>
      </c>
      <c r="F211" t="s">
        <v>89</v>
      </c>
    </row>
    <row r="212" spans="1:6" x14ac:dyDescent="0.25">
      <c r="A212" t="s">
        <v>12</v>
      </c>
      <c r="B212">
        <v>2004</v>
      </c>
      <c r="C212" t="s">
        <v>15</v>
      </c>
      <c r="D212">
        <v>11</v>
      </c>
      <c r="E212">
        <v>236</v>
      </c>
      <c r="F212" t="s">
        <v>89</v>
      </c>
    </row>
    <row r="213" spans="1:6" x14ac:dyDescent="0.25">
      <c r="A213" t="s">
        <v>12</v>
      </c>
      <c r="B213">
        <v>2005</v>
      </c>
      <c r="C213" t="s">
        <v>15</v>
      </c>
      <c r="D213">
        <v>8</v>
      </c>
      <c r="E213">
        <v>227</v>
      </c>
      <c r="F213" t="s">
        <v>89</v>
      </c>
    </row>
    <row r="214" spans="1:6" x14ac:dyDescent="0.25">
      <c r="A214" t="s">
        <v>12</v>
      </c>
      <c r="B214">
        <v>2006</v>
      </c>
      <c r="C214" t="s">
        <v>15</v>
      </c>
      <c r="D214">
        <v>16</v>
      </c>
      <c r="E214">
        <v>304</v>
      </c>
      <c r="F214" t="s">
        <v>89</v>
      </c>
    </row>
    <row r="215" spans="1:6" x14ac:dyDescent="0.25">
      <c r="A215" t="s">
        <v>12</v>
      </c>
      <c r="B215">
        <v>2007</v>
      </c>
      <c r="C215" t="s">
        <v>15</v>
      </c>
      <c r="D215">
        <v>30</v>
      </c>
      <c r="E215">
        <v>271</v>
      </c>
      <c r="F215" t="s">
        <v>89</v>
      </c>
    </row>
    <row r="216" spans="1:6" x14ac:dyDescent="0.25">
      <c r="A216" t="s">
        <v>12</v>
      </c>
      <c r="B216">
        <v>2008</v>
      </c>
      <c r="C216" t="s">
        <v>15</v>
      </c>
      <c r="D216">
        <v>8</v>
      </c>
      <c r="E216">
        <v>148</v>
      </c>
      <c r="F216" t="s">
        <v>89</v>
      </c>
    </row>
    <row r="217" spans="1:6" x14ac:dyDescent="0.25">
      <c r="A217" t="s">
        <v>12</v>
      </c>
      <c r="B217">
        <v>2009</v>
      </c>
      <c r="C217" t="s">
        <v>15</v>
      </c>
      <c r="D217">
        <v>15</v>
      </c>
      <c r="E217">
        <v>121</v>
      </c>
      <c r="F217" t="s">
        <v>89</v>
      </c>
    </row>
    <row r="218" spans="1:6" x14ac:dyDescent="0.25">
      <c r="A218" t="s">
        <v>12</v>
      </c>
      <c r="B218">
        <v>2010</v>
      </c>
      <c r="C218" t="s">
        <v>15</v>
      </c>
      <c r="D218">
        <v>23</v>
      </c>
      <c r="E218">
        <v>151</v>
      </c>
      <c r="F218" t="s">
        <v>89</v>
      </c>
    </row>
    <row r="219" spans="1:6" x14ac:dyDescent="0.25">
      <c r="A219" t="s">
        <v>12</v>
      </c>
      <c r="B219">
        <v>2011</v>
      </c>
      <c r="C219" t="s">
        <v>15</v>
      </c>
      <c r="D219">
        <v>12</v>
      </c>
      <c r="E219">
        <v>103</v>
      </c>
      <c r="F219" t="s">
        <v>89</v>
      </c>
    </row>
    <row r="220" spans="1:6" x14ac:dyDescent="0.25">
      <c r="A220" t="s">
        <v>12</v>
      </c>
      <c r="B220">
        <v>2013</v>
      </c>
      <c r="C220" t="s">
        <v>15</v>
      </c>
      <c r="D220">
        <v>2</v>
      </c>
      <c r="E220">
        <v>28</v>
      </c>
      <c r="F220" t="s">
        <v>89</v>
      </c>
    </row>
    <row r="221" spans="1:6" x14ac:dyDescent="0.25">
      <c r="A221" t="s">
        <v>12</v>
      </c>
      <c r="B221">
        <v>2014</v>
      </c>
      <c r="C221" t="s">
        <v>15</v>
      </c>
      <c r="D221">
        <v>5</v>
      </c>
      <c r="E221">
        <v>45</v>
      </c>
      <c r="F221" t="s">
        <v>89</v>
      </c>
    </row>
    <row r="222" spans="1:6" x14ac:dyDescent="0.25">
      <c r="A222" t="s">
        <v>12</v>
      </c>
      <c r="B222">
        <v>2015</v>
      </c>
      <c r="C222" t="s">
        <v>15</v>
      </c>
      <c r="D222">
        <v>2</v>
      </c>
      <c r="E222">
        <v>25</v>
      </c>
      <c r="F222" t="s">
        <v>89</v>
      </c>
    </row>
    <row r="223" spans="1:6" x14ac:dyDescent="0.25">
      <c r="A223" t="s">
        <v>12</v>
      </c>
      <c r="B223">
        <v>2016</v>
      </c>
      <c r="C223" t="s">
        <v>15</v>
      </c>
      <c r="D223">
        <v>8</v>
      </c>
      <c r="E223">
        <v>49</v>
      </c>
      <c r="F223" t="s">
        <v>89</v>
      </c>
    </row>
    <row r="224" spans="1:6" x14ac:dyDescent="0.25">
      <c r="A224" t="s">
        <v>12</v>
      </c>
      <c r="B224">
        <v>2017</v>
      </c>
      <c r="C224" t="s">
        <v>15</v>
      </c>
      <c r="D224">
        <v>5</v>
      </c>
      <c r="E224">
        <v>42</v>
      </c>
      <c r="F224" t="s">
        <v>89</v>
      </c>
    </row>
    <row r="225" spans="1:6" x14ac:dyDescent="0.25">
      <c r="A225" t="s">
        <v>12</v>
      </c>
      <c r="B225">
        <v>2018</v>
      </c>
      <c r="C225" t="s">
        <v>15</v>
      </c>
      <c r="D225">
        <v>2</v>
      </c>
      <c r="E225">
        <v>66</v>
      </c>
      <c r="F225" t="s">
        <v>89</v>
      </c>
    </row>
    <row r="226" spans="1:6" x14ac:dyDescent="0.25">
      <c r="A226" t="s">
        <v>12</v>
      </c>
      <c r="B226">
        <v>2019</v>
      </c>
      <c r="C226" t="s">
        <v>15</v>
      </c>
      <c r="D226">
        <v>2</v>
      </c>
      <c r="E226">
        <v>65</v>
      </c>
      <c r="F226" t="s">
        <v>89</v>
      </c>
    </row>
    <row r="227" spans="1:6" x14ac:dyDescent="0.25">
      <c r="A227" t="s">
        <v>2</v>
      </c>
      <c r="B227">
        <v>2016</v>
      </c>
      <c r="C227" t="s">
        <v>15</v>
      </c>
      <c r="D227">
        <v>5</v>
      </c>
      <c r="E227">
        <v>146</v>
      </c>
      <c r="F227" t="s">
        <v>89</v>
      </c>
    </row>
  </sheetData>
  <sortState xmlns:xlrd2="http://schemas.microsoft.com/office/spreadsheetml/2017/richdata2" ref="A2:E227">
    <sortCondition ref="C2:C22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D0C7-626A-4012-854F-3D3302F09AF4}">
  <dimension ref="A1:G118"/>
  <sheetViews>
    <sheetView tabSelected="1" workbookViewId="0">
      <selection activeCell="D109" sqref="D109"/>
    </sheetView>
  </sheetViews>
  <sheetFormatPr defaultRowHeight="15" x14ac:dyDescent="0.25"/>
  <cols>
    <col min="1" max="2" width="15.42578125" customWidth="1"/>
    <col min="5" max="5" width="18" customWidth="1"/>
    <col min="6" max="6" width="14.42578125" customWidth="1"/>
  </cols>
  <sheetData>
    <row r="1" spans="1:6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</v>
      </c>
      <c r="B2">
        <v>2006</v>
      </c>
      <c r="C2">
        <v>706</v>
      </c>
    </row>
    <row r="3" spans="1:6" x14ac:dyDescent="0.25">
      <c r="A3" t="s">
        <v>2</v>
      </c>
      <c r="B3">
        <v>2007</v>
      </c>
      <c r="C3">
        <v>850</v>
      </c>
    </row>
    <row r="4" spans="1:6" x14ac:dyDescent="0.25">
      <c r="A4" t="s">
        <v>2</v>
      </c>
      <c r="B4">
        <v>2008</v>
      </c>
    </row>
    <row r="5" spans="1:6" x14ac:dyDescent="0.25">
      <c r="A5" t="s">
        <v>2</v>
      </c>
      <c r="B5">
        <v>2009</v>
      </c>
    </row>
    <row r="6" spans="1:6" x14ac:dyDescent="0.25">
      <c r="A6" t="s">
        <v>2</v>
      </c>
      <c r="B6">
        <v>2010</v>
      </c>
    </row>
    <row r="7" spans="1:6" x14ac:dyDescent="0.25">
      <c r="A7" t="s">
        <v>2</v>
      </c>
      <c r="B7">
        <v>2011</v>
      </c>
      <c r="C7">
        <v>6716</v>
      </c>
    </row>
    <row r="8" spans="1:6" x14ac:dyDescent="0.25">
      <c r="A8" t="s">
        <v>2</v>
      </c>
      <c r="B8">
        <v>2012</v>
      </c>
      <c r="C8">
        <v>6388</v>
      </c>
    </row>
    <row r="9" spans="1:6" x14ac:dyDescent="0.25">
      <c r="A9" t="s">
        <v>2</v>
      </c>
      <c r="B9">
        <v>2013</v>
      </c>
      <c r="C9">
        <v>2403</v>
      </c>
    </row>
    <row r="10" spans="1:6" x14ac:dyDescent="0.25">
      <c r="A10" t="s">
        <v>2</v>
      </c>
      <c r="B10">
        <v>2014</v>
      </c>
      <c r="C10">
        <v>6812</v>
      </c>
    </row>
    <row r="11" spans="1:6" x14ac:dyDescent="0.25">
      <c r="A11" t="s">
        <v>2</v>
      </c>
      <c r="B11">
        <v>2015</v>
      </c>
      <c r="C11">
        <v>6795</v>
      </c>
      <c r="F11">
        <v>2200</v>
      </c>
    </row>
    <row r="12" spans="1:6" x14ac:dyDescent="0.25">
      <c r="A12" t="s">
        <v>2</v>
      </c>
      <c r="B12">
        <v>2016</v>
      </c>
      <c r="C12">
        <v>6766</v>
      </c>
      <c r="F12">
        <v>2234</v>
      </c>
    </row>
    <row r="13" spans="1:6" x14ac:dyDescent="0.25">
      <c r="A13" t="s">
        <v>16</v>
      </c>
      <c r="B13">
        <v>2003</v>
      </c>
      <c r="C13">
        <v>200</v>
      </c>
    </row>
    <row r="14" spans="1:6" x14ac:dyDescent="0.25">
      <c r="A14" t="s">
        <v>16</v>
      </c>
      <c r="B14">
        <v>2004</v>
      </c>
      <c r="C14">
        <v>250</v>
      </c>
    </row>
    <row r="15" spans="1:6" x14ac:dyDescent="0.25">
      <c r="A15" t="s">
        <v>16</v>
      </c>
      <c r="B15">
        <v>2005</v>
      </c>
      <c r="C15">
        <v>250</v>
      </c>
      <c r="D15">
        <v>0.06</v>
      </c>
    </row>
    <row r="16" spans="1:6" x14ac:dyDescent="0.25">
      <c r="A16" t="s">
        <v>16</v>
      </c>
      <c r="B16">
        <v>2006</v>
      </c>
      <c r="C16">
        <v>250</v>
      </c>
      <c r="D16">
        <v>7.0000000000000007E-2</v>
      </c>
    </row>
    <row r="17" spans="1:4" x14ac:dyDescent="0.25">
      <c r="A17" t="s">
        <v>16</v>
      </c>
      <c r="B17">
        <v>2007</v>
      </c>
      <c r="C17">
        <v>300</v>
      </c>
      <c r="D17">
        <v>0.09</v>
      </c>
    </row>
    <row r="18" spans="1:4" x14ac:dyDescent="0.25">
      <c r="A18" t="s">
        <v>16</v>
      </c>
      <c r="B18">
        <v>2008</v>
      </c>
      <c r="C18">
        <v>300</v>
      </c>
      <c r="D18">
        <v>0.09</v>
      </c>
    </row>
    <row r="19" spans="1:4" x14ac:dyDescent="0.25">
      <c r="A19" t="s">
        <v>16</v>
      </c>
      <c r="B19">
        <v>2009</v>
      </c>
      <c r="C19">
        <v>250</v>
      </c>
      <c r="D19">
        <v>7.0000000000000007E-2</v>
      </c>
    </row>
    <row r="20" spans="1:4" x14ac:dyDescent="0.25">
      <c r="A20" t="s">
        <v>16</v>
      </c>
      <c r="B20">
        <v>2010</v>
      </c>
      <c r="C20">
        <v>200</v>
      </c>
      <c r="D20">
        <v>0.05</v>
      </c>
    </row>
    <row r="21" spans="1:4" x14ac:dyDescent="0.25">
      <c r="A21" t="s">
        <v>16</v>
      </c>
      <c r="B21">
        <v>2011</v>
      </c>
      <c r="C21">
        <v>121</v>
      </c>
      <c r="D21">
        <v>0.03</v>
      </c>
    </row>
    <row r="22" spans="1:4" x14ac:dyDescent="0.25">
      <c r="A22" t="s">
        <v>16</v>
      </c>
      <c r="B22">
        <v>2012</v>
      </c>
      <c r="C22">
        <v>126</v>
      </c>
      <c r="D22">
        <v>0.03</v>
      </c>
    </row>
    <row r="23" spans="1:4" x14ac:dyDescent="0.25">
      <c r="A23" t="s">
        <v>16</v>
      </c>
      <c r="B23">
        <v>2013</v>
      </c>
      <c r="C23">
        <v>119</v>
      </c>
      <c r="D23">
        <v>0.02</v>
      </c>
    </row>
    <row r="24" spans="1:4" x14ac:dyDescent="0.25">
      <c r="A24" t="s">
        <v>16</v>
      </c>
      <c r="B24">
        <v>2014</v>
      </c>
      <c r="C24">
        <v>105</v>
      </c>
      <c r="D24">
        <v>0.02</v>
      </c>
    </row>
    <row r="25" spans="1:4" x14ac:dyDescent="0.25">
      <c r="A25" t="s">
        <v>16</v>
      </c>
      <c r="B25">
        <v>2015</v>
      </c>
      <c r="C25">
        <v>71</v>
      </c>
      <c r="D25">
        <v>0.01</v>
      </c>
    </row>
    <row r="26" spans="1:4" x14ac:dyDescent="0.25">
      <c r="A26" t="s">
        <v>16</v>
      </c>
      <c r="B26">
        <v>2016</v>
      </c>
      <c r="C26">
        <v>69</v>
      </c>
      <c r="D26">
        <v>0.01</v>
      </c>
    </row>
    <row r="27" spans="1:4" x14ac:dyDescent="0.25">
      <c r="A27" t="s">
        <v>16</v>
      </c>
      <c r="B27">
        <v>2017</v>
      </c>
      <c r="C27">
        <v>67</v>
      </c>
      <c r="D27">
        <v>0.01</v>
      </c>
    </row>
    <row r="28" spans="1:4" x14ac:dyDescent="0.25">
      <c r="A28" t="s">
        <v>16</v>
      </c>
      <c r="B28">
        <v>2018</v>
      </c>
      <c r="C28">
        <v>83</v>
      </c>
      <c r="D28">
        <v>0.01</v>
      </c>
    </row>
    <row r="29" spans="1:4" x14ac:dyDescent="0.25">
      <c r="A29" t="s">
        <v>16</v>
      </c>
      <c r="B29">
        <v>2019</v>
      </c>
      <c r="C29">
        <v>92</v>
      </c>
    </row>
    <row r="30" spans="1:4" x14ac:dyDescent="0.25">
      <c r="A30" t="s">
        <v>37</v>
      </c>
      <c r="B30">
        <v>2003</v>
      </c>
    </row>
    <row r="31" spans="1:4" x14ac:dyDescent="0.25">
      <c r="A31" t="s">
        <v>37</v>
      </c>
      <c r="B31">
        <v>2004</v>
      </c>
    </row>
    <row r="32" spans="1:4" x14ac:dyDescent="0.25">
      <c r="A32" t="s">
        <v>37</v>
      </c>
      <c r="B32">
        <v>2005</v>
      </c>
      <c r="D32">
        <v>0.2</v>
      </c>
    </row>
    <row r="33" spans="1:4" x14ac:dyDescent="0.25">
      <c r="A33" t="s">
        <v>37</v>
      </c>
      <c r="B33">
        <v>2006</v>
      </c>
      <c r="D33">
        <v>0.26</v>
      </c>
    </row>
    <row r="34" spans="1:4" x14ac:dyDescent="0.25">
      <c r="A34" t="s">
        <v>37</v>
      </c>
      <c r="B34">
        <v>2007</v>
      </c>
      <c r="D34">
        <v>0.27</v>
      </c>
    </row>
    <row r="35" spans="1:4" x14ac:dyDescent="0.25">
      <c r="A35" t="s">
        <v>37</v>
      </c>
      <c r="B35">
        <v>2008</v>
      </c>
      <c r="D35">
        <v>0.3</v>
      </c>
    </row>
    <row r="36" spans="1:4" x14ac:dyDescent="0.25">
      <c r="A36" t="s">
        <v>37</v>
      </c>
      <c r="B36">
        <v>2009</v>
      </c>
      <c r="D36">
        <v>0.28999999999999998</v>
      </c>
    </row>
    <row r="37" spans="1:4" x14ac:dyDescent="0.25">
      <c r="A37" t="s">
        <v>37</v>
      </c>
      <c r="B37">
        <v>2010</v>
      </c>
      <c r="D37">
        <v>0.2</v>
      </c>
    </row>
    <row r="38" spans="1:4" x14ac:dyDescent="0.25">
      <c r="A38" t="s">
        <v>37</v>
      </c>
      <c r="B38">
        <v>2011</v>
      </c>
      <c r="D38">
        <v>0.2</v>
      </c>
    </row>
    <row r="39" spans="1:4" x14ac:dyDescent="0.25">
      <c r="A39" t="s">
        <v>37</v>
      </c>
      <c r="B39">
        <v>2012</v>
      </c>
      <c r="D39">
        <v>0.02</v>
      </c>
    </row>
    <row r="40" spans="1:4" x14ac:dyDescent="0.25">
      <c r="A40" t="s">
        <v>37</v>
      </c>
      <c r="B40">
        <v>2013</v>
      </c>
      <c r="D40">
        <v>0.01</v>
      </c>
    </row>
    <row r="41" spans="1:4" x14ac:dyDescent="0.25">
      <c r="A41" t="s">
        <v>37</v>
      </c>
      <c r="B41">
        <v>2014</v>
      </c>
      <c r="D41">
        <v>0.01</v>
      </c>
    </row>
    <row r="42" spans="1:4" x14ac:dyDescent="0.25">
      <c r="A42" t="s">
        <v>37</v>
      </c>
      <c r="B42">
        <v>2015</v>
      </c>
      <c r="D42">
        <v>0.01</v>
      </c>
    </row>
    <row r="43" spans="1:4" x14ac:dyDescent="0.25">
      <c r="A43" t="s">
        <v>37</v>
      </c>
      <c r="B43">
        <v>2016</v>
      </c>
      <c r="D43">
        <v>0.01</v>
      </c>
    </row>
    <row r="44" spans="1:4" x14ac:dyDescent="0.25">
      <c r="A44" t="s">
        <v>37</v>
      </c>
      <c r="B44">
        <v>2017</v>
      </c>
      <c r="D44">
        <v>0.01</v>
      </c>
    </row>
    <row r="45" spans="1:4" x14ac:dyDescent="0.25">
      <c r="A45" t="s">
        <v>37</v>
      </c>
      <c r="B45">
        <v>2018</v>
      </c>
      <c r="D45">
        <v>0.01</v>
      </c>
    </row>
    <row r="46" spans="1:4" x14ac:dyDescent="0.25">
      <c r="A46" t="s">
        <v>37</v>
      </c>
      <c r="B46">
        <v>2019</v>
      </c>
    </row>
    <row r="47" spans="1:4" x14ac:dyDescent="0.25">
      <c r="A47" t="s">
        <v>36</v>
      </c>
      <c r="B47">
        <v>2003</v>
      </c>
      <c r="C47">
        <v>832</v>
      </c>
    </row>
    <row r="48" spans="1:4" x14ac:dyDescent="0.25">
      <c r="A48" t="s">
        <v>36</v>
      </c>
      <c r="B48">
        <v>2004</v>
      </c>
      <c r="C48">
        <v>928</v>
      </c>
    </row>
    <row r="49" spans="1:4" x14ac:dyDescent="0.25">
      <c r="A49" t="s">
        <v>36</v>
      </c>
      <c r="B49">
        <v>2005</v>
      </c>
      <c r="C49">
        <v>1009</v>
      </c>
      <c r="D49">
        <v>0.04</v>
      </c>
    </row>
    <row r="50" spans="1:4" x14ac:dyDescent="0.25">
      <c r="A50" t="s">
        <v>36</v>
      </c>
      <c r="B50">
        <v>2006</v>
      </c>
      <c r="C50">
        <v>1217</v>
      </c>
      <c r="D50">
        <v>0.04</v>
      </c>
    </row>
    <row r="51" spans="1:4" x14ac:dyDescent="0.25">
      <c r="A51" t="s">
        <v>36</v>
      </c>
      <c r="B51">
        <v>2007</v>
      </c>
      <c r="C51">
        <v>954</v>
      </c>
      <c r="D51">
        <v>0.04</v>
      </c>
    </row>
    <row r="52" spans="1:4" x14ac:dyDescent="0.25">
      <c r="A52" t="s">
        <v>36</v>
      </c>
      <c r="B52">
        <v>2008</v>
      </c>
      <c r="C52">
        <v>820</v>
      </c>
      <c r="D52">
        <v>0.04</v>
      </c>
    </row>
    <row r="53" spans="1:4" x14ac:dyDescent="0.25">
      <c r="A53" t="s">
        <v>36</v>
      </c>
      <c r="B53">
        <v>2009</v>
      </c>
      <c r="C53">
        <v>738</v>
      </c>
      <c r="D53">
        <v>0.04</v>
      </c>
    </row>
    <row r="54" spans="1:4" x14ac:dyDescent="0.25">
      <c r="A54" t="s">
        <v>36</v>
      </c>
      <c r="B54">
        <v>2010</v>
      </c>
      <c r="C54">
        <v>575</v>
      </c>
      <c r="D54">
        <v>0.04</v>
      </c>
    </row>
    <row r="55" spans="1:4" x14ac:dyDescent="0.25">
      <c r="A55" t="s">
        <v>36</v>
      </c>
      <c r="B55">
        <v>2011</v>
      </c>
      <c r="C55">
        <v>498</v>
      </c>
      <c r="D55">
        <v>0.03</v>
      </c>
    </row>
    <row r="56" spans="1:4" x14ac:dyDescent="0.25">
      <c r="A56" t="s">
        <v>36</v>
      </c>
      <c r="B56">
        <v>2012</v>
      </c>
      <c r="C56">
        <v>410</v>
      </c>
      <c r="D56">
        <v>0.02</v>
      </c>
    </row>
    <row r="57" spans="1:4" x14ac:dyDescent="0.25">
      <c r="A57" t="s">
        <v>36</v>
      </c>
      <c r="B57">
        <v>2013</v>
      </c>
      <c r="C57">
        <v>330</v>
      </c>
      <c r="D57">
        <v>0.01</v>
      </c>
    </row>
    <row r="58" spans="1:4" x14ac:dyDescent="0.25">
      <c r="A58" t="s">
        <v>36</v>
      </c>
      <c r="B58">
        <v>2014</v>
      </c>
      <c r="C58">
        <v>299</v>
      </c>
      <c r="D58">
        <v>0.01</v>
      </c>
    </row>
    <row r="59" spans="1:4" x14ac:dyDescent="0.25">
      <c r="A59" t="s">
        <v>36</v>
      </c>
      <c r="B59">
        <v>2015</v>
      </c>
      <c r="C59">
        <v>267</v>
      </c>
      <c r="D59">
        <v>0.01</v>
      </c>
    </row>
    <row r="60" spans="1:4" x14ac:dyDescent="0.25">
      <c r="A60" t="s">
        <v>36</v>
      </c>
      <c r="B60">
        <v>2016</v>
      </c>
      <c r="C60">
        <v>242</v>
      </c>
      <c r="D60">
        <v>0.01</v>
      </c>
    </row>
    <row r="61" spans="1:4" x14ac:dyDescent="0.25">
      <c r="A61" t="s">
        <v>36</v>
      </c>
      <c r="B61">
        <v>2017</v>
      </c>
      <c r="C61">
        <v>210</v>
      </c>
      <c r="D61">
        <v>0.01</v>
      </c>
    </row>
    <row r="62" spans="1:4" x14ac:dyDescent="0.25">
      <c r="A62" t="s">
        <v>36</v>
      </c>
      <c r="B62">
        <v>2018</v>
      </c>
      <c r="C62">
        <v>187</v>
      </c>
      <c r="D62">
        <v>0.01</v>
      </c>
    </row>
    <row r="63" spans="1:4" x14ac:dyDescent="0.25">
      <c r="A63" t="s">
        <v>36</v>
      </c>
      <c r="B63">
        <v>2019</v>
      </c>
      <c r="C63">
        <v>161</v>
      </c>
    </row>
    <row r="64" spans="1:4" x14ac:dyDescent="0.25">
      <c r="A64" t="s">
        <v>23</v>
      </c>
      <c r="B64">
        <v>2008</v>
      </c>
      <c r="C64">
        <v>6000</v>
      </c>
      <c r="D64">
        <v>0.14000000000000001</v>
      </c>
    </row>
    <row r="65" spans="1:4" x14ac:dyDescent="0.25">
      <c r="A65" t="s">
        <v>23</v>
      </c>
      <c r="B65">
        <v>2009</v>
      </c>
      <c r="C65">
        <v>7000</v>
      </c>
      <c r="D65">
        <v>0.17</v>
      </c>
    </row>
    <row r="66" spans="1:4" x14ac:dyDescent="0.25">
      <c r="A66" t="s">
        <v>23</v>
      </c>
      <c r="B66">
        <v>2010</v>
      </c>
      <c r="C66">
        <v>7000</v>
      </c>
      <c r="D66">
        <v>0.22</v>
      </c>
    </row>
    <row r="67" spans="1:4" x14ac:dyDescent="0.25">
      <c r="A67" t="s">
        <v>23</v>
      </c>
      <c r="B67">
        <v>2011</v>
      </c>
      <c r="C67">
        <v>6000</v>
      </c>
      <c r="D67">
        <v>0.17</v>
      </c>
    </row>
    <row r="68" spans="1:4" x14ac:dyDescent="0.25">
      <c r="A68" t="s">
        <v>23</v>
      </c>
      <c r="B68">
        <v>2012</v>
      </c>
      <c r="C68">
        <v>1328</v>
      </c>
      <c r="D68">
        <v>0.2</v>
      </c>
    </row>
    <row r="69" spans="1:4" x14ac:dyDescent="0.25">
      <c r="A69" t="s">
        <v>23</v>
      </c>
      <c r="B69">
        <v>2012</v>
      </c>
      <c r="C69">
        <v>7000</v>
      </c>
      <c r="D69">
        <v>0.2</v>
      </c>
    </row>
    <row r="70" spans="1:4" x14ac:dyDescent="0.25">
      <c r="A70" t="s">
        <v>23</v>
      </c>
      <c r="B70">
        <v>2013</v>
      </c>
      <c r="C70">
        <v>1192</v>
      </c>
      <c r="D70">
        <v>0.18</v>
      </c>
    </row>
    <row r="71" spans="1:4" x14ac:dyDescent="0.25">
      <c r="A71" t="s">
        <v>23</v>
      </c>
      <c r="B71">
        <v>2014</v>
      </c>
      <c r="C71">
        <v>1332</v>
      </c>
      <c r="D71">
        <v>0.2</v>
      </c>
    </row>
    <row r="72" spans="1:4" x14ac:dyDescent="0.25">
      <c r="A72" t="s">
        <v>23</v>
      </c>
      <c r="B72">
        <v>2015</v>
      </c>
      <c r="C72">
        <v>1200</v>
      </c>
      <c r="D72">
        <v>0.17</v>
      </c>
    </row>
    <row r="73" spans="1:4" x14ac:dyDescent="0.25">
      <c r="A73" t="s">
        <v>23</v>
      </c>
      <c r="B73">
        <v>2016</v>
      </c>
      <c r="C73">
        <v>1100</v>
      </c>
      <c r="D73">
        <v>0.15</v>
      </c>
    </row>
    <row r="74" spans="1:4" x14ac:dyDescent="0.25">
      <c r="A74" t="s">
        <v>23</v>
      </c>
      <c r="B74">
        <v>2017</v>
      </c>
      <c r="C74">
        <v>857</v>
      </c>
      <c r="D74">
        <v>0.12</v>
      </c>
    </row>
    <row r="75" spans="1:4" x14ac:dyDescent="0.25">
      <c r="A75" t="s">
        <v>23</v>
      </c>
      <c r="B75">
        <v>2018</v>
      </c>
      <c r="C75">
        <v>500</v>
      </c>
      <c r="D75">
        <v>0.06</v>
      </c>
    </row>
    <row r="76" spans="1:4" x14ac:dyDescent="0.25">
      <c r="A76" t="s">
        <v>23</v>
      </c>
      <c r="B76">
        <v>2019</v>
      </c>
      <c r="C76">
        <v>230</v>
      </c>
    </row>
    <row r="77" spans="1:4" x14ac:dyDescent="0.25">
      <c r="A77" t="s">
        <v>12</v>
      </c>
      <c r="B77">
        <v>2006</v>
      </c>
    </row>
    <row r="78" spans="1:4" x14ac:dyDescent="0.25">
      <c r="A78" t="s">
        <v>12</v>
      </c>
      <c r="B78">
        <v>2007</v>
      </c>
    </row>
    <row r="79" spans="1:4" x14ac:dyDescent="0.25">
      <c r="A79" t="s">
        <v>12</v>
      </c>
      <c r="B79">
        <v>2008</v>
      </c>
    </row>
    <row r="80" spans="1:4" x14ac:dyDescent="0.25">
      <c r="A80" t="s">
        <v>12</v>
      </c>
      <c r="B80">
        <v>2009</v>
      </c>
      <c r="C80">
        <v>20145</v>
      </c>
    </row>
    <row r="81" spans="1:7" x14ac:dyDescent="0.25">
      <c r="A81" t="s">
        <v>12</v>
      </c>
      <c r="B81">
        <v>2010</v>
      </c>
      <c r="C81">
        <v>24588</v>
      </c>
    </row>
    <row r="82" spans="1:7" x14ac:dyDescent="0.25">
      <c r="A82" t="s">
        <v>12</v>
      </c>
      <c r="B82">
        <v>2011</v>
      </c>
      <c r="C82">
        <v>26611</v>
      </c>
    </row>
    <row r="83" spans="1:7" x14ac:dyDescent="0.25">
      <c r="A83" t="s">
        <v>12</v>
      </c>
      <c r="B83">
        <v>2012</v>
      </c>
      <c r="C83">
        <v>27654</v>
      </c>
    </row>
    <row r="84" spans="1:7" x14ac:dyDescent="0.25">
      <c r="A84" t="s">
        <v>12</v>
      </c>
      <c r="B84">
        <v>2013</v>
      </c>
      <c r="C84">
        <v>28337</v>
      </c>
    </row>
    <row r="85" spans="1:7" x14ac:dyDescent="0.25">
      <c r="A85" t="s">
        <v>12</v>
      </c>
      <c r="B85">
        <v>2014</v>
      </c>
      <c r="C85">
        <v>31722</v>
      </c>
    </row>
    <row r="86" spans="1:7" x14ac:dyDescent="0.25">
      <c r="A86" t="s">
        <v>12</v>
      </c>
      <c r="B86">
        <v>2015</v>
      </c>
      <c r="C86">
        <v>32341</v>
      </c>
    </row>
    <row r="87" spans="1:7" x14ac:dyDescent="0.25">
      <c r="A87" t="s">
        <v>12</v>
      </c>
      <c r="B87">
        <v>2016</v>
      </c>
      <c r="C87">
        <v>31010</v>
      </c>
      <c r="F87">
        <v>6333</v>
      </c>
      <c r="G87" t="s">
        <v>13</v>
      </c>
    </row>
    <row r="88" spans="1:7" x14ac:dyDescent="0.25">
      <c r="A88" t="s">
        <v>12</v>
      </c>
      <c r="B88">
        <v>2017</v>
      </c>
      <c r="C88">
        <v>29369</v>
      </c>
      <c r="F88">
        <v>5857</v>
      </c>
      <c r="G88" t="s">
        <v>13</v>
      </c>
    </row>
    <row r="89" spans="1:7" x14ac:dyDescent="0.25">
      <c r="A89" t="s">
        <v>12</v>
      </c>
      <c r="B89">
        <v>2018</v>
      </c>
      <c r="C89">
        <v>31448</v>
      </c>
      <c r="F89">
        <v>6111</v>
      </c>
      <c r="G89" t="s">
        <v>13</v>
      </c>
    </row>
    <row r="90" spans="1:7" x14ac:dyDescent="0.25">
      <c r="A90" t="s">
        <v>12</v>
      </c>
      <c r="B90">
        <v>2019</v>
      </c>
      <c r="C90">
        <v>29830</v>
      </c>
      <c r="F90">
        <v>5672</v>
      </c>
      <c r="G90" t="s">
        <v>13</v>
      </c>
    </row>
    <row r="91" spans="1:7" x14ac:dyDescent="0.25">
      <c r="A91" t="s">
        <v>31</v>
      </c>
      <c r="B91">
        <v>2010</v>
      </c>
      <c r="D91">
        <v>0.01</v>
      </c>
    </row>
    <row r="92" spans="1:7" x14ac:dyDescent="0.25">
      <c r="A92" t="s">
        <v>31</v>
      </c>
      <c r="B92">
        <v>2011</v>
      </c>
      <c r="D92">
        <v>0.01</v>
      </c>
    </row>
    <row r="93" spans="1:7" x14ac:dyDescent="0.25">
      <c r="A93" t="s">
        <v>31</v>
      </c>
      <c r="B93">
        <v>2012</v>
      </c>
      <c r="D93">
        <v>0.01</v>
      </c>
    </row>
    <row r="94" spans="1:7" x14ac:dyDescent="0.25">
      <c r="A94" t="s">
        <v>31</v>
      </c>
      <c r="B94">
        <v>2013</v>
      </c>
      <c r="D94">
        <v>0.01</v>
      </c>
    </row>
    <row r="95" spans="1:7" x14ac:dyDescent="0.25">
      <c r="A95" t="s">
        <v>31</v>
      </c>
      <c r="B95">
        <v>2014</v>
      </c>
      <c r="D95">
        <v>0.01</v>
      </c>
    </row>
    <row r="96" spans="1:7" x14ac:dyDescent="0.25">
      <c r="A96" t="s">
        <v>31</v>
      </c>
      <c r="B96">
        <v>2015</v>
      </c>
      <c r="D96">
        <v>0.01</v>
      </c>
    </row>
    <row r="97" spans="1:4" x14ac:dyDescent="0.25">
      <c r="A97" t="s">
        <v>31</v>
      </c>
      <c r="B97">
        <v>2016</v>
      </c>
      <c r="D97">
        <v>0.01</v>
      </c>
    </row>
    <row r="98" spans="1:4" x14ac:dyDescent="0.25">
      <c r="A98" t="s">
        <v>31</v>
      </c>
      <c r="B98">
        <v>2017</v>
      </c>
      <c r="D98">
        <v>0.01</v>
      </c>
    </row>
    <row r="99" spans="1:4" x14ac:dyDescent="0.25">
      <c r="A99" t="s">
        <v>31</v>
      </c>
      <c r="B99">
        <v>2018</v>
      </c>
      <c r="D99">
        <v>0.01</v>
      </c>
    </row>
    <row r="100" spans="1:4" x14ac:dyDescent="0.25">
      <c r="A100" t="s">
        <v>31</v>
      </c>
      <c r="B100">
        <v>2005</v>
      </c>
      <c r="D100">
        <v>0</v>
      </c>
    </row>
    <row r="101" spans="1:4" x14ac:dyDescent="0.25">
      <c r="A101" t="s">
        <v>31</v>
      </c>
      <c r="B101">
        <v>2006</v>
      </c>
      <c r="D101">
        <v>0</v>
      </c>
    </row>
    <row r="102" spans="1:4" x14ac:dyDescent="0.25">
      <c r="A102" t="s">
        <v>31</v>
      </c>
      <c r="B102">
        <v>2007</v>
      </c>
      <c r="D102">
        <v>0</v>
      </c>
    </row>
    <row r="103" spans="1:4" x14ac:dyDescent="0.25">
      <c r="A103" t="s">
        <v>31</v>
      </c>
      <c r="B103">
        <v>2008</v>
      </c>
      <c r="D103">
        <v>0</v>
      </c>
    </row>
    <row r="104" spans="1:4" x14ac:dyDescent="0.25">
      <c r="A104" t="s">
        <v>31</v>
      </c>
      <c r="B104">
        <v>2009</v>
      </c>
      <c r="D104">
        <v>0</v>
      </c>
    </row>
    <row r="105" spans="1:4" x14ac:dyDescent="0.25">
      <c r="A105" t="s">
        <v>20</v>
      </c>
      <c r="B105">
        <v>2005</v>
      </c>
    </row>
    <row r="106" spans="1:4" x14ac:dyDescent="0.25">
      <c r="A106" t="s">
        <v>20</v>
      </c>
      <c r="B106">
        <v>2006</v>
      </c>
    </row>
    <row r="107" spans="1:4" x14ac:dyDescent="0.25">
      <c r="A107" t="s">
        <v>20</v>
      </c>
      <c r="B107">
        <v>2007</v>
      </c>
    </row>
    <row r="108" spans="1:4" x14ac:dyDescent="0.25">
      <c r="A108" t="s">
        <v>20</v>
      </c>
      <c r="B108">
        <v>2008</v>
      </c>
    </row>
    <row r="109" spans="1:4" x14ac:dyDescent="0.25">
      <c r="A109" t="s">
        <v>20</v>
      </c>
      <c r="B109">
        <v>2009</v>
      </c>
    </row>
    <row r="110" spans="1:4" x14ac:dyDescent="0.25">
      <c r="A110" t="s">
        <v>20</v>
      </c>
      <c r="B110">
        <v>2010</v>
      </c>
      <c r="D110">
        <v>0.01</v>
      </c>
    </row>
    <row r="111" spans="1:4" x14ac:dyDescent="0.25">
      <c r="A111" t="s">
        <v>20</v>
      </c>
      <c r="B111">
        <v>2011</v>
      </c>
      <c r="D111">
        <v>0.02</v>
      </c>
    </row>
    <row r="112" spans="1:4" x14ac:dyDescent="0.25">
      <c r="A112" t="s">
        <v>20</v>
      </c>
      <c r="B112">
        <v>2012</v>
      </c>
      <c r="D112">
        <v>0.03</v>
      </c>
    </row>
    <row r="113" spans="1:4" x14ac:dyDescent="0.25">
      <c r="A113" t="s">
        <v>20</v>
      </c>
      <c r="B113">
        <v>2013</v>
      </c>
      <c r="D113">
        <v>0.02</v>
      </c>
    </row>
    <row r="114" spans="1:4" x14ac:dyDescent="0.25">
      <c r="A114" t="s">
        <v>20</v>
      </c>
      <c r="B114">
        <v>2014</v>
      </c>
      <c r="D114">
        <v>0.02</v>
      </c>
    </row>
    <row r="115" spans="1:4" x14ac:dyDescent="0.25">
      <c r="A115" t="s">
        <v>20</v>
      </c>
      <c r="B115">
        <v>2015</v>
      </c>
      <c r="D115">
        <v>0.01</v>
      </c>
    </row>
    <row r="116" spans="1:4" x14ac:dyDescent="0.25">
      <c r="A116" t="s">
        <v>20</v>
      </c>
      <c r="B116">
        <v>2016</v>
      </c>
      <c r="D116">
        <v>0.01</v>
      </c>
    </row>
    <row r="117" spans="1:4" x14ac:dyDescent="0.25">
      <c r="A117" t="s">
        <v>20</v>
      </c>
      <c r="B117">
        <v>2017</v>
      </c>
      <c r="D117">
        <v>0.01</v>
      </c>
    </row>
    <row r="118" spans="1:4" x14ac:dyDescent="0.25">
      <c r="A118" t="s">
        <v>20</v>
      </c>
      <c r="B118">
        <v>2018</v>
      </c>
      <c r="D118">
        <v>0.01</v>
      </c>
    </row>
  </sheetData>
  <sortState xmlns:xlrd2="http://schemas.microsoft.com/office/spreadsheetml/2017/richdata2" ref="A2:G90">
    <sortCondition ref="A2:A90"/>
    <sortCondition ref="B2:B9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5634-072F-489D-AD19-3E05B8654350}">
  <dimension ref="A1:B17"/>
  <sheetViews>
    <sheetView workbookViewId="0">
      <selection activeCell="B26" sqref="B26"/>
    </sheetView>
  </sheetViews>
  <sheetFormatPr defaultRowHeight="15" x14ac:dyDescent="0.25"/>
  <cols>
    <col min="1" max="1" width="27.28515625" customWidth="1"/>
    <col min="2" max="2" width="229.85546875" customWidth="1"/>
  </cols>
  <sheetData>
    <row r="1" spans="1:2" x14ac:dyDescent="0.25">
      <c r="A1" t="s">
        <v>0</v>
      </c>
      <c r="B1" t="s">
        <v>17</v>
      </c>
    </row>
    <row r="2" spans="1:2" x14ac:dyDescent="0.25">
      <c r="A2" t="s">
        <v>16</v>
      </c>
      <c r="B2" s="1" t="s">
        <v>18</v>
      </c>
    </row>
    <row r="3" spans="1:2" x14ac:dyDescent="0.25">
      <c r="A3" t="s">
        <v>19</v>
      </c>
      <c r="B3" s="1" t="s">
        <v>51</v>
      </c>
    </row>
    <row r="4" spans="1:2" x14ac:dyDescent="0.25">
      <c r="A4" t="s">
        <v>20</v>
      </c>
      <c r="B4" s="1" t="s">
        <v>21</v>
      </c>
    </row>
    <row r="5" spans="1:2" x14ac:dyDescent="0.25">
      <c r="A5" t="s">
        <v>23</v>
      </c>
      <c r="B5" s="1" t="s">
        <v>24</v>
      </c>
    </row>
    <row r="6" spans="1:2" x14ac:dyDescent="0.25">
      <c r="A6" t="s">
        <v>26</v>
      </c>
      <c r="B6" s="1" t="s">
        <v>33</v>
      </c>
    </row>
    <row r="7" spans="1:2" x14ac:dyDescent="0.25">
      <c r="A7" t="s">
        <v>27</v>
      </c>
      <c r="B7" s="1" t="s">
        <v>34</v>
      </c>
    </row>
    <row r="8" spans="1:2" x14ac:dyDescent="0.25">
      <c r="A8" t="s">
        <v>28</v>
      </c>
      <c r="B8" s="1" t="s">
        <v>29</v>
      </c>
    </row>
    <row r="9" spans="1:2" x14ac:dyDescent="0.25">
      <c r="A9" t="s">
        <v>31</v>
      </c>
      <c r="B9" s="1" t="s">
        <v>32</v>
      </c>
    </row>
    <row r="10" spans="1:2" x14ac:dyDescent="0.25">
      <c r="A10" t="s">
        <v>36</v>
      </c>
      <c r="B10" s="1" t="s">
        <v>35</v>
      </c>
    </row>
    <row r="11" spans="1:2" x14ac:dyDescent="0.25">
      <c r="A11" t="s">
        <v>37</v>
      </c>
      <c r="B11" s="1" t="s">
        <v>38</v>
      </c>
    </row>
    <row r="12" spans="1:2" x14ac:dyDescent="0.25">
      <c r="A12" t="s">
        <v>40</v>
      </c>
      <c r="B12" s="1" t="s">
        <v>39</v>
      </c>
    </row>
    <row r="13" spans="1:2" x14ac:dyDescent="0.25">
      <c r="A13" t="s">
        <v>41</v>
      </c>
      <c r="B13" t="s">
        <v>42</v>
      </c>
    </row>
    <row r="14" spans="1:2" x14ac:dyDescent="0.25">
      <c r="A14" t="s">
        <v>44</v>
      </c>
      <c r="B14" t="s">
        <v>43</v>
      </c>
    </row>
    <row r="15" spans="1:2" x14ac:dyDescent="0.25">
      <c r="A15" t="s">
        <v>46</v>
      </c>
      <c r="B15" t="s">
        <v>45</v>
      </c>
    </row>
    <row r="16" spans="1:2" x14ac:dyDescent="0.25">
      <c r="A16" t="s">
        <v>48</v>
      </c>
      <c r="B16" t="s">
        <v>47</v>
      </c>
    </row>
    <row r="17" spans="1:2" x14ac:dyDescent="0.25">
      <c r="A17" t="s">
        <v>49</v>
      </c>
      <c r="B17" t="s">
        <v>50</v>
      </c>
    </row>
  </sheetData>
  <hyperlinks>
    <hyperlink ref="B10" r:id="rId1" xr:uid="{6E171B4F-C360-4751-81A9-558666F4F653}"/>
    <hyperlink ref="B7" r:id="rId2" xr:uid="{8FA9A0DD-D03E-489A-989C-BDCD531894BB}"/>
    <hyperlink ref="B2" r:id="rId3" xr:uid="{0832BA44-2345-493E-98ED-907D1E394A15}"/>
    <hyperlink ref="B3" r:id="rId4" xr:uid="{4E741FD1-8952-4D0E-840C-F2D7F3F08297}"/>
    <hyperlink ref="B4" r:id="rId5" xr:uid="{E9670F16-EFA4-4217-98B5-F799A21F6BF1}"/>
    <hyperlink ref="B11" r:id="rId6" xr:uid="{C9A77164-693F-4EFF-BA76-A1CB54231EA5}"/>
    <hyperlink ref="B5" r:id="rId7" xr:uid="{DE1B018B-1594-4EFB-87B4-73DE7ADB9D66}"/>
    <hyperlink ref="B9" r:id="rId8" xr:uid="{F0C7F7B4-F060-4C40-9BAF-199544AE34FA}"/>
    <hyperlink ref="B8" r:id="rId9" xr:uid="{2440E08B-FB9A-49C2-8251-219C9A5F127D}"/>
    <hyperlink ref="B6" r:id="rId10" location="ar" xr:uid="{2F22E57C-75AD-4A5A-8032-6BC23509F434}"/>
    <hyperlink ref="B12" r:id="rId11" xr:uid="{C4C60B01-2296-43FE-A186-B8F69AC7F4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4D1-9884-4828-B3D1-931771E849E6}">
  <dimension ref="A1:AG89"/>
  <sheetViews>
    <sheetView workbookViewId="0">
      <selection activeCell="D31" sqref="D31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33" x14ac:dyDescent="0.25">
      <c r="A1" t="s">
        <v>52</v>
      </c>
      <c r="B1" t="s">
        <v>1</v>
      </c>
      <c r="C1" t="s">
        <v>3</v>
      </c>
      <c r="D1" t="s">
        <v>72</v>
      </c>
      <c r="E1" t="s">
        <v>73</v>
      </c>
      <c r="F1" t="s">
        <v>62</v>
      </c>
      <c r="G1" t="s">
        <v>53</v>
      </c>
      <c r="H1" t="s">
        <v>54</v>
      </c>
      <c r="I1" t="s">
        <v>80</v>
      </c>
      <c r="J1" t="s">
        <v>55</v>
      </c>
      <c r="K1" t="s">
        <v>63</v>
      </c>
      <c r="L1" t="s">
        <v>64</v>
      </c>
      <c r="M1" t="s">
        <v>71</v>
      </c>
      <c r="N1" t="s">
        <v>69</v>
      </c>
      <c r="O1" t="s">
        <v>74</v>
      </c>
      <c r="P1" t="s">
        <v>75</v>
      </c>
      <c r="Q1" t="s">
        <v>70</v>
      </c>
      <c r="R1" t="s">
        <v>77</v>
      </c>
      <c r="S1" t="s">
        <v>84</v>
      </c>
      <c r="T1" t="s">
        <v>65</v>
      </c>
      <c r="U1" t="s">
        <v>78</v>
      </c>
      <c r="V1" t="s">
        <v>76</v>
      </c>
      <c r="W1" t="s">
        <v>56</v>
      </c>
      <c r="X1" t="s">
        <v>67</v>
      </c>
      <c r="Y1" t="s">
        <v>68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81</v>
      </c>
      <c r="AF1" t="s">
        <v>82</v>
      </c>
      <c r="AG1" t="s">
        <v>83</v>
      </c>
    </row>
    <row r="2" spans="1:33" x14ac:dyDescent="0.25">
      <c r="A2" t="s">
        <v>37</v>
      </c>
      <c r="C2">
        <v>2007</v>
      </c>
      <c r="D2">
        <v>539</v>
      </c>
      <c r="E2">
        <v>17</v>
      </c>
      <c r="F2">
        <v>3.2</v>
      </c>
      <c r="G2">
        <v>3</v>
      </c>
      <c r="H2">
        <v>1</v>
      </c>
      <c r="W2">
        <v>3</v>
      </c>
      <c r="AC2">
        <v>1</v>
      </c>
      <c r="AD2">
        <v>2</v>
      </c>
    </row>
    <row r="3" spans="1:33" x14ac:dyDescent="0.25">
      <c r="A3" t="s">
        <v>37</v>
      </c>
      <c r="C3">
        <v>2008</v>
      </c>
      <c r="D3">
        <v>1026</v>
      </c>
      <c r="E3">
        <v>75</v>
      </c>
      <c r="F3">
        <v>7.3</v>
      </c>
      <c r="G3">
        <v>38</v>
      </c>
      <c r="H3">
        <v>5</v>
      </c>
      <c r="J3">
        <v>1</v>
      </c>
      <c r="W3">
        <v>9</v>
      </c>
      <c r="AB3">
        <v>2</v>
      </c>
      <c r="AC3">
        <v>12</v>
      </c>
      <c r="AD3">
        <v>3</v>
      </c>
    </row>
    <row r="4" spans="1:33" x14ac:dyDescent="0.25">
      <c r="A4" t="s">
        <v>37</v>
      </c>
      <c r="C4">
        <v>2009</v>
      </c>
      <c r="D4">
        <v>894</v>
      </c>
      <c r="E4">
        <v>68</v>
      </c>
      <c r="F4">
        <v>7.6</v>
      </c>
      <c r="G4">
        <v>34</v>
      </c>
      <c r="H4">
        <v>7</v>
      </c>
      <c r="W4">
        <v>2</v>
      </c>
      <c r="Z4">
        <v>1</v>
      </c>
      <c r="AA4">
        <v>8</v>
      </c>
      <c r="AB4">
        <v>1</v>
      </c>
      <c r="AC4">
        <v>12</v>
      </c>
      <c r="AD4">
        <v>3</v>
      </c>
    </row>
    <row r="5" spans="1:33" x14ac:dyDescent="0.25">
      <c r="A5" t="s">
        <v>37</v>
      </c>
      <c r="C5">
        <v>2010</v>
      </c>
      <c r="D5">
        <v>1002</v>
      </c>
      <c r="E5">
        <v>59</v>
      </c>
      <c r="F5">
        <v>5.9</v>
      </c>
      <c r="G5">
        <v>21</v>
      </c>
      <c r="H5">
        <v>6</v>
      </c>
      <c r="W5">
        <v>5</v>
      </c>
      <c r="Z5">
        <v>1</v>
      </c>
      <c r="AA5">
        <v>9</v>
      </c>
      <c r="AB5">
        <v>4</v>
      </c>
      <c r="AC5">
        <v>5</v>
      </c>
      <c r="AD5">
        <v>3</v>
      </c>
    </row>
    <row r="6" spans="1:33" x14ac:dyDescent="0.25">
      <c r="A6" t="s">
        <v>37</v>
      </c>
      <c r="C6">
        <v>2011</v>
      </c>
      <c r="D6">
        <v>1096</v>
      </c>
      <c r="E6">
        <v>39</v>
      </c>
      <c r="F6">
        <v>3.6</v>
      </c>
      <c r="G6">
        <v>9</v>
      </c>
      <c r="W6">
        <v>8</v>
      </c>
      <c r="AA6">
        <v>9</v>
      </c>
      <c r="AB6">
        <v>2</v>
      </c>
      <c r="AC6">
        <v>3</v>
      </c>
      <c r="AD6">
        <v>3</v>
      </c>
    </row>
    <row r="7" spans="1:33" x14ac:dyDescent="0.25">
      <c r="A7" t="s">
        <v>37</v>
      </c>
      <c r="C7">
        <v>2012</v>
      </c>
      <c r="D7">
        <v>1328</v>
      </c>
      <c r="E7">
        <v>29</v>
      </c>
      <c r="F7">
        <v>2.2000000000000002</v>
      </c>
      <c r="G7">
        <v>8</v>
      </c>
      <c r="W7">
        <v>4</v>
      </c>
      <c r="AA7">
        <v>8</v>
      </c>
      <c r="AC7">
        <v>5</v>
      </c>
    </row>
    <row r="8" spans="1:33" x14ac:dyDescent="0.25">
      <c r="A8" t="s">
        <v>37</v>
      </c>
      <c r="C8">
        <v>2013</v>
      </c>
      <c r="D8">
        <v>1371</v>
      </c>
      <c r="E8">
        <v>18</v>
      </c>
      <c r="F8">
        <v>1.3</v>
      </c>
      <c r="G8">
        <v>7</v>
      </c>
      <c r="W8">
        <v>4</v>
      </c>
      <c r="AA8">
        <v>3</v>
      </c>
      <c r="AC8">
        <v>3</v>
      </c>
      <c r="AD8">
        <v>1</v>
      </c>
    </row>
    <row r="9" spans="1:33" x14ac:dyDescent="0.25">
      <c r="A9" t="s">
        <v>37</v>
      </c>
      <c r="C9">
        <v>2014</v>
      </c>
      <c r="D9">
        <v>1519</v>
      </c>
      <c r="E9">
        <v>16</v>
      </c>
      <c r="F9">
        <v>1.1000000000000001</v>
      </c>
      <c r="G9">
        <v>8</v>
      </c>
      <c r="W9">
        <v>1</v>
      </c>
      <c r="AA9">
        <v>4</v>
      </c>
      <c r="AD9">
        <v>1</v>
      </c>
    </row>
    <row r="10" spans="1:33" x14ac:dyDescent="0.25">
      <c r="A10" t="s">
        <v>37</v>
      </c>
      <c r="C10">
        <v>2015</v>
      </c>
      <c r="D10">
        <v>1283</v>
      </c>
      <c r="E10">
        <v>12</v>
      </c>
      <c r="F10">
        <v>0.9</v>
      </c>
      <c r="G10">
        <v>3</v>
      </c>
      <c r="W10">
        <v>1</v>
      </c>
      <c r="AA10">
        <v>1</v>
      </c>
      <c r="AC10">
        <v>2</v>
      </c>
      <c r="AD10">
        <v>3</v>
      </c>
    </row>
    <row r="11" spans="1:33" x14ac:dyDescent="0.25">
      <c r="A11" t="s">
        <v>37</v>
      </c>
      <c r="C11">
        <v>2016</v>
      </c>
      <c r="D11">
        <v>1492</v>
      </c>
      <c r="E11">
        <v>5</v>
      </c>
      <c r="F11">
        <v>0.3</v>
      </c>
      <c r="G11">
        <v>2</v>
      </c>
      <c r="W11">
        <v>1</v>
      </c>
      <c r="AC11">
        <v>1</v>
      </c>
      <c r="AD11">
        <v>1</v>
      </c>
    </row>
    <row r="12" spans="1:33" x14ac:dyDescent="0.25">
      <c r="A12" t="s">
        <v>37</v>
      </c>
      <c r="C12">
        <v>2017</v>
      </c>
      <c r="D12">
        <v>1194</v>
      </c>
      <c r="E12">
        <v>5</v>
      </c>
      <c r="F12">
        <v>0.4</v>
      </c>
      <c r="G12">
        <v>2</v>
      </c>
      <c r="W12">
        <v>1</v>
      </c>
      <c r="AB12">
        <v>2</v>
      </c>
    </row>
    <row r="13" spans="1:33" x14ac:dyDescent="0.25">
      <c r="A13" t="s">
        <v>37</v>
      </c>
      <c r="C13">
        <v>2018</v>
      </c>
      <c r="D13">
        <v>1198</v>
      </c>
      <c r="E13">
        <v>7</v>
      </c>
      <c r="F13">
        <v>0.6</v>
      </c>
      <c r="G13">
        <v>2</v>
      </c>
      <c r="AA13">
        <v>3</v>
      </c>
    </row>
    <row r="14" spans="1:33" x14ac:dyDescent="0.25">
      <c r="A14" t="s">
        <v>37</v>
      </c>
      <c r="C14">
        <v>2019</v>
      </c>
      <c r="D14">
        <v>1209</v>
      </c>
      <c r="E14">
        <v>0</v>
      </c>
      <c r="F14">
        <v>0</v>
      </c>
    </row>
    <row r="15" spans="1:33" x14ac:dyDescent="0.25">
      <c r="A15" t="s">
        <v>16</v>
      </c>
      <c r="B15" t="s">
        <v>6</v>
      </c>
      <c r="C15">
        <v>2010</v>
      </c>
      <c r="D15">
        <v>99</v>
      </c>
      <c r="E15">
        <v>11</v>
      </c>
      <c r="F15">
        <v>11</v>
      </c>
      <c r="G15">
        <v>8</v>
      </c>
      <c r="H15">
        <v>2</v>
      </c>
      <c r="AC15">
        <v>1</v>
      </c>
      <c r="AD15">
        <v>1</v>
      </c>
    </row>
    <row r="16" spans="1:33" x14ac:dyDescent="0.25">
      <c r="A16" t="s">
        <v>16</v>
      </c>
      <c r="B16" t="s">
        <v>14</v>
      </c>
      <c r="C16">
        <v>2010</v>
      </c>
      <c r="D16">
        <v>192</v>
      </c>
      <c r="E16">
        <v>20</v>
      </c>
      <c r="F16">
        <v>10</v>
      </c>
      <c r="G16">
        <v>10</v>
      </c>
      <c r="K16">
        <v>5</v>
      </c>
      <c r="L16">
        <v>1</v>
      </c>
      <c r="T16">
        <v>1</v>
      </c>
      <c r="AD16">
        <v>3</v>
      </c>
    </row>
    <row r="17" spans="1:30" x14ac:dyDescent="0.25">
      <c r="A17" t="s">
        <v>16</v>
      </c>
      <c r="B17" t="s">
        <v>30</v>
      </c>
      <c r="C17">
        <v>2010</v>
      </c>
      <c r="D17">
        <v>197</v>
      </c>
      <c r="E17">
        <v>53</v>
      </c>
      <c r="F17">
        <v>27</v>
      </c>
      <c r="AC17">
        <v>47</v>
      </c>
      <c r="AD17">
        <v>6</v>
      </c>
    </row>
    <row r="18" spans="1:30" x14ac:dyDescent="0.25">
      <c r="A18" t="s">
        <v>16</v>
      </c>
      <c r="B18" t="s">
        <v>6</v>
      </c>
      <c r="C18">
        <v>2011</v>
      </c>
      <c r="D18">
        <v>78</v>
      </c>
      <c r="E18">
        <v>0</v>
      </c>
      <c r="F18">
        <v>0</v>
      </c>
    </row>
    <row r="19" spans="1:30" x14ac:dyDescent="0.25">
      <c r="A19" t="s">
        <v>16</v>
      </c>
      <c r="B19" t="s">
        <v>6</v>
      </c>
      <c r="C19">
        <v>2011</v>
      </c>
      <c r="D19">
        <v>777</v>
      </c>
      <c r="E19">
        <v>28</v>
      </c>
      <c r="F19">
        <v>3.6</v>
      </c>
      <c r="G19" t="s">
        <v>66</v>
      </c>
      <c r="H19" t="s">
        <v>66</v>
      </c>
      <c r="K19" t="s">
        <v>66</v>
      </c>
      <c r="L19" t="s">
        <v>66</v>
      </c>
      <c r="AD19" t="s">
        <v>66</v>
      </c>
    </row>
    <row r="20" spans="1:30" x14ac:dyDescent="0.25">
      <c r="A20" t="s">
        <v>16</v>
      </c>
      <c r="B20" t="s">
        <v>14</v>
      </c>
      <c r="C20">
        <v>2011</v>
      </c>
      <c r="D20">
        <v>186</v>
      </c>
      <c r="E20">
        <v>19</v>
      </c>
      <c r="F20">
        <v>10.199999999999999</v>
      </c>
      <c r="G20" t="s">
        <v>66</v>
      </c>
      <c r="H20" t="s">
        <v>66</v>
      </c>
      <c r="K20" t="s">
        <v>66</v>
      </c>
      <c r="L20" t="s">
        <v>66</v>
      </c>
    </row>
    <row r="21" spans="1:30" x14ac:dyDescent="0.25">
      <c r="A21" t="s">
        <v>16</v>
      </c>
      <c r="B21" t="s">
        <v>6</v>
      </c>
      <c r="C21">
        <v>2012</v>
      </c>
      <c r="D21">
        <v>787</v>
      </c>
      <c r="E21">
        <v>64</v>
      </c>
      <c r="F21">
        <v>8</v>
      </c>
      <c r="G21" t="s">
        <v>66</v>
      </c>
      <c r="K21">
        <v>5</v>
      </c>
      <c r="L21">
        <v>1</v>
      </c>
      <c r="N21" t="s">
        <v>66</v>
      </c>
      <c r="X21">
        <v>1</v>
      </c>
      <c r="Y21">
        <v>1</v>
      </c>
      <c r="AC21" t="s">
        <v>66</v>
      </c>
    </row>
    <row r="22" spans="1:30" x14ac:dyDescent="0.25">
      <c r="A22" t="s">
        <v>16</v>
      </c>
      <c r="B22" t="s">
        <v>6</v>
      </c>
      <c r="C22">
        <v>2013</v>
      </c>
      <c r="D22">
        <v>381</v>
      </c>
      <c r="E22">
        <v>22</v>
      </c>
      <c r="F22">
        <v>5.8</v>
      </c>
      <c r="G22">
        <v>13</v>
      </c>
      <c r="K22">
        <v>3</v>
      </c>
      <c r="AC22">
        <v>2</v>
      </c>
      <c r="AD22">
        <v>3</v>
      </c>
    </row>
    <row r="23" spans="1:30" x14ac:dyDescent="0.25">
      <c r="A23" t="s">
        <v>16</v>
      </c>
      <c r="B23" t="s">
        <v>6</v>
      </c>
      <c r="C23">
        <v>2015</v>
      </c>
      <c r="D23">
        <v>273</v>
      </c>
      <c r="E23">
        <v>78</v>
      </c>
      <c r="F23">
        <v>28.6</v>
      </c>
      <c r="G23">
        <v>16</v>
      </c>
      <c r="K23">
        <v>2</v>
      </c>
      <c r="N23">
        <v>2</v>
      </c>
      <c r="AC23">
        <v>2</v>
      </c>
      <c r="AD23">
        <v>59</v>
      </c>
    </row>
    <row r="24" spans="1:30" x14ac:dyDescent="0.25">
      <c r="A24" t="s">
        <v>16</v>
      </c>
      <c r="B24" t="s">
        <v>14</v>
      </c>
      <c r="C24">
        <v>2015</v>
      </c>
      <c r="D24">
        <v>180</v>
      </c>
      <c r="E24">
        <v>14</v>
      </c>
      <c r="F24">
        <v>7.8</v>
      </c>
      <c r="G24">
        <v>3</v>
      </c>
      <c r="K24">
        <v>1</v>
      </c>
      <c r="W24">
        <v>2</v>
      </c>
      <c r="AD24">
        <v>8</v>
      </c>
    </row>
    <row r="25" spans="1:30" x14ac:dyDescent="0.25">
      <c r="A25" t="s">
        <v>16</v>
      </c>
      <c r="B25" t="s">
        <v>30</v>
      </c>
      <c r="C25">
        <v>2016</v>
      </c>
      <c r="D25">
        <v>298</v>
      </c>
      <c r="E25">
        <v>48</v>
      </c>
      <c r="F25">
        <v>16</v>
      </c>
      <c r="G25">
        <v>7</v>
      </c>
      <c r="W25">
        <v>4</v>
      </c>
      <c r="AA25">
        <v>1</v>
      </c>
      <c r="AC25">
        <v>12</v>
      </c>
      <c r="AD25">
        <v>11</v>
      </c>
    </row>
    <row r="26" spans="1:30" x14ac:dyDescent="0.25">
      <c r="A26" t="s">
        <v>16</v>
      </c>
      <c r="B26" t="s">
        <v>6</v>
      </c>
      <c r="C26">
        <v>2017</v>
      </c>
      <c r="D26">
        <v>295</v>
      </c>
      <c r="E26">
        <v>73</v>
      </c>
      <c r="F26">
        <v>25</v>
      </c>
    </row>
    <row r="27" spans="1:30" x14ac:dyDescent="0.25">
      <c r="A27" t="s">
        <v>16</v>
      </c>
      <c r="B27" t="s">
        <v>14</v>
      </c>
      <c r="C27">
        <v>2017</v>
      </c>
      <c r="D27">
        <v>297</v>
      </c>
      <c r="E27">
        <v>22</v>
      </c>
      <c r="F27">
        <v>7</v>
      </c>
    </row>
    <row r="28" spans="1:30" x14ac:dyDescent="0.25">
      <c r="A28" t="s">
        <v>16</v>
      </c>
      <c r="B28" t="s">
        <v>30</v>
      </c>
      <c r="C28">
        <v>2018</v>
      </c>
      <c r="D28">
        <v>837</v>
      </c>
      <c r="E28">
        <v>124</v>
      </c>
      <c r="F28">
        <v>15</v>
      </c>
      <c r="G28">
        <v>11</v>
      </c>
      <c r="AA28">
        <v>2</v>
      </c>
      <c r="AC28">
        <v>52</v>
      </c>
      <c r="AD28">
        <v>15</v>
      </c>
    </row>
    <row r="29" spans="1:30" x14ac:dyDescent="0.25">
      <c r="A29" t="s">
        <v>16</v>
      </c>
      <c r="B29" t="s">
        <v>14</v>
      </c>
      <c r="C29">
        <v>2019</v>
      </c>
      <c r="D29">
        <v>306</v>
      </c>
      <c r="E29">
        <v>25</v>
      </c>
      <c r="F29">
        <v>8</v>
      </c>
      <c r="G29">
        <v>3</v>
      </c>
      <c r="H29">
        <v>1</v>
      </c>
      <c r="K29">
        <v>6</v>
      </c>
      <c r="L29">
        <v>3</v>
      </c>
      <c r="AD29">
        <v>12</v>
      </c>
    </row>
    <row r="30" spans="1:30" x14ac:dyDescent="0.25">
      <c r="A30" t="s">
        <v>16</v>
      </c>
      <c r="B30" t="s">
        <v>6</v>
      </c>
      <c r="C30">
        <v>2019</v>
      </c>
      <c r="D30">
        <v>330</v>
      </c>
      <c r="E30">
        <v>90</v>
      </c>
      <c r="F30">
        <v>27</v>
      </c>
      <c r="G30">
        <v>19</v>
      </c>
      <c r="K30">
        <v>3</v>
      </c>
      <c r="M30">
        <v>1</v>
      </c>
      <c r="Q30">
        <v>1</v>
      </c>
      <c r="AC30">
        <v>1</v>
      </c>
      <c r="AD30">
        <v>63</v>
      </c>
    </row>
    <row r="31" spans="1:30" x14ac:dyDescent="0.25">
      <c r="A31" t="s">
        <v>20</v>
      </c>
      <c r="B31" t="s">
        <v>6</v>
      </c>
      <c r="C31">
        <v>2015</v>
      </c>
      <c r="D31">
        <v>306</v>
      </c>
      <c r="E31">
        <v>9</v>
      </c>
      <c r="F31">
        <v>2.9</v>
      </c>
    </row>
    <row r="32" spans="1:30" x14ac:dyDescent="0.25">
      <c r="A32" t="s">
        <v>20</v>
      </c>
      <c r="B32" t="s">
        <v>6</v>
      </c>
      <c r="C32">
        <v>2017</v>
      </c>
      <c r="D32">
        <v>299</v>
      </c>
      <c r="E32">
        <v>8</v>
      </c>
      <c r="F32">
        <v>2.7</v>
      </c>
    </row>
    <row r="33" spans="1:30" x14ac:dyDescent="0.25">
      <c r="A33" t="s">
        <v>20</v>
      </c>
      <c r="B33" t="s">
        <v>6</v>
      </c>
      <c r="C33">
        <v>2019</v>
      </c>
      <c r="D33">
        <v>288</v>
      </c>
      <c r="E33">
        <v>7</v>
      </c>
      <c r="F33">
        <v>2.4</v>
      </c>
    </row>
    <row r="34" spans="1:30" x14ac:dyDescent="0.25">
      <c r="A34" t="s">
        <v>20</v>
      </c>
      <c r="B34" t="s">
        <v>30</v>
      </c>
      <c r="C34">
        <v>2016</v>
      </c>
      <c r="D34">
        <v>306</v>
      </c>
      <c r="E34">
        <v>44</v>
      </c>
      <c r="F34">
        <v>14.4</v>
      </c>
    </row>
    <row r="35" spans="1:30" x14ac:dyDescent="0.25">
      <c r="A35" t="s">
        <v>20</v>
      </c>
      <c r="B35" t="s">
        <v>30</v>
      </c>
      <c r="C35">
        <v>2018</v>
      </c>
      <c r="D35">
        <v>289</v>
      </c>
      <c r="E35">
        <v>38</v>
      </c>
      <c r="F35">
        <v>13.1</v>
      </c>
    </row>
    <row r="36" spans="1:30" x14ac:dyDescent="0.25">
      <c r="A36" t="s">
        <v>20</v>
      </c>
      <c r="B36" t="s">
        <v>14</v>
      </c>
      <c r="C36">
        <v>2016</v>
      </c>
      <c r="D36">
        <v>233</v>
      </c>
      <c r="E36">
        <v>2</v>
      </c>
      <c r="F36">
        <v>1</v>
      </c>
    </row>
    <row r="37" spans="1:30" x14ac:dyDescent="0.25">
      <c r="A37" t="s">
        <v>20</v>
      </c>
      <c r="B37" t="s">
        <v>30</v>
      </c>
      <c r="C37">
        <v>2011</v>
      </c>
      <c r="D37">
        <v>352</v>
      </c>
      <c r="E37">
        <v>3</v>
      </c>
      <c r="G37">
        <v>1</v>
      </c>
      <c r="J37">
        <v>1</v>
      </c>
      <c r="AC37">
        <v>3</v>
      </c>
    </row>
    <row r="38" spans="1:30" x14ac:dyDescent="0.25">
      <c r="A38" t="s">
        <v>20</v>
      </c>
      <c r="B38" t="s">
        <v>14</v>
      </c>
      <c r="C38">
        <v>2012</v>
      </c>
      <c r="D38">
        <v>325</v>
      </c>
      <c r="E38">
        <v>2</v>
      </c>
    </row>
    <row r="39" spans="1:30" x14ac:dyDescent="0.25">
      <c r="A39" t="s">
        <v>23</v>
      </c>
      <c r="B39" t="s">
        <v>6</v>
      </c>
      <c r="C39">
        <v>2019</v>
      </c>
      <c r="D39">
        <v>308</v>
      </c>
      <c r="E39">
        <v>58</v>
      </c>
      <c r="G39">
        <v>1</v>
      </c>
      <c r="H39">
        <v>30</v>
      </c>
      <c r="K39">
        <v>4</v>
      </c>
      <c r="L39">
        <v>9</v>
      </c>
      <c r="N39">
        <v>1</v>
      </c>
      <c r="O39">
        <v>1</v>
      </c>
      <c r="AA39">
        <v>1</v>
      </c>
      <c r="AC39">
        <v>3</v>
      </c>
      <c r="AD39">
        <v>8</v>
      </c>
    </row>
    <row r="40" spans="1:30" x14ac:dyDescent="0.25">
      <c r="A40" t="s">
        <v>23</v>
      </c>
      <c r="B40" t="s">
        <v>30</v>
      </c>
      <c r="C40">
        <v>2018</v>
      </c>
      <c r="D40">
        <v>302</v>
      </c>
      <c r="E40">
        <v>31</v>
      </c>
      <c r="G40">
        <v>11</v>
      </c>
      <c r="AA40">
        <v>1</v>
      </c>
      <c r="AC40">
        <v>17</v>
      </c>
      <c r="AD40">
        <v>2</v>
      </c>
    </row>
    <row r="41" spans="1:30" x14ac:dyDescent="0.25">
      <c r="A41" t="s">
        <v>23</v>
      </c>
      <c r="B41" t="s">
        <v>30</v>
      </c>
      <c r="C41">
        <v>2016</v>
      </c>
      <c r="D41">
        <v>382</v>
      </c>
      <c r="E41">
        <v>113</v>
      </c>
      <c r="F41">
        <v>29.6</v>
      </c>
    </row>
    <row r="42" spans="1:30" x14ac:dyDescent="0.25">
      <c r="A42" t="s">
        <v>23</v>
      </c>
      <c r="B42" t="s">
        <v>15</v>
      </c>
      <c r="C42">
        <v>2018</v>
      </c>
      <c r="D42">
        <v>373</v>
      </c>
      <c r="E42">
        <v>14</v>
      </c>
      <c r="G42">
        <v>5</v>
      </c>
      <c r="K42">
        <v>3</v>
      </c>
      <c r="L42">
        <v>1</v>
      </c>
      <c r="AD42">
        <v>5</v>
      </c>
    </row>
    <row r="43" spans="1:30" x14ac:dyDescent="0.25">
      <c r="A43" t="s">
        <v>23</v>
      </c>
      <c r="B43" t="s">
        <v>15</v>
      </c>
      <c r="C43">
        <v>2016</v>
      </c>
      <c r="D43">
        <v>362</v>
      </c>
      <c r="E43">
        <v>17</v>
      </c>
      <c r="F43">
        <v>4.7</v>
      </c>
    </row>
    <row r="44" spans="1:30" x14ac:dyDescent="0.25">
      <c r="A44" t="s">
        <v>23</v>
      </c>
      <c r="B44" t="s">
        <v>6</v>
      </c>
      <c r="C44">
        <v>2017</v>
      </c>
      <c r="D44">
        <v>347</v>
      </c>
      <c r="E44">
        <v>75</v>
      </c>
      <c r="G44">
        <v>32</v>
      </c>
      <c r="H44">
        <v>1</v>
      </c>
      <c r="K44">
        <v>5</v>
      </c>
      <c r="L44">
        <v>8</v>
      </c>
      <c r="M44">
        <v>2</v>
      </c>
      <c r="N44">
        <v>4</v>
      </c>
      <c r="P44">
        <v>1</v>
      </c>
      <c r="AA44">
        <v>2</v>
      </c>
      <c r="AD44">
        <v>10</v>
      </c>
    </row>
    <row r="45" spans="1:30" x14ac:dyDescent="0.25">
      <c r="A45" t="s">
        <v>31</v>
      </c>
      <c r="B45" t="s">
        <v>14</v>
      </c>
      <c r="C45">
        <v>2019</v>
      </c>
      <c r="D45">
        <v>319</v>
      </c>
      <c r="E45">
        <v>14</v>
      </c>
      <c r="N45">
        <v>4</v>
      </c>
      <c r="AD45">
        <v>9</v>
      </c>
    </row>
    <row r="46" spans="1:30" x14ac:dyDescent="0.25">
      <c r="A46" t="s">
        <v>31</v>
      </c>
      <c r="B46" t="s">
        <v>6</v>
      </c>
      <c r="C46">
        <v>2019</v>
      </c>
      <c r="D46">
        <v>287</v>
      </c>
      <c r="E46">
        <v>54</v>
      </c>
      <c r="L46">
        <v>5</v>
      </c>
      <c r="V46">
        <v>3</v>
      </c>
      <c r="AD46">
        <v>49</v>
      </c>
    </row>
    <row r="47" spans="1:30" x14ac:dyDescent="0.25">
      <c r="A47" t="s">
        <v>31</v>
      </c>
      <c r="B47" t="s">
        <v>30</v>
      </c>
      <c r="C47">
        <v>2018</v>
      </c>
      <c r="D47">
        <v>280</v>
      </c>
      <c r="E47">
        <v>1</v>
      </c>
      <c r="AC47">
        <v>1</v>
      </c>
    </row>
    <row r="48" spans="1:30" x14ac:dyDescent="0.25">
      <c r="A48" t="s">
        <v>31</v>
      </c>
      <c r="B48" t="s">
        <v>15</v>
      </c>
      <c r="C48">
        <v>2018</v>
      </c>
      <c r="D48">
        <v>157</v>
      </c>
      <c r="E48">
        <v>15</v>
      </c>
      <c r="AA48">
        <v>1</v>
      </c>
      <c r="AD48">
        <v>13</v>
      </c>
    </row>
    <row r="49" spans="1:30" x14ac:dyDescent="0.25">
      <c r="A49" t="s">
        <v>31</v>
      </c>
      <c r="B49" t="s">
        <v>14</v>
      </c>
      <c r="C49">
        <v>2017</v>
      </c>
      <c r="D49">
        <v>303</v>
      </c>
      <c r="E49">
        <v>16</v>
      </c>
      <c r="F49">
        <v>5.3</v>
      </c>
      <c r="AC49">
        <v>1</v>
      </c>
      <c r="AD49">
        <v>14</v>
      </c>
    </row>
    <row r="50" spans="1:30" x14ac:dyDescent="0.25">
      <c r="A50" t="s">
        <v>31</v>
      </c>
      <c r="B50" t="s">
        <v>6</v>
      </c>
      <c r="C50">
        <v>2017</v>
      </c>
      <c r="D50">
        <v>306</v>
      </c>
      <c r="E50">
        <v>43</v>
      </c>
      <c r="F50">
        <v>14.1</v>
      </c>
      <c r="L50">
        <v>2</v>
      </c>
      <c r="AC50">
        <v>1</v>
      </c>
      <c r="AD50">
        <v>40</v>
      </c>
    </row>
    <row r="51" spans="1:30" x14ac:dyDescent="0.25">
      <c r="A51" t="s">
        <v>31</v>
      </c>
      <c r="B51" t="s">
        <v>30</v>
      </c>
      <c r="C51">
        <v>2016</v>
      </c>
      <c r="D51">
        <v>185</v>
      </c>
      <c r="E51">
        <v>20</v>
      </c>
      <c r="F51">
        <v>10.8</v>
      </c>
      <c r="AC51">
        <v>20</v>
      </c>
    </row>
    <row r="52" spans="1:30" x14ac:dyDescent="0.25">
      <c r="A52" t="s">
        <v>31</v>
      </c>
      <c r="B52" t="s">
        <v>15</v>
      </c>
      <c r="C52">
        <v>2016</v>
      </c>
      <c r="D52">
        <v>156</v>
      </c>
      <c r="E52">
        <v>16</v>
      </c>
      <c r="F52">
        <v>10.199999999999999</v>
      </c>
      <c r="AC52">
        <v>8</v>
      </c>
      <c r="AD52">
        <v>8</v>
      </c>
    </row>
    <row r="53" spans="1:30" x14ac:dyDescent="0.25">
      <c r="A53" t="s">
        <v>31</v>
      </c>
      <c r="B53" t="s">
        <v>14</v>
      </c>
      <c r="C53">
        <v>2015</v>
      </c>
      <c r="D53">
        <v>264</v>
      </c>
      <c r="E53">
        <v>1</v>
      </c>
      <c r="F53">
        <v>0.4</v>
      </c>
      <c r="AD53">
        <v>1</v>
      </c>
    </row>
    <row r="54" spans="1:30" x14ac:dyDescent="0.25">
      <c r="A54" t="s">
        <v>31</v>
      </c>
      <c r="B54" t="s">
        <v>6</v>
      </c>
      <c r="C54">
        <v>2015</v>
      </c>
      <c r="D54">
        <v>258</v>
      </c>
      <c r="E54">
        <v>29</v>
      </c>
      <c r="F54">
        <v>11.2</v>
      </c>
      <c r="R54">
        <v>1</v>
      </c>
      <c r="U54">
        <v>1</v>
      </c>
      <c r="AC54">
        <v>2</v>
      </c>
      <c r="AD54">
        <v>31</v>
      </c>
    </row>
    <row r="55" spans="1:30" x14ac:dyDescent="0.25">
      <c r="A55" t="s">
        <v>31</v>
      </c>
      <c r="B55" t="s">
        <v>30</v>
      </c>
      <c r="C55">
        <v>2014</v>
      </c>
      <c r="D55">
        <v>210</v>
      </c>
      <c r="E55">
        <v>75</v>
      </c>
      <c r="F55">
        <v>35.700000000000003</v>
      </c>
      <c r="AC55">
        <v>75</v>
      </c>
    </row>
    <row r="56" spans="1:30" x14ac:dyDescent="0.25">
      <c r="A56" t="s">
        <v>31</v>
      </c>
      <c r="B56" t="s">
        <v>30</v>
      </c>
      <c r="C56">
        <v>2013</v>
      </c>
      <c r="D56">
        <v>204</v>
      </c>
      <c r="E56">
        <v>0</v>
      </c>
    </row>
    <row r="57" spans="1:30" x14ac:dyDescent="0.25">
      <c r="A57" t="s">
        <v>31</v>
      </c>
      <c r="B57" t="s">
        <v>15</v>
      </c>
      <c r="C57">
        <v>2013</v>
      </c>
      <c r="D57">
        <v>131</v>
      </c>
      <c r="E57">
        <v>2</v>
      </c>
      <c r="F57">
        <v>1.5</v>
      </c>
    </row>
    <row r="58" spans="1:30" x14ac:dyDescent="0.25">
      <c r="A58" t="s">
        <v>31</v>
      </c>
      <c r="B58" t="s">
        <v>6</v>
      </c>
      <c r="C58">
        <v>2012</v>
      </c>
      <c r="D58">
        <v>169</v>
      </c>
      <c r="E58">
        <v>0</v>
      </c>
    </row>
    <row r="59" spans="1:30" x14ac:dyDescent="0.25">
      <c r="A59" t="s">
        <v>31</v>
      </c>
      <c r="B59" t="s">
        <v>6</v>
      </c>
      <c r="C59">
        <v>2011</v>
      </c>
      <c r="D59">
        <v>194</v>
      </c>
      <c r="E59">
        <v>1</v>
      </c>
      <c r="F59">
        <v>0.5</v>
      </c>
      <c r="W59">
        <v>1</v>
      </c>
    </row>
    <row r="60" spans="1:30" x14ac:dyDescent="0.25">
      <c r="A60" t="s">
        <v>28</v>
      </c>
      <c r="B60" t="s">
        <v>1</v>
      </c>
      <c r="C60" t="s">
        <v>79</v>
      </c>
      <c r="D60">
        <v>1866</v>
      </c>
      <c r="E60">
        <v>135</v>
      </c>
      <c r="F60">
        <v>7.23</v>
      </c>
      <c r="AC60">
        <v>87</v>
      </c>
    </row>
    <row r="61" spans="1:30" x14ac:dyDescent="0.25">
      <c r="A61" t="s">
        <v>36</v>
      </c>
      <c r="B61" t="s">
        <v>30</v>
      </c>
      <c r="C61">
        <v>2018</v>
      </c>
      <c r="D61">
        <v>300</v>
      </c>
      <c r="E61">
        <v>42</v>
      </c>
      <c r="F61">
        <v>14</v>
      </c>
      <c r="G61">
        <v>13</v>
      </c>
      <c r="AC61">
        <v>24</v>
      </c>
    </row>
    <row r="62" spans="1:30" x14ac:dyDescent="0.25">
      <c r="A62" t="s">
        <v>36</v>
      </c>
      <c r="B62" t="s">
        <v>30</v>
      </c>
      <c r="C62">
        <v>2017</v>
      </c>
      <c r="D62">
        <v>100</v>
      </c>
      <c r="E62">
        <v>40</v>
      </c>
      <c r="F62">
        <v>40</v>
      </c>
      <c r="G62">
        <v>14</v>
      </c>
      <c r="AC62">
        <v>20</v>
      </c>
    </row>
    <row r="63" spans="1:30" x14ac:dyDescent="0.25">
      <c r="A63" t="s">
        <v>36</v>
      </c>
      <c r="B63" t="s">
        <v>30</v>
      </c>
      <c r="C63">
        <v>2016</v>
      </c>
      <c r="D63">
        <v>302</v>
      </c>
      <c r="E63">
        <v>130</v>
      </c>
      <c r="F63">
        <v>43</v>
      </c>
      <c r="G63">
        <v>93</v>
      </c>
      <c r="AC63">
        <v>34</v>
      </c>
    </row>
    <row r="64" spans="1:30" x14ac:dyDescent="0.25">
      <c r="A64" t="s">
        <v>36</v>
      </c>
      <c r="B64" t="s">
        <v>30</v>
      </c>
      <c r="C64">
        <v>2015</v>
      </c>
      <c r="D64">
        <v>100</v>
      </c>
      <c r="E64">
        <v>40</v>
      </c>
      <c r="F64">
        <v>40</v>
      </c>
      <c r="G64">
        <v>18</v>
      </c>
      <c r="AC64">
        <v>22</v>
      </c>
    </row>
    <row r="65" spans="1:29" x14ac:dyDescent="0.25">
      <c r="A65" t="s">
        <v>36</v>
      </c>
      <c r="B65" t="s">
        <v>30</v>
      </c>
      <c r="C65">
        <v>2014</v>
      </c>
      <c r="D65">
        <v>200</v>
      </c>
      <c r="E65">
        <v>72</v>
      </c>
      <c r="F65">
        <v>36</v>
      </c>
      <c r="G65">
        <v>1</v>
      </c>
      <c r="AC65">
        <v>70</v>
      </c>
    </row>
    <row r="66" spans="1:29" x14ac:dyDescent="0.25">
      <c r="A66" t="s">
        <v>36</v>
      </c>
      <c r="B66" t="s">
        <v>30</v>
      </c>
      <c r="C66">
        <v>2013</v>
      </c>
      <c r="D66">
        <v>100</v>
      </c>
      <c r="E66">
        <v>45</v>
      </c>
      <c r="F66">
        <v>45</v>
      </c>
      <c r="AC66">
        <v>38</v>
      </c>
    </row>
    <row r="67" spans="1:29" x14ac:dyDescent="0.25">
      <c r="A67" t="s">
        <v>36</v>
      </c>
      <c r="B67" t="s">
        <v>30</v>
      </c>
      <c r="C67">
        <v>2012</v>
      </c>
      <c r="D67">
        <v>200</v>
      </c>
      <c r="E67">
        <v>102</v>
      </c>
      <c r="F67">
        <v>51</v>
      </c>
      <c r="AC67">
        <v>97</v>
      </c>
    </row>
    <row r="68" spans="1:29" x14ac:dyDescent="0.25">
      <c r="A68" t="s">
        <v>36</v>
      </c>
      <c r="B68" t="s">
        <v>30</v>
      </c>
      <c r="C68">
        <v>2011</v>
      </c>
      <c r="D68">
        <v>100</v>
      </c>
      <c r="E68">
        <v>57</v>
      </c>
      <c r="F68">
        <v>57</v>
      </c>
      <c r="G68">
        <v>3</v>
      </c>
      <c r="AC68">
        <v>51</v>
      </c>
    </row>
    <row r="69" spans="1:29" x14ac:dyDescent="0.25">
      <c r="A69" t="s">
        <v>36</v>
      </c>
      <c r="B69" t="s">
        <v>30</v>
      </c>
      <c r="C69">
        <v>2010</v>
      </c>
      <c r="D69">
        <v>200</v>
      </c>
      <c r="E69">
        <v>77</v>
      </c>
      <c r="F69">
        <v>39</v>
      </c>
      <c r="G69">
        <v>12</v>
      </c>
      <c r="AC69">
        <v>56</v>
      </c>
    </row>
    <row r="70" spans="1:29" x14ac:dyDescent="0.25">
      <c r="A70" t="s">
        <v>36</v>
      </c>
      <c r="B70" t="s">
        <v>14</v>
      </c>
      <c r="C70">
        <v>2018</v>
      </c>
      <c r="D70">
        <v>67</v>
      </c>
      <c r="E70">
        <v>3</v>
      </c>
      <c r="F70">
        <v>4.4000000000000004</v>
      </c>
      <c r="G70">
        <v>1</v>
      </c>
      <c r="L70">
        <v>1</v>
      </c>
    </row>
    <row r="71" spans="1:29" x14ac:dyDescent="0.25">
      <c r="A71" t="s">
        <v>36</v>
      </c>
      <c r="B71" t="s">
        <v>14</v>
      </c>
      <c r="C71">
        <v>2015</v>
      </c>
      <c r="D71">
        <v>103</v>
      </c>
      <c r="E71">
        <v>5</v>
      </c>
      <c r="F71">
        <v>4.8499999999999996</v>
      </c>
    </row>
    <row r="72" spans="1:29" x14ac:dyDescent="0.25">
      <c r="A72" t="s">
        <v>36</v>
      </c>
      <c r="B72" t="s">
        <v>14</v>
      </c>
      <c r="C72">
        <v>2013</v>
      </c>
      <c r="D72">
        <v>202</v>
      </c>
      <c r="E72">
        <v>3</v>
      </c>
      <c r="F72">
        <v>1.48</v>
      </c>
      <c r="L72">
        <v>1</v>
      </c>
    </row>
    <row r="73" spans="1:29" x14ac:dyDescent="0.25">
      <c r="A73" t="s">
        <v>36</v>
      </c>
      <c r="B73" t="s">
        <v>14</v>
      </c>
      <c r="C73">
        <v>2012</v>
      </c>
      <c r="D73">
        <v>742</v>
      </c>
      <c r="E73">
        <v>81</v>
      </c>
      <c r="F73">
        <v>10.9</v>
      </c>
      <c r="G73">
        <v>1</v>
      </c>
      <c r="L73">
        <v>4</v>
      </c>
      <c r="AC73">
        <v>1</v>
      </c>
    </row>
    <row r="74" spans="1:29" x14ac:dyDescent="0.25">
      <c r="A74" t="s">
        <v>36</v>
      </c>
      <c r="B74" t="s">
        <v>14</v>
      </c>
      <c r="C74">
        <v>2009</v>
      </c>
      <c r="D74">
        <v>256</v>
      </c>
      <c r="E74">
        <v>11</v>
      </c>
      <c r="F74">
        <v>4.29</v>
      </c>
    </row>
    <row r="75" spans="1:29" x14ac:dyDescent="0.25">
      <c r="A75" t="s">
        <v>36</v>
      </c>
      <c r="B75" t="s">
        <v>6</v>
      </c>
      <c r="C75">
        <v>2017</v>
      </c>
      <c r="D75">
        <v>241</v>
      </c>
      <c r="E75">
        <v>29</v>
      </c>
      <c r="K75">
        <v>6</v>
      </c>
      <c r="L75">
        <v>2</v>
      </c>
      <c r="N75">
        <v>1</v>
      </c>
    </row>
    <row r="76" spans="1:29" x14ac:dyDescent="0.25">
      <c r="A76" t="s">
        <v>36</v>
      </c>
      <c r="B76" t="s">
        <v>6</v>
      </c>
      <c r="C76">
        <v>2016</v>
      </c>
    </row>
    <row r="77" spans="1:29" x14ac:dyDescent="0.25">
      <c r="A77" t="s">
        <v>36</v>
      </c>
      <c r="B77" t="s">
        <v>6</v>
      </c>
      <c r="C77">
        <v>2015</v>
      </c>
      <c r="D77">
        <v>303</v>
      </c>
      <c r="E77">
        <v>35</v>
      </c>
      <c r="L77">
        <v>1</v>
      </c>
      <c r="N77">
        <v>2</v>
      </c>
      <c r="W77">
        <v>1</v>
      </c>
      <c r="AC77">
        <v>1</v>
      </c>
    </row>
    <row r="78" spans="1:29" x14ac:dyDescent="0.25">
      <c r="A78" t="s">
        <v>36</v>
      </c>
      <c r="B78" t="s">
        <v>6</v>
      </c>
      <c r="C78">
        <v>2014</v>
      </c>
    </row>
    <row r="79" spans="1:29" x14ac:dyDescent="0.25">
      <c r="A79" t="s">
        <v>36</v>
      </c>
      <c r="B79" t="s">
        <v>6</v>
      </c>
      <c r="C79">
        <v>2013</v>
      </c>
    </row>
    <row r="80" spans="1:29" x14ac:dyDescent="0.25">
      <c r="A80" t="s">
        <v>36</v>
      </c>
      <c r="B80" t="s">
        <v>6</v>
      </c>
      <c r="C80">
        <v>2012</v>
      </c>
    </row>
    <row r="81" spans="1:33" x14ac:dyDescent="0.25">
      <c r="A81" t="s">
        <v>36</v>
      </c>
      <c r="B81" t="s">
        <v>6</v>
      </c>
      <c r="C81">
        <v>2011</v>
      </c>
      <c r="D81">
        <v>184</v>
      </c>
      <c r="E81">
        <v>9</v>
      </c>
      <c r="H81">
        <v>1</v>
      </c>
      <c r="L81">
        <v>1</v>
      </c>
    </row>
    <row r="82" spans="1:33" x14ac:dyDescent="0.25">
      <c r="A82" t="s">
        <v>36</v>
      </c>
      <c r="B82" t="s">
        <v>7</v>
      </c>
      <c r="C82">
        <v>2012</v>
      </c>
      <c r="D82">
        <v>69</v>
      </c>
      <c r="E82">
        <v>11</v>
      </c>
      <c r="G82">
        <v>3</v>
      </c>
      <c r="AC82">
        <v>6</v>
      </c>
    </row>
    <row r="83" spans="1:33" x14ac:dyDescent="0.25">
      <c r="A83" t="s">
        <v>36</v>
      </c>
      <c r="B83" t="s">
        <v>15</v>
      </c>
      <c r="C83">
        <v>2016</v>
      </c>
      <c r="D83">
        <v>86</v>
      </c>
      <c r="E83">
        <v>1</v>
      </c>
      <c r="G83">
        <v>1</v>
      </c>
    </row>
    <row r="84" spans="1:33" x14ac:dyDescent="0.25">
      <c r="A84" t="s">
        <v>36</v>
      </c>
      <c r="B84" t="s">
        <v>15</v>
      </c>
      <c r="C84">
        <v>2014</v>
      </c>
      <c r="D84">
        <v>60</v>
      </c>
      <c r="E84">
        <v>12</v>
      </c>
    </row>
    <row r="85" spans="1:33" x14ac:dyDescent="0.25">
      <c r="A85" t="s">
        <v>36</v>
      </c>
      <c r="B85" t="s">
        <v>15</v>
      </c>
      <c r="C85">
        <v>2013</v>
      </c>
      <c r="D85">
        <v>55</v>
      </c>
      <c r="E85">
        <v>16</v>
      </c>
    </row>
    <row r="86" spans="1:33" x14ac:dyDescent="0.25">
      <c r="A86" t="s">
        <v>12</v>
      </c>
      <c r="B86" t="s">
        <v>14</v>
      </c>
      <c r="C86">
        <v>2018</v>
      </c>
      <c r="D86">
        <v>1444</v>
      </c>
      <c r="V86">
        <v>76</v>
      </c>
      <c r="AC86">
        <v>10</v>
      </c>
      <c r="AE86">
        <v>3</v>
      </c>
      <c r="AG86">
        <v>2</v>
      </c>
    </row>
    <row r="87" spans="1:33" x14ac:dyDescent="0.25">
      <c r="A87" t="s">
        <v>12</v>
      </c>
      <c r="B87" t="s">
        <v>7</v>
      </c>
      <c r="C87">
        <v>2018</v>
      </c>
      <c r="D87">
        <v>335</v>
      </c>
      <c r="G87">
        <v>1</v>
      </c>
      <c r="V87">
        <v>18</v>
      </c>
      <c r="AC87">
        <v>11</v>
      </c>
      <c r="AE87">
        <v>2</v>
      </c>
    </row>
    <row r="88" spans="1:33" x14ac:dyDescent="0.25">
      <c r="A88" t="s">
        <v>12</v>
      </c>
      <c r="B88" t="s">
        <v>6</v>
      </c>
      <c r="C88">
        <v>2018</v>
      </c>
      <c r="D88">
        <v>566</v>
      </c>
      <c r="G88">
        <v>1</v>
      </c>
      <c r="K88">
        <v>1</v>
      </c>
      <c r="L88">
        <v>1</v>
      </c>
      <c r="N88">
        <v>4</v>
      </c>
      <c r="R88">
        <v>1</v>
      </c>
      <c r="V88">
        <v>112</v>
      </c>
      <c r="AC88">
        <v>29</v>
      </c>
    </row>
    <row r="89" spans="1:33" x14ac:dyDescent="0.25">
      <c r="A89" t="s">
        <v>12</v>
      </c>
      <c r="B89" t="s">
        <v>15</v>
      </c>
      <c r="C89">
        <v>2018</v>
      </c>
      <c r="D89">
        <v>200</v>
      </c>
      <c r="N89">
        <v>1</v>
      </c>
      <c r="U89">
        <v>1</v>
      </c>
      <c r="V89">
        <v>59</v>
      </c>
      <c r="Y89">
        <v>1</v>
      </c>
      <c r="AC89">
        <v>4</v>
      </c>
      <c r="AE89">
        <v>3</v>
      </c>
      <c r="AG89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54D2-FD42-455A-937F-0D4C75C5D174}">
  <dimension ref="A1:AG89"/>
  <sheetViews>
    <sheetView topLeftCell="A16" workbookViewId="0">
      <selection activeCell="A60" sqref="A60:XFD60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33" x14ac:dyDescent="0.25">
      <c r="A1" t="s">
        <v>52</v>
      </c>
      <c r="B1" t="s">
        <v>1</v>
      </c>
      <c r="C1" t="s">
        <v>3</v>
      </c>
      <c r="D1" t="s">
        <v>72</v>
      </c>
      <c r="E1" t="s">
        <v>73</v>
      </c>
      <c r="F1" t="s">
        <v>62</v>
      </c>
      <c r="G1" t="s">
        <v>53</v>
      </c>
      <c r="H1" t="s">
        <v>54</v>
      </c>
      <c r="I1" t="s">
        <v>80</v>
      </c>
      <c r="J1" t="s">
        <v>55</v>
      </c>
      <c r="K1" t="s">
        <v>63</v>
      </c>
      <c r="L1" t="s">
        <v>64</v>
      </c>
      <c r="M1" t="s">
        <v>71</v>
      </c>
      <c r="N1" t="s">
        <v>69</v>
      </c>
      <c r="O1" t="s">
        <v>74</v>
      </c>
      <c r="P1" t="s">
        <v>75</v>
      </c>
      <c r="Q1" t="s">
        <v>70</v>
      </c>
      <c r="R1" t="s">
        <v>77</v>
      </c>
      <c r="S1" t="s">
        <v>84</v>
      </c>
      <c r="T1" t="s">
        <v>65</v>
      </c>
      <c r="U1" t="s">
        <v>78</v>
      </c>
      <c r="V1" t="s">
        <v>76</v>
      </c>
      <c r="W1" t="s">
        <v>56</v>
      </c>
      <c r="X1" t="s">
        <v>67</v>
      </c>
      <c r="Y1" t="s">
        <v>68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81</v>
      </c>
      <c r="AF1" t="s">
        <v>82</v>
      </c>
      <c r="AG1" t="s">
        <v>83</v>
      </c>
    </row>
    <row r="2" spans="1:33" x14ac:dyDescent="0.25">
      <c r="A2" t="s">
        <v>37</v>
      </c>
      <c r="C2">
        <v>2007</v>
      </c>
      <c r="D2">
        <v>539</v>
      </c>
      <c r="E2">
        <v>17</v>
      </c>
      <c r="F2">
        <v>3.2</v>
      </c>
      <c r="G2">
        <v>3</v>
      </c>
      <c r="H2">
        <v>1</v>
      </c>
      <c r="W2">
        <v>3</v>
      </c>
      <c r="AC2">
        <v>1</v>
      </c>
      <c r="AD2">
        <v>2</v>
      </c>
    </row>
    <row r="3" spans="1:33" x14ac:dyDescent="0.25">
      <c r="A3" t="s">
        <v>37</v>
      </c>
      <c r="C3">
        <v>2008</v>
      </c>
      <c r="D3">
        <v>1026</v>
      </c>
      <c r="E3">
        <v>75</v>
      </c>
      <c r="F3">
        <v>7.3</v>
      </c>
      <c r="G3">
        <v>38</v>
      </c>
      <c r="H3">
        <v>5</v>
      </c>
      <c r="J3">
        <v>1</v>
      </c>
      <c r="W3">
        <v>9</v>
      </c>
      <c r="AB3">
        <v>2</v>
      </c>
      <c r="AC3">
        <v>12</v>
      </c>
      <c r="AD3">
        <v>3</v>
      </c>
    </row>
    <row r="4" spans="1:33" x14ac:dyDescent="0.25">
      <c r="A4" t="s">
        <v>37</v>
      </c>
      <c r="C4">
        <v>2009</v>
      </c>
      <c r="D4">
        <v>894</v>
      </c>
      <c r="E4">
        <v>68</v>
      </c>
      <c r="F4">
        <v>7.6</v>
      </c>
      <c r="G4">
        <v>34</v>
      </c>
      <c r="H4">
        <v>7</v>
      </c>
      <c r="W4">
        <v>2</v>
      </c>
      <c r="Z4">
        <v>1</v>
      </c>
      <c r="AA4">
        <v>8</v>
      </c>
      <c r="AB4">
        <v>1</v>
      </c>
      <c r="AC4">
        <v>12</v>
      </c>
      <c r="AD4">
        <v>3</v>
      </c>
    </row>
    <row r="5" spans="1:33" x14ac:dyDescent="0.25">
      <c r="A5" t="s">
        <v>37</v>
      </c>
      <c r="C5">
        <v>2010</v>
      </c>
      <c r="D5">
        <v>1002</v>
      </c>
      <c r="E5">
        <v>59</v>
      </c>
      <c r="F5">
        <v>5.9</v>
      </c>
      <c r="G5">
        <v>21</v>
      </c>
      <c r="H5">
        <v>6</v>
      </c>
      <c r="W5">
        <v>5</v>
      </c>
      <c r="Z5">
        <v>1</v>
      </c>
      <c r="AA5">
        <v>9</v>
      </c>
      <c r="AB5">
        <v>4</v>
      </c>
      <c r="AC5">
        <v>5</v>
      </c>
      <c r="AD5">
        <v>3</v>
      </c>
    </row>
    <row r="6" spans="1:33" x14ac:dyDescent="0.25">
      <c r="A6" t="s">
        <v>37</v>
      </c>
      <c r="C6">
        <v>2011</v>
      </c>
      <c r="D6">
        <v>1096</v>
      </c>
      <c r="E6">
        <v>39</v>
      </c>
      <c r="F6">
        <v>3.6</v>
      </c>
      <c r="G6">
        <v>9</v>
      </c>
      <c r="W6">
        <v>8</v>
      </c>
      <c r="AA6">
        <v>9</v>
      </c>
      <c r="AB6">
        <v>2</v>
      </c>
      <c r="AC6">
        <v>3</v>
      </c>
      <c r="AD6">
        <v>3</v>
      </c>
    </row>
    <row r="7" spans="1:33" x14ac:dyDescent="0.25">
      <c r="A7" t="s">
        <v>37</v>
      </c>
      <c r="C7">
        <v>2012</v>
      </c>
      <c r="D7">
        <v>1328</v>
      </c>
      <c r="E7">
        <v>29</v>
      </c>
      <c r="F7">
        <v>2.2000000000000002</v>
      </c>
      <c r="G7">
        <v>8</v>
      </c>
      <c r="W7">
        <v>4</v>
      </c>
      <c r="AA7">
        <v>8</v>
      </c>
      <c r="AC7">
        <v>5</v>
      </c>
    </row>
    <row r="8" spans="1:33" x14ac:dyDescent="0.25">
      <c r="A8" t="s">
        <v>37</v>
      </c>
      <c r="C8">
        <v>2013</v>
      </c>
      <c r="D8">
        <v>1371</v>
      </c>
      <c r="E8">
        <v>18</v>
      </c>
      <c r="F8">
        <v>1.3</v>
      </c>
      <c r="G8">
        <v>7</v>
      </c>
      <c r="W8">
        <v>4</v>
      </c>
      <c r="AA8">
        <v>3</v>
      </c>
      <c r="AC8">
        <v>3</v>
      </c>
      <c r="AD8">
        <v>1</v>
      </c>
    </row>
    <row r="9" spans="1:33" x14ac:dyDescent="0.25">
      <c r="A9" t="s">
        <v>37</v>
      </c>
      <c r="C9">
        <v>2014</v>
      </c>
      <c r="D9">
        <v>1519</v>
      </c>
      <c r="E9">
        <v>16</v>
      </c>
      <c r="F9">
        <v>1.1000000000000001</v>
      </c>
      <c r="G9">
        <v>8</v>
      </c>
      <c r="W9">
        <v>1</v>
      </c>
      <c r="AA9">
        <v>4</v>
      </c>
      <c r="AD9">
        <v>1</v>
      </c>
    </row>
    <row r="10" spans="1:33" x14ac:dyDescent="0.25">
      <c r="A10" t="s">
        <v>37</v>
      </c>
      <c r="C10">
        <v>2015</v>
      </c>
      <c r="D10">
        <v>1283</v>
      </c>
      <c r="E10">
        <v>12</v>
      </c>
      <c r="F10">
        <v>0.9</v>
      </c>
      <c r="G10">
        <v>3</v>
      </c>
      <c r="W10">
        <v>1</v>
      </c>
      <c r="AA10">
        <v>1</v>
      </c>
      <c r="AC10">
        <v>2</v>
      </c>
      <c r="AD10">
        <v>3</v>
      </c>
    </row>
    <row r="11" spans="1:33" x14ac:dyDescent="0.25">
      <c r="A11" t="s">
        <v>37</v>
      </c>
      <c r="C11">
        <v>2016</v>
      </c>
      <c r="D11">
        <v>1492</v>
      </c>
      <c r="E11">
        <v>5</v>
      </c>
      <c r="F11">
        <v>0.3</v>
      </c>
      <c r="G11">
        <v>2</v>
      </c>
      <c r="W11">
        <v>1</v>
      </c>
      <c r="AC11">
        <v>1</v>
      </c>
      <c r="AD11">
        <v>1</v>
      </c>
    </row>
    <row r="12" spans="1:33" x14ac:dyDescent="0.25">
      <c r="A12" t="s">
        <v>37</v>
      </c>
      <c r="C12">
        <v>2017</v>
      </c>
      <c r="D12">
        <v>1194</v>
      </c>
      <c r="E12">
        <v>5</v>
      </c>
      <c r="F12">
        <v>0.4</v>
      </c>
      <c r="G12">
        <v>2</v>
      </c>
      <c r="W12">
        <v>1</v>
      </c>
      <c r="AB12">
        <v>2</v>
      </c>
    </row>
    <row r="13" spans="1:33" x14ac:dyDescent="0.25">
      <c r="A13" t="s">
        <v>37</v>
      </c>
      <c r="C13">
        <v>2018</v>
      </c>
      <c r="D13">
        <v>1198</v>
      </c>
      <c r="E13">
        <v>7</v>
      </c>
      <c r="F13">
        <v>0.6</v>
      </c>
      <c r="G13">
        <v>2</v>
      </c>
      <c r="AA13">
        <v>3</v>
      </c>
    </row>
    <row r="14" spans="1:33" x14ac:dyDescent="0.25">
      <c r="A14" t="s">
        <v>37</v>
      </c>
      <c r="C14">
        <v>2019</v>
      </c>
      <c r="D14">
        <v>1209</v>
      </c>
      <c r="E14">
        <v>0</v>
      </c>
      <c r="F14">
        <v>0</v>
      </c>
    </row>
    <row r="15" spans="1:33" x14ac:dyDescent="0.25">
      <c r="A15" t="s">
        <v>16</v>
      </c>
      <c r="B15" t="s">
        <v>6</v>
      </c>
      <c r="C15">
        <v>2010</v>
      </c>
      <c r="D15">
        <v>99</v>
      </c>
      <c r="E15">
        <v>11</v>
      </c>
      <c r="F15">
        <v>11</v>
      </c>
      <c r="G15">
        <v>8</v>
      </c>
      <c r="H15">
        <v>2</v>
      </c>
      <c r="AC15">
        <v>1</v>
      </c>
      <c r="AD15">
        <v>1</v>
      </c>
    </row>
    <row r="16" spans="1:33" x14ac:dyDescent="0.25">
      <c r="A16" t="s">
        <v>16</v>
      </c>
      <c r="B16" t="s">
        <v>14</v>
      </c>
      <c r="C16">
        <v>2010</v>
      </c>
      <c r="D16">
        <v>192</v>
      </c>
      <c r="E16">
        <v>20</v>
      </c>
      <c r="F16">
        <v>10</v>
      </c>
      <c r="G16">
        <v>10</v>
      </c>
      <c r="K16">
        <v>5</v>
      </c>
      <c r="L16">
        <v>1</v>
      </c>
      <c r="T16">
        <v>1</v>
      </c>
      <c r="AD16">
        <v>3</v>
      </c>
    </row>
    <row r="17" spans="1:30" x14ac:dyDescent="0.25">
      <c r="A17" t="s">
        <v>16</v>
      </c>
      <c r="B17" t="s">
        <v>30</v>
      </c>
      <c r="C17">
        <v>2010</v>
      </c>
      <c r="D17">
        <v>197</v>
      </c>
      <c r="E17">
        <v>53</v>
      </c>
      <c r="F17">
        <v>27</v>
      </c>
      <c r="AC17">
        <v>47</v>
      </c>
      <c r="AD17">
        <v>6</v>
      </c>
    </row>
    <row r="18" spans="1:30" x14ac:dyDescent="0.25">
      <c r="A18" t="s">
        <v>16</v>
      </c>
      <c r="B18" t="s">
        <v>6</v>
      </c>
      <c r="C18">
        <v>2011</v>
      </c>
      <c r="D18">
        <v>78</v>
      </c>
      <c r="E18">
        <v>0</v>
      </c>
      <c r="F18">
        <v>0</v>
      </c>
    </row>
    <row r="19" spans="1:30" x14ac:dyDescent="0.25">
      <c r="A19" t="s">
        <v>16</v>
      </c>
      <c r="B19" t="s">
        <v>6</v>
      </c>
      <c r="C19">
        <v>2011</v>
      </c>
      <c r="D19">
        <v>777</v>
      </c>
      <c r="E19">
        <v>28</v>
      </c>
      <c r="F19">
        <v>3.6</v>
      </c>
      <c r="G19">
        <v>1</v>
      </c>
      <c r="H19">
        <v>1</v>
      </c>
      <c r="K19">
        <v>1</v>
      </c>
      <c r="L19">
        <v>1</v>
      </c>
      <c r="AD19" t="s">
        <v>66</v>
      </c>
    </row>
    <row r="20" spans="1:30" x14ac:dyDescent="0.25">
      <c r="A20" t="s">
        <v>16</v>
      </c>
      <c r="B20" t="s">
        <v>14</v>
      </c>
      <c r="C20">
        <v>2011</v>
      </c>
      <c r="D20">
        <v>186</v>
      </c>
      <c r="E20">
        <v>19</v>
      </c>
      <c r="F20">
        <v>10.199999999999999</v>
      </c>
      <c r="G20">
        <v>1</v>
      </c>
      <c r="H20">
        <v>1</v>
      </c>
      <c r="K20">
        <v>1</v>
      </c>
      <c r="L20">
        <v>1</v>
      </c>
    </row>
    <row r="21" spans="1:30" x14ac:dyDescent="0.25">
      <c r="A21" t="s">
        <v>16</v>
      </c>
      <c r="B21" t="s">
        <v>6</v>
      </c>
      <c r="C21">
        <v>2012</v>
      </c>
      <c r="D21">
        <v>787</v>
      </c>
      <c r="E21">
        <v>64</v>
      </c>
      <c r="F21">
        <v>8</v>
      </c>
      <c r="G21">
        <v>1</v>
      </c>
      <c r="K21">
        <v>5</v>
      </c>
      <c r="L21">
        <v>1</v>
      </c>
      <c r="N21" t="s">
        <v>66</v>
      </c>
      <c r="X21">
        <v>1</v>
      </c>
      <c r="Y21">
        <v>1</v>
      </c>
      <c r="AC21" t="s">
        <v>66</v>
      </c>
    </row>
    <row r="22" spans="1:30" x14ac:dyDescent="0.25">
      <c r="A22" t="s">
        <v>16</v>
      </c>
      <c r="B22" t="s">
        <v>6</v>
      </c>
      <c r="C22">
        <v>2013</v>
      </c>
      <c r="D22">
        <v>381</v>
      </c>
      <c r="E22">
        <v>22</v>
      </c>
      <c r="F22">
        <v>5.8</v>
      </c>
      <c r="G22">
        <v>13</v>
      </c>
      <c r="K22">
        <v>3</v>
      </c>
      <c r="AC22">
        <v>2</v>
      </c>
      <c r="AD22">
        <v>3</v>
      </c>
    </row>
    <row r="23" spans="1:30" x14ac:dyDescent="0.25">
      <c r="A23" t="s">
        <v>16</v>
      </c>
      <c r="B23" t="s">
        <v>6</v>
      </c>
      <c r="C23">
        <v>2015</v>
      </c>
      <c r="D23">
        <v>273</v>
      </c>
      <c r="E23">
        <v>78</v>
      </c>
      <c r="F23">
        <v>28.6</v>
      </c>
      <c r="G23">
        <v>16</v>
      </c>
      <c r="K23">
        <v>2</v>
      </c>
      <c r="N23">
        <v>2</v>
      </c>
      <c r="AC23">
        <v>2</v>
      </c>
      <c r="AD23">
        <v>59</v>
      </c>
    </row>
    <row r="24" spans="1:30" x14ac:dyDescent="0.25">
      <c r="A24" t="s">
        <v>16</v>
      </c>
      <c r="B24" t="s">
        <v>14</v>
      </c>
      <c r="C24">
        <v>2015</v>
      </c>
      <c r="D24">
        <v>180</v>
      </c>
      <c r="E24">
        <v>14</v>
      </c>
      <c r="F24">
        <v>7.8</v>
      </c>
      <c r="G24">
        <v>3</v>
      </c>
      <c r="K24">
        <v>1</v>
      </c>
      <c r="W24">
        <v>2</v>
      </c>
      <c r="AD24">
        <v>8</v>
      </c>
    </row>
    <row r="25" spans="1:30" x14ac:dyDescent="0.25">
      <c r="A25" t="s">
        <v>16</v>
      </c>
      <c r="B25" t="s">
        <v>30</v>
      </c>
      <c r="C25">
        <v>2016</v>
      </c>
      <c r="D25">
        <v>298</v>
      </c>
      <c r="E25">
        <v>48</v>
      </c>
      <c r="F25">
        <v>16</v>
      </c>
      <c r="G25">
        <v>7</v>
      </c>
      <c r="W25">
        <v>4</v>
      </c>
      <c r="AA25">
        <v>1</v>
      </c>
      <c r="AC25">
        <v>12</v>
      </c>
      <c r="AD25">
        <v>11</v>
      </c>
    </row>
    <row r="26" spans="1:30" x14ac:dyDescent="0.25">
      <c r="A26" t="s">
        <v>16</v>
      </c>
      <c r="B26" t="s">
        <v>6</v>
      </c>
      <c r="C26">
        <v>2017</v>
      </c>
      <c r="D26">
        <v>295</v>
      </c>
      <c r="E26">
        <v>73</v>
      </c>
      <c r="F26">
        <v>25</v>
      </c>
    </row>
    <row r="27" spans="1:30" x14ac:dyDescent="0.25">
      <c r="A27" t="s">
        <v>16</v>
      </c>
      <c r="B27" t="s">
        <v>14</v>
      </c>
      <c r="C27">
        <v>2017</v>
      </c>
      <c r="D27">
        <v>297</v>
      </c>
      <c r="E27">
        <v>22</v>
      </c>
      <c r="F27">
        <v>7</v>
      </c>
    </row>
    <row r="28" spans="1:30" x14ac:dyDescent="0.25">
      <c r="A28" t="s">
        <v>16</v>
      </c>
      <c r="B28" t="s">
        <v>30</v>
      </c>
      <c r="C28">
        <v>2018</v>
      </c>
      <c r="D28">
        <v>837</v>
      </c>
      <c r="E28">
        <v>124</v>
      </c>
      <c r="F28">
        <v>15</v>
      </c>
      <c r="G28">
        <v>11</v>
      </c>
      <c r="AA28">
        <v>2</v>
      </c>
      <c r="AC28">
        <v>52</v>
      </c>
      <c r="AD28">
        <v>15</v>
      </c>
    </row>
    <row r="29" spans="1:30" x14ac:dyDescent="0.25">
      <c r="A29" t="s">
        <v>16</v>
      </c>
      <c r="B29" t="s">
        <v>14</v>
      </c>
      <c r="C29">
        <v>2019</v>
      </c>
      <c r="D29">
        <v>306</v>
      </c>
      <c r="E29">
        <v>25</v>
      </c>
      <c r="F29">
        <v>8</v>
      </c>
      <c r="G29">
        <v>3</v>
      </c>
      <c r="H29">
        <v>1</v>
      </c>
      <c r="K29">
        <v>6</v>
      </c>
      <c r="L29">
        <v>3</v>
      </c>
      <c r="AD29">
        <v>12</v>
      </c>
    </row>
    <row r="30" spans="1:30" x14ac:dyDescent="0.25">
      <c r="A30" t="s">
        <v>16</v>
      </c>
      <c r="B30" t="s">
        <v>6</v>
      </c>
      <c r="C30">
        <v>2019</v>
      </c>
      <c r="D30">
        <v>330</v>
      </c>
      <c r="E30">
        <v>90</v>
      </c>
      <c r="F30">
        <v>27</v>
      </c>
      <c r="G30">
        <v>19</v>
      </c>
      <c r="K30">
        <v>3</v>
      </c>
      <c r="M30">
        <v>1</v>
      </c>
      <c r="Q30">
        <v>1</v>
      </c>
      <c r="AC30">
        <v>1</v>
      </c>
      <c r="AD30">
        <v>63</v>
      </c>
    </row>
    <row r="31" spans="1:30" x14ac:dyDescent="0.25">
      <c r="A31" t="s">
        <v>20</v>
      </c>
      <c r="B31" t="s">
        <v>6</v>
      </c>
      <c r="C31">
        <v>2015</v>
      </c>
      <c r="D31">
        <v>306</v>
      </c>
      <c r="E31">
        <v>9</v>
      </c>
      <c r="F31">
        <v>2.9</v>
      </c>
    </row>
    <row r="32" spans="1:30" x14ac:dyDescent="0.25">
      <c r="A32" t="s">
        <v>20</v>
      </c>
      <c r="B32" t="s">
        <v>6</v>
      </c>
      <c r="C32">
        <v>2017</v>
      </c>
      <c r="D32">
        <v>299</v>
      </c>
      <c r="E32">
        <v>8</v>
      </c>
      <c r="F32">
        <v>2.7</v>
      </c>
    </row>
    <row r="33" spans="1:30" x14ac:dyDescent="0.25">
      <c r="A33" t="s">
        <v>20</v>
      </c>
      <c r="B33" t="s">
        <v>6</v>
      </c>
      <c r="C33">
        <v>2019</v>
      </c>
      <c r="D33">
        <v>288</v>
      </c>
      <c r="E33">
        <v>7</v>
      </c>
      <c r="F33">
        <v>2.4</v>
      </c>
    </row>
    <row r="34" spans="1:30" x14ac:dyDescent="0.25">
      <c r="A34" t="s">
        <v>20</v>
      </c>
      <c r="B34" t="s">
        <v>30</v>
      </c>
      <c r="C34">
        <v>2016</v>
      </c>
      <c r="D34">
        <v>306</v>
      </c>
      <c r="E34">
        <v>44</v>
      </c>
      <c r="F34">
        <v>14.4</v>
      </c>
    </row>
    <row r="35" spans="1:30" x14ac:dyDescent="0.25">
      <c r="A35" t="s">
        <v>20</v>
      </c>
      <c r="B35" t="s">
        <v>30</v>
      </c>
      <c r="C35">
        <v>2018</v>
      </c>
      <c r="D35">
        <v>289</v>
      </c>
      <c r="E35">
        <v>38</v>
      </c>
      <c r="F35">
        <v>13.1</v>
      </c>
    </row>
    <row r="36" spans="1:30" x14ac:dyDescent="0.25">
      <c r="A36" t="s">
        <v>20</v>
      </c>
      <c r="B36" t="s">
        <v>14</v>
      </c>
      <c r="C36">
        <v>2016</v>
      </c>
      <c r="D36">
        <v>233</v>
      </c>
      <c r="E36">
        <v>2</v>
      </c>
      <c r="F36">
        <v>1</v>
      </c>
    </row>
    <row r="37" spans="1:30" x14ac:dyDescent="0.25">
      <c r="A37" t="s">
        <v>20</v>
      </c>
      <c r="B37" t="s">
        <v>30</v>
      </c>
      <c r="C37">
        <v>2011</v>
      </c>
      <c r="D37">
        <v>352</v>
      </c>
      <c r="E37">
        <v>3</v>
      </c>
      <c r="G37">
        <v>1</v>
      </c>
      <c r="J37">
        <v>1</v>
      </c>
      <c r="AC37">
        <v>3</v>
      </c>
    </row>
    <row r="38" spans="1:30" x14ac:dyDescent="0.25">
      <c r="A38" t="s">
        <v>20</v>
      </c>
      <c r="B38" t="s">
        <v>14</v>
      </c>
      <c r="C38">
        <v>2012</v>
      </c>
      <c r="D38">
        <v>325</v>
      </c>
      <c r="E38">
        <v>2</v>
      </c>
    </row>
    <row r="39" spans="1:30" x14ac:dyDescent="0.25">
      <c r="A39" t="s">
        <v>23</v>
      </c>
      <c r="B39" t="s">
        <v>6</v>
      </c>
      <c r="C39">
        <v>2019</v>
      </c>
      <c r="D39">
        <v>308</v>
      </c>
      <c r="E39">
        <v>58</v>
      </c>
      <c r="G39">
        <v>1</v>
      </c>
      <c r="H39">
        <v>30</v>
      </c>
      <c r="K39">
        <v>4</v>
      </c>
      <c r="L39">
        <v>9</v>
      </c>
      <c r="N39">
        <v>1</v>
      </c>
      <c r="O39">
        <v>1</v>
      </c>
      <c r="AA39">
        <v>1</v>
      </c>
      <c r="AC39">
        <v>3</v>
      </c>
      <c r="AD39">
        <v>8</v>
      </c>
    </row>
    <row r="40" spans="1:30" x14ac:dyDescent="0.25">
      <c r="A40" t="s">
        <v>23</v>
      </c>
      <c r="B40" t="s">
        <v>30</v>
      </c>
      <c r="C40">
        <v>2018</v>
      </c>
      <c r="D40">
        <v>302</v>
      </c>
      <c r="E40">
        <v>31</v>
      </c>
      <c r="G40">
        <v>11</v>
      </c>
      <c r="AA40">
        <v>1</v>
      </c>
      <c r="AC40">
        <v>17</v>
      </c>
      <c r="AD40">
        <v>2</v>
      </c>
    </row>
    <row r="41" spans="1:30" x14ac:dyDescent="0.25">
      <c r="A41" t="s">
        <v>23</v>
      </c>
      <c r="B41" t="s">
        <v>30</v>
      </c>
      <c r="C41">
        <v>2016</v>
      </c>
      <c r="D41">
        <v>382</v>
      </c>
      <c r="E41">
        <v>113</v>
      </c>
      <c r="F41">
        <v>29.6</v>
      </c>
    </row>
    <row r="42" spans="1:30" x14ac:dyDescent="0.25">
      <c r="A42" t="s">
        <v>23</v>
      </c>
      <c r="B42" t="s">
        <v>15</v>
      </c>
      <c r="C42">
        <v>2018</v>
      </c>
      <c r="D42">
        <v>373</v>
      </c>
      <c r="E42">
        <v>14</v>
      </c>
      <c r="G42">
        <v>5</v>
      </c>
      <c r="K42">
        <v>3</v>
      </c>
      <c r="L42">
        <v>1</v>
      </c>
      <c r="AD42">
        <v>5</v>
      </c>
    </row>
    <row r="43" spans="1:30" x14ac:dyDescent="0.25">
      <c r="A43" t="s">
        <v>23</v>
      </c>
      <c r="B43" t="s">
        <v>15</v>
      </c>
      <c r="C43">
        <v>2016</v>
      </c>
      <c r="D43">
        <v>362</v>
      </c>
      <c r="E43">
        <v>17</v>
      </c>
      <c r="F43">
        <v>4.7</v>
      </c>
    </row>
    <row r="44" spans="1:30" x14ac:dyDescent="0.25">
      <c r="A44" t="s">
        <v>23</v>
      </c>
      <c r="B44" t="s">
        <v>6</v>
      </c>
      <c r="C44">
        <v>2017</v>
      </c>
      <c r="D44">
        <v>347</v>
      </c>
      <c r="E44">
        <v>75</v>
      </c>
      <c r="G44">
        <v>32</v>
      </c>
      <c r="H44">
        <v>1</v>
      </c>
      <c r="K44">
        <v>5</v>
      </c>
      <c r="L44">
        <v>8</v>
      </c>
      <c r="M44">
        <v>2</v>
      </c>
      <c r="N44">
        <v>4</v>
      </c>
      <c r="P44">
        <v>1</v>
      </c>
      <c r="AA44">
        <v>2</v>
      </c>
      <c r="AD44">
        <v>10</v>
      </c>
    </row>
    <row r="45" spans="1:30" x14ac:dyDescent="0.25">
      <c r="A45" t="s">
        <v>31</v>
      </c>
      <c r="B45" t="s">
        <v>14</v>
      </c>
      <c r="C45">
        <v>2019</v>
      </c>
      <c r="D45">
        <v>319</v>
      </c>
      <c r="E45">
        <v>14</v>
      </c>
      <c r="N45">
        <v>4</v>
      </c>
      <c r="AD45">
        <v>9</v>
      </c>
    </row>
    <row r="46" spans="1:30" x14ac:dyDescent="0.25">
      <c r="A46" t="s">
        <v>31</v>
      </c>
      <c r="B46" t="s">
        <v>6</v>
      </c>
      <c r="C46">
        <v>2019</v>
      </c>
      <c r="D46">
        <v>287</v>
      </c>
      <c r="E46">
        <v>54</v>
      </c>
      <c r="L46">
        <v>5</v>
      </c>
      <c r="V46">
        <v>3</v>
      </c>
      <c r="AD46">
        <v>49</v>
      </c>
    </row>
    <row r="47" spans="1:30" x14ac:dyDescent="0.25">
      <c r="A47" t="s">
        <v>31</v>
      </c>
      <c r="B47" t="s">
        <v>30</v>
      </c>
      <c r="C47">
        <v>2018</v>
      </c>
      <c r="D47">
        <v>280</v>
      </c>
      <c r="E47">
        <v>1</v>
      </c>
      <c r="AC47">
        <v>1</v>
      </c>
    </row>
    <row r="48" spans="1:30" x14ac:dyDescent="0.25">
      <c r="A48" t="s">
        <v>31</v>
      </c>
      <c r="B48" t="s">
        <v>15</v>
      </c>
      <c r="C48">
        <v>2018</v>
      </c>
      <c r="D48">
        <v>157</v>
      </c>
      <c r="E48">
        <v>15</v>
      </c>
      <c r="AA48">
        <v>1</v>
      </c>
      <c r="AD48">
        <v>13</v>
      </c>
    </row>
    <row r="49" spans="1:30" x14ac:dyDescent="0.25">
      <c r="A49" t="s">
        <v>31</v>
      </c>
      <c r="B49" t="s">
        <v>14</v>
      </c>
      <c r="C49">
        <v>2017</v>
      </c>
      <c r="D49">
        <v>303</v>
      </c>
      <c r="E49">
        <v>16</v>
      </c>
      <c r="F49">
        <v>5.3</v>
      </c>
      <c r="AC49">
        <v>1</v>
      </c>
      <c r="AD49">
        <v>14</v>
      </c>
    </row>
    <row r="50" spans="1:30" x14ac:dyDescent="0.25">
      <c r="A50" t="s">
        <v>31</v>
      </c>
      <c r="B50" t="s">
        <v>6</v>
      </c>
      <c r="C50">
        <v>2017</v>
      </c>
      <c r="D50">
        <v>306</v>
      </c>
      <c r="E50">
        <v>43</v>
      </c>
      <c r="F50">
        <v>14.1</v>
      </c>
      <c r="L50">
        <v>2</v>
      </c>
      <c r="AC50">
        <v>1</v>
      </c>
      <c r="AD50">
        <v>40</v>
      </c>
    </row>
    <row r="51" spans="1:30" x14ac:dyDescent="0.25">
      <c r="A51" t="s">
        <v>31</v>
      </c>
      <c r="B51" t="s">
        <v>30</v>
      </c>
      <c r="C51">
        <v>2016</v>
      </c>
      <c r="D51">
        <v>185</v>
      </c>
      <c r="E51">
        <v>20</v>
      </c>
      <c r="F51">
        <v>10.8</v>
      </c>
      <c r="AC51">
        <v>20</v>
      </c>
    </row>
    <row r="52" spans="1:30" x14ac:dyDescent="0.25">
      <c r="A52" t="s">
        <v>31</v>
      </c>
      <c r="B52" t="s">
        <v>15</v>
      </c>
      <c r="C52">
        <v>2016</v>
      </c>
      <c r="D52">
        <v>156</v>
      </c>
      <c r="E52">
        <v>16</v>
      </c>
      <c r="F52">
        <v>10.199999999999999</v>
      </c>
      <c r="AC52">
        <v>8</v>
      </c>
      <c r="AD52">
        <v>8</v>
      </c>
    </row>
    <row r="53" spans="1:30" x14ac:dyDescent="0.25">
      <c r="A53" t="s">
        <v>31</v>
      </c>
      <c r="B53" t="s">
        <v>14</v>
      </c>
      <c r="C53">
        <v>2015</v>
      </c>
      <c r="D53">
        <v>264</v>
      </c>
      <c r="E53">
        <v>1</v>
      </c>
      <c r="F53">
        <v>0.4</v>
      </c>
      <c r="AD53">
        <v>1</v>
      </c>
    </row>
    <row r="54" spans="1:30" x14ac:dyDescent="0.25">
      <c r="A54" t="s">
        <v>31</v>
      </c>
      <c r="B54" t="s">
        <v>6</v>
      </c>
      <c r="C54">
        <v>2015</v>
      </c>
      <c r="D54">
        <v>258</v>
      </c>
      <c r="E54">
        <v>29</v>
      </c>
      <c r="F54">
        <v>11.2</v>
      </c>
      <c r="R54">
        <v>1</v>
      </c>
      <c r="U54">
        <v>1</v>
      </c>
      <c r="AC54">
        <v>2</v>
      </c>
      <c r="AD54">
        <v>31</v>
      </c>
    </row>
    <row r="55" spans="1:30" x14ac:dyDescent="0.25">
      <c r="A55" t="s">
        <v>31</v>
      </c>
      <c r="B55" t="s">
        <v>30</v>
      </c>
      <c r="C55">
        <v>2014</v>
      </c>
      <c r="D55">
        <v>210</v>
      </c>
      <c r="E55">
        <v>75</v>
      </c>
      <c r="F55">
        <v>35.700000000000003</v>
      </c>
      <c r="AC55">
        <v>75</v>
      </c>
    </row>
    <row r="56" spans="1:30" x14ac:dyDescent="0.25">
      <c r="A56" t="s">
        <v>31</v>
      </c>
      <c r="B56" t="s">
        <v>30</v>
      </c>
      <c r="C56">
        <v>2013</v>
      </c>
      <c r="D56">
        <v>204</v>
      </c>
      <c r="E56">
        <v>0</v>
      </c>
    </row>
    <row r="57" spans="1:30" x14ac:dyDescent="0.25">
      <c r="A57" t="s">
        <v>31</v>
      </c>
      <c r="B57" t="s">
        <v>15</v>
      </c>
      <c r="C57">
        <v>2013</v>
      </c>
      <c r="D57">
        <v>131</v>
      </c>
      <c r="E57">
        <v>2</v>
      </c>
      <c r="F57">
        <v>1.5</v>
      </c>
    </row>
    <row r="58" spans="1:30" x14ac:dyDescent="0.25">
      <c r="A58" t="s">
        <v>31</v>
      </c>
      <c r="B58" t="s">
        <v>6</v>
      </c>
      <c r="C58">
        <v>2012</v>
      </c>
      <c r="D58">
        <v>169</v>
      </c>
      <c r="E58">
        <v>0</v>
      </c>
    </row>
    <row r="59" spans="1:30" x14ac:dyDescent="0.25">
      <c r="A59" t="s">
        <v>31</v>
      </c>
      <c r="B59" t="s">
        <v>6</v>
      </c>
      <c r="C59">
        <v>2011</v>
      </c>
      <c r="D59">
        <v>194</v>
      </c>
      <c r="E59">
        <v>1</v>
      </c>
      <c r="F59">
        <v>0.5</v>
      </c>
      <c r="W59">
        <v>1</v>
      </c>
    </row>
    <row r="60" spans="1:30" x14ac:dyDescent="0.25">
      <c r="A60" t="s">
        <v>28</v>
      </c>
      <c r="B60" t="s">
        <v>1</v>
      </c>
      <c r="C60" t="s">
        <v>79</v>
      </c>
      <c r="D60">
        <v>1866</v>
      </c>
      <c r="E60">
        <v>135</v>
      </c>
      <c r="F60">
        <v>7.23</v>
      </c>
      <c r="AC60">
        <v>87</v>
      </c>
    </row>
    <row r="61" spans="1:30" x14ac:dyDescent="0.25">
      <c r="A61" t="s">
        <v>36</v>
      </c>
      <c r="B61" t="s">
        <v>30</v>
      </c>
      <c r="C61">
        <v>2018</v>
      </c>
      <c r="D61">
        <v>300</v>
      </c>
      <c r="E61">
        <v>42</v>
      </c>
      <c r="F61">
        <v>14</v>
      </c>
      <c r="G61">
        <v>13</v>
      </c>
      <c r="AC61">
        <v>24</v>
      </c>
    </row>
    <row r="62" spans="1:30" x14ac:dyDescent="0.25">
      <c r="A62" t="s">
        <v>36</v>
      </c>
      <c r="B62" t="s">
        <v>30</v>
      </c>
      <c r="C62">
        <v>2017</v>
      </c>
      <c r="D62">
        <v>100</v>
      </c>
      <c r="E62">
        <v>40</v>
      </c>
      <c r="F62">
        <v>40</v>
      </c>
      <c r="G62">
        <v>14</v>
      </c>
      <c r="AC62">
        <v>20</v>
      </c>
    </row>
    <row r="63" spans="1:30" x14ac:dyDescent="0.25">
      <c r="A63" t="s">
        <v>36</v>
      </c>
      <c r="B63" t="s">
        <v>30</v>
      </c>
      <c r="C63">
        <v>2016</v>
      </c>
      <c r="D63">
        <v>302</v>
      </c>
      <c r="E63">
        <v>130</v>
      </c>
      <c r="F63">
        <v>43</v>
      </c>
      <c r="G63">
        <v>93</v>
      </c>
      <c r="AC63">
        <v>34</v>
      </c>
    </row>
    <row r="64" spans="1:30" x14ac:dyDescent="0.25">
      <c r="A64" t="s">
        <v>36</v>
      </c>
      <c r="B64" t="s">
        <v>30</v>
      </c>
      <c r="C64">
        <v>2015</v>
      </c>
      <c r="D64">
        <v>100</v>
      </c>
      <c r="E64">
        <v>40</v>
      </c>
      <c r="F64">
        <v>40</v>
      </c>
      <c r="G64">
        <v>18</v>
      </c>
      <c r="AC64">
        <v>22</v>
      </c>
    </row>
    <row r="65" spans="1:29" x14ac:dyDescent="0.25">
      <c r="A65" t="s">
        <v>36</v>
      </c>
      <c r="B65" t="s">
        <v>30</v>
      </c>
      <c r="C65">
        <v>2014</v>
      </c>
      <c r="D65">
        <v>200</v>
      </c>
      <c r="E65">
        <v>72</v>
      </c>
      <c r="F65">
        <v>36</v>
      </c>
      <c r="G65">
        <v>1</v>
      </c>
      <c r="AC65">
        <v>70</v>
      </c>
    </row>
    <row r="66" spans="1:29" x14ac:dyDescent="0.25">
      <c r="A66" t="s">
        <v>36</v>
      </c>
      <c r="B66" t="s">
        <v>30</v>
      </c>
      <c r="C66">
        <v>2013</v>
      </c>
      <c r="D66">
        <v>100</v>
      </c>
      <c r="E66">
        <v>45</v>
      </c>
      <c r="F66">
        <v>45</v>
      </c>
      <c r="AC66">
        <v>38</v>
      </c>
    </row>
    <row r="67" spans="1:29" x14ac:dyDescent="0.25">
      <c r="A67" t="s">
        <v>36</v>
      </c>
      <c r="B67" t="s">
        <v>30</v>
      </c>
      <c r="C67">
        <v>2012</v>
      </c>
      <c r="D67">
        <v>200</v>
      </c>
      <c r="E67">
        <v>102</v>
      </c>
      <c r="F67">
        <v>51</v>
      </c>
      <c r="AC67">
        <v>97</v>
      </c>
    </row>
    <row r="68" spans="1:29" x14ac:dyDescent="0.25">
      <c r="A68" t="s">
        <v>36</v>
      </c>
      <c r="B68" t="s">
        <v>30</v>
      </c>
      <c r="C68">
        <v>2011</v>
      </c>
      <c r="D68">
        <v>100</v>
      </c>
      <c r="E68">
        <v>57</v>
      </c>
      <c r="F68">
        <v>57</v>
      </c>
      <c r="G68">
        <v>3</v>
      </c>
      <c r="AC68">
        <v>51</v>
      </c>
    </row>
    <row r="69" spans="1:29" x14ac:dyDescent="0.25">
      <c r="A69" t="s">
        <v>36</v>
      </c>
      <c r="B69" t="s">
        <v>30</v>
      </c>
      <c r="C69">
        <v>2010</v>
      </c>
      <c r="D69">
        <v>200</v>
      </c>
      <c r="E69">
        <v>77</v>
      </c>
      <c r="F69">
        <v>39</v>
      </c>
      <c r="G69">
        <v>12</v>
      </c>
      <c r="AC69">
        <v>56</v>
      </c>
    </row>
    <row r="70" spans="1:29" x14ac:dyDescent="0.25">
      <c r="A70" t="s">
        <v>36</v>
      </c>
      <c r="B70" t="s">
        <v>14</v>
      </c>
      <c r="C70">
        <v>2018</v>
      </c>
      <c r="D70">
        <v>67</v>
      </c>
      <c r="E70">
        <v>3</v>
      </c>
      <c r="F70">
        <v>4.4000000000000004</v>
      </c>
      <c r="G70">
        <v>1</v>
      </c>
      <c r="L70">
        <v>1</v>
      </c>
    </row>
    <row r="71" spans="1:29" x14ac:dyDescent="0.25">
      <c r="A71" t="s">
        <v>36</v>
      </c>
      <c r="B71" t="s">
        <v>14</v>
      </c>
      <c r="C71">
        <v>2015</v>
      </c>
      <c r="D71">
        <v>103</v>
      </c>
      <c r="E71">
        <v>5</v>
      </c>
      <c r="F71">
        <v>4.8499999999999996</v>
      </c>
    </row>
    <row r="72" spans="1:29" x14ac:dyDescent="0.25">
      <c r="A72" t="s">
        <v>36</v>
      </c>
      <c r="B72" t="s">
        <v>14</v>
      </c>
      <c r="C72">
        <v>2013</v>
      </c>
      <c r="D72">
        <v>202</v>
      </c>
      <c r="E72">
        <v>3</v>
      </c>
      <c r="F72">
        <v>1.48</v>
      </c>
      <c r="L72">
        <v>1</v>
      </c>
    </row>
    <row r="73" spans="1:29" x14ac:dyDescent="0.25">
      <c r="A73" t="s">
        <v>36</v>
      </c>
      <c r="B73" t="s">
        <v>14</v>
      </c>
      <c r="C73">
        <v>2012</v>
      </c>
      <c r="D73">
        <v>742</v>
      </c>
      <c r="E73">
        <v>81</v>
      </c>
      <c r="F73">
        <v>10.9</v>
      </c>
      <c r="G73">
        <v>1</v>
      </c>
      <c r="L73">
        <v>4</v>
      </c>
      <c r="AC73">
        <v>1</v>
      </c>
    </row>
    <row r="74" spans="1:29" x14ac:dyDescent="0.25">
      <c r="A74" t="s">
        <v>36</v>
      </c>
      <c r="B74" t="s">
        <v>14</v>
      </c>
      <c r="C74">
        <v>2009</v>
      </c>
      <c r="D74">
        <v>256</v>
      </c>
      <c r="E74">
        <v>11</v>
      </c>
      <c r="F74">
        <v>4.29</v>
      </c>
    </row>
    <row r="75" spans="1:29" x14ac:dyDescent="0.25">
      <c r="A75" t="s">
        <v>36</v>
      </c>
      <c r="B75" t="s">
        <v>6</v>
      </c>
      <c r="C75">
        <v>2017</v>
      </c>
      <c r="D75">
        <v>241</v>
      </c>
      <c r="E75">
        <v>29</v>
      </c>
      <c r="K75">
        <v>6</v>
      </c>
      <c r="L75">
        <v>2</v>
      </c>
      <c r="N75">
        <v>1</v>
      </c>
    </row>
    <row r="76" spans="1:29" x14ac:dyDescent="0.25">
      <c r="A76" t="s">
        <v>36</v>
      </c>
      <c r="B76" t="s">
        <v>6</v>
      </c>
      <c r="C76">
        <v>2016</v>
      </c>
    </row>
    <row r="77" spans="1:29" x14ac:dyDescent="0.25">
      <c r="A77" t="s">
        <v>36</v>
      </c>
      <c r="B77" t="s">
        <v>6</v>
      </c>
      <c r="C77">
        <v>2015</v>
      </c>
      <c r="D77">
        <v>303</v>
      </c>
      <c r="E77">
        <v>35</v>
      </c>
      <c r="L77">
        <v>1</v>
      </c>
      <c r="N77">
        <v>2</v>
      </c>
      <c r="W77">
        <v>1</v>
      </c>
      <c r="AC77">
        <v>1</v>
      </c>
    </row>
    <row r="78" spans="1:29" x14ac:dyDescent="0.25">
      <c r="A78" t="s">
        <v>36</v>
      </c>
      <c r="B78" t="s">
        <v>6</v>
      </c>
      <c r="C78">
        <v>2014</v>
      </c>
    </row>
    <row r="79" spans="1:29" x14ac:dyDescent="0.25">
      <c r="A79" t="s">
        <v>36</v>
      </c>
      <c r="B79" t="s">
        <v>6</v>
      </c>
      <c r="C79">
        <v>2013</v>
      </c>
    </row>
    <row r="80" spans="1:29" x14ac:dyDescent="0.25">
      <c r="A80" t="s">
        <v>36</v>
      </c>
      <c r="B80" t="s">
        <v>6</v>
      </c>
      <c r="C80">
        <v>2012</v>
      </c>
    </row>
    <row r="81" spans="1:33" x14ac:dyDescent="0.25">
      <c r="A81" t="s">
        <v>36</v>
      </c>
      <c r="B81" t="s">
        <v>6</v>
      </c>
      <c r="C81">
        <v>2011</v>
      </c>
      <c r="D81">
        <v>184</v>
      </c>
      <c r="E81">
        <v>9</v>
      </c>
      <c r="H81">
        <v>1</v>
      </c>
      <c r="L81">
        <v>1</v>
      </c>
    </row>
    <row r="82" spans="1:33" x14ac:dyDescent="0.25">
      <c r="A82" t="s">
        <v>36</v>
      </c>
      <c r="B82" t="s">
        <v>7</v>
      </c>
      <c r="C82">
        <v>2012</v>
      </c>
      <c r="D82">
        <v>69</v>
      </c>
      <c r="E82">
        <v>11</v>
      </c>
      <c r="G82">
        <v>3</v>
      </c>
      <c r="AC82">
        <v>6</v>
      </c>
    </row>
    <row r="83" spans="1:33" x14ac:dyDescent="0.25">
      <c r="A83" t="s">
        <v>36</v>
      </c>
      <c r="B83" t="s">
        <v>15</v>
      </c>
      <c r="C83">
        <v>2016</v>
      </c>
      <c r="D83">
        <v>86</v>
      </c>
      <c r="E83">
        <v>1</v>
      </c>
      <c r="G83">
        <v>1</v>
      </c>
    </row>
    <row r="84" spans="1:33" x14ac:dyDescent="0.25">
      <c r="A84" t="s">
        <v>36</v>
      </c>
      <c r="B84" t="s">
        <v>15</v>
      </c>
      <c r="C84">
        <v>2014</v>
      </c>
      <c r="D84">
        <v>60</v>
      </c>
      <c r="E84">
        <v>12</v>
      </c>
    </row>
    <row r="85" spans="1:33" x14ac:dyDescent="0.25">
      <c r="A85" t="s">
        <v>36</v>
      </c>
      <c r="B85" t="s">
        <v>15</v>
      </c>
      <c r="C85">
        <v>2013</v>
      </c>
      <c r="D85">
        <v>55</v>
      </c>
      <c r="E85">
        <v>16</v>
      </c>
    </row>
    <row r="86" spans="1:33" x14ac:dyDescent="0.25">
      <c r="A86" t="s">
        <v>12</v>
      </c>
      <c r="B86" t="s">
        <v>14</v>
      </c>
      <c r="C86">
        <v>2018</v>
      </c>
      <c r="D86">
        <v>1444</v>
      </c>
      <c r="V86">
        <v>76</v>
      </c>
      <c r="AC86">
        <v>10</v>
      </c>
      <c r="AE86">
        <v>3</v>
      </c>
      <c r="AG86">
        <v>2</v>
      </c>
    </row>
    <row r="87" spans="1:33" x14ac:dyDescent="0.25">
      <c r="A87" t="s">
        <v>12</v>
      </c>
      <c r="B87" t="s">
        <v>7</v>
      </c>
      <c r="C87">
        <v>2018</v>
      </c>
      <c r="D87">
        <v>335</v>
      </c>
      <c r="G87">
        <v>1</v>
      </c>
      <c r="V87">
        <v>18</v>
      </c>
      <c r="AC87">
        <v>11</v>
      </c>
      <c r="AE87">
        <v>2</v>
      </c>
    </row>
    <row r="88" spans="1:33" x14ac:dyDescent="0.25">
      <c r="A88" t="s">
        <v>12</v>
      </c>
      <c r="B88" t="s">
        <v>6</v>
      </c>
      <c r="C88">
        <v>2018</v>
      </c>
      <c r="D88">
        <v>566</v>
      </c>
      <c r="G88">
        <v>1</v>
      </c>
      <c r="K88">
        <v>1</v>
      </c>
      <c r="L88">
        <v>1</v>
      </c>
      <c r="N88">
        <v>4</v>
      </c>
      <c r="R88">
        <v>1</v>
      </c>
      <c r="V88">
        <v>112</v>
      </c>
      <c r="AC88">
        <v>29</v>
      </c>
    </row>
    <row r="89" spans="1:33" x14ac:dyDescent="0.25">
      <c r="A89" t="s">
        <v>12</v>
      </c>
      <c r="B89" t="s">
        <v>15</v>
      </c>
      <c r="C89">
        <v>2018</v>
      </c>
      <c r="D89">
        <v>200</v>
      </c>
      <c r="N89">
        <v>1</v>
      </c>
      <c r="U89">
        <v>1</v>
      </c>
      <c r="V89">
        <v>59</v>
      </c>
      <c r="Y89">
        <v>1</v>
      </c>
      <c r="AC89">
        <v>4</v>
      </c>
      <c r="AE89">
        <v>3</v>
      </c>
      <c r="AG89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0EA2-8A26-4D31-AE35-355BE8CBDD6B}">
  <dimension ref="A1:Z89"/>
  <sheetViews>
    <sheetView workbookViewId="0">
      <selection activeCell="A26" sqref="A26:XFD26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26" x14ac:dyDescent="0.25">
      <c r="A1" t="s">
        <v>52</v>
      </c>
      <c r="B1" t="s">
        <v>1</v>
      </c>
      <c r="C1" t="s">
        <v>3</v>
      </c>
      <c r="D1" t="s">
        <v>5</v>
      </c>
      <c r="E1" t="s">
        <v>4</v>
      </c>
      <c r="F1" t="s">
        <v>53</v>
      </c>
      <c r="G1" t="s">
        <v>54</v>
      </c>
      <c r="H1" t="s">
        <v>80</v>
      </c>
      <c r="I1" t="s">
        <v>55</v>
      </c>
      <c r="J1" t="s">
        <v>63</v>
      </c>
      <c r="K1" t="s">
        <v>64</v>
      </c>
      <c r="L1" t="s">
        <v>71</v>
      </c>
      <c r="M1" t="s">
        <v>69</v>
      </c>
      <c r="N1" t="s">
        <v>74</v>
      </c>
      <c r="O1" t="s">
        <v>75</v>
      </c>
      <c r="P1" t="s">
        <v>70</v>
      </c>
      <c r="Q1" t="s">
        <v>77</v>
      </c>
      <c r="R1" t="s">
        <v>65</v>
      </c>
      <c r="S1" t="s">
        <v>76</v>
      </c>
      <c r="T1" t="s">
        <v>56</v>
      </c>
      <c r="U1" t="s">
        <v>67</v>
      </c>
      <c r="V1" t="s">
        <v>68</v>
      </c>
      <c r="W1" t="s">
        <v>57</v>
      </c>
      <c r="X1" t="s">
        <v>58</v>
      </c>
      <c r="Y1" t="s">
        <v>59</v>
      </c>
      <c r="Z1" t="s">
        <v>60</v>
      </c>
    </row>
    <row r="2" spans="1:26" x14ac:dyDescent="0.25">
      <c r="A2" t="s">
        <v>16</v>
      </c>
      <c r="B2" t="s">
        <v>6</v>
      </c>
      <c r="C2">
        <v>2010</v>
      </c>
      <c r="D2">
        <v>99</v>
      </c>
      <c r="E2">
        <v>11</v>
      </c>
      <c r="F2">
        <v>8</v>
      </c>
      <c r="G2">
        <v>2</v>
      </c>
      <c r="Z2">
        <v>1</v>
      </c>
    </row>
    <row r="3" spans="1:26" x14ac:dyDescent="0.25">
      <c r="A3" t="s">
        <v>16</v>
      </c>
      <c r="B3" t="s">
        <v>14</v>
      </c>
      <c r="C3">
        <v>2010</v>
      </c>
      <c r="D3">
        <v>192</v>
      </c>
      <c r="E3">
        <v>20</v>
      </c>
      <c r="F3">
        <v>10</v>
      </c>
      <c r="J3">
        <v>5</v>
      </c>
      <c r="K3">
        <v>1</v>
      </c>
      <c r="R3">
        <v>1</v>
      </c>
    </row>
    <row r="4" spans="1:26" x14ac:dyDescent="0.25">
      <c r="A4" t="s">
        <v>16</v>
      </c>
      <c r="B4" t="s">
        <v>30</v>
      </c>
      <c r="C4">
        <v>2010</v>
      </c>
      <c r="D4">
        <v>197</v>
      </c>
      <c r="E4">
        <v>53</v>
      </c>
      <c r="Z4">
        <v>47</v>
      </c>
    </row>
    <row r="5" spans="1:26" x14ac:dyDescent="0.25">
      <c r="A5" t="s">
        <v>16</v>
      </c>
      <c r="B5" t="s">
        <v>6</v>
      </c>
      <c r="C5">
        <v>2011</v>
      </c>
      <c r="D5">
        <v>78</v>
      </c>
      <c r="E5">
        <v>0</v>
      </c>
    </row>
    <row r="6" spans="1:26" x14ac:dyDescent="0.25">
      <c r="A6" t="s">
        <v>16</v>
      </c>
      <c r="B6" t="s">
        <v>6</v>
      </c>
      <c r="C6">
        <v>2011</v>
      </c>
      <c r="D6">
        <v>777</v>
      </c>
      <c r="E6">
        <v>28</v>
      </c>
      <c r="F6">
        <v>1</v>
      </c>
      <c r="G6">
        <v>1</v>
      </c>
      <c r="J6">
        <v>1</v>
      </c>
      <c r="K6">
        <v>1</v>
      </c>
    </row>
    <row r="7" spans="1:26" x14ac:dyDescent="0.25">
      <c r="A7" t="s">
        <v>16</v>
      </c>
      <c r="B7" t="s">
        <v>14</v>
      </c>
      <c r="C7">
        <v>2011</v>
      </c>
      <c r="D7">
        <v>186</v>
      </c>
      <c r="E7">
        <v>19</v>
      </c>
      <c r="F7">
        <v>1</v>
      </c>
      <c r="G7">
        <v>1</v>
      </c>
      <c r="J7">
        <v>1</v>
      </c>
      <c r="K7">
        <v>1</v>
      </c>
    </row>
    <row r="8" spans="1:26" x14ac:dyDescent="0.25">
      <c r="A8" t="s">
        <v>16</v>
      </c>
      <c r="B8" t="s">
        <v>6</v>
      </c>
      <c r="C8">
        <v>2012</v>
      </c>
      <c r="D8">
        <v>787</v>
      </c>
      <c r="E8">
        <v>64</v>
      </c>
      <c r="F8">
        <v>1</v>
      </c>
      <c r="J8">
        <v>5</v>
      </c>
      <c r="K8">
        <v>1</v>
      </c>
      <c r="M8">
        <v>1</v>
      </c>
      <c r="U8">
        <v>1</v>
      </c>
      <c r="V8">
        <v>1</v>
      </c>
      <c r="Z8">
        <v>1</v>
      </c>
    </row>
    <row r="9" spans="1:26" x14ac:dyDescent="0.25">
      <c r="A9" t="s">
        <v>16</v>
      </c>
      <c r="B9" t="s">
        <v>6</v>
      </c>
      <c r="C9">
        <v>2013</v>
      </c>
      <c r="D9">
        <v>381</v>
      </c>
      <c r="E9">
        <v>22</v>
      </c>
      <c r="F9">
        <v>13</v>
      </c>
      <c r="J9">
        <v>3</v>
      </c>
      <c r="Z9">
        <v>2</v>
      </c>
    </row>
    <row r="10" spans="1:26" x14ac:dyDescent="0.25">
      <c r="A10" t="s">
        <v>16</v>
      </c>
      <c r="B10" t="s">
        <v>6</v>
      </c>
      <c r="C10">
        <v>2015</v>
      </c>
      <c r="D10">
        <v>273</v>
      </c>
      <c r="E10">
        <v>78</v>
      </c>
      <c r="F10">
        <v>16</v>
      </c>
      <c r="J10">
        <v>2</v>
      </c>
      <c r="M10">
        <v>2</v>
      </c>
      <c r="Z10">
        <v>2</v>
      </c>
    </row>
    <row r="11" spans="1:26" x14ac:dyDescent="0.25">
      <c r="A11" t="s">
        <v>16</v>
      </c>
      <c r="B11" t="s">
        <v>14</v>
      </c>
      <c r="C11">
        <v>2015</v>
      </c>
      <c r="D11">
        <v>180</v>
      </c>
      <c r="E11">
        <v>14</v>
      </c>
      <c r="F11">
        <v>3</v>
      </c>
      <c r="J11">
        <v>1</v>
      </c>
      <c r="T11">
        <v>2</v>
      </c>
    </row>
    <row r="12" spans="1:26" x14ac:dyDescent="0.25">
      <c r="A12" t="s">
        <v>16</v>
      </c>
      <c r="B12" t="s">
        <v>30</v>
      </c>
      <c r="C12">
        <v>2016</v>
      </c>
      <c r="D12">
        <v>298</v>
      </c>
      <c r="E12">
        <v>48</v>
      </c>
      <c r="F12">
        <v>7</v>
      </c>
      <c r="T12">
        <v>4</v>
      </c>
      <c r="X12">
        <v>1</v>
      </c>
      <c r="Z12">
        <v>12</v>
      </c>
    </row>
    <row r="13" spans="1:26" x14ac:dyDescent="0.25">
      <c r="A13" t="s">
        <v>16</v>
      </c>
      <c r="B13" t="s">
        <v>6</v>
      </c>
      <c r="C13">
        <v>2017</v>
      </c>
      <c r="D13">
        <v>295</v>
      </c>
      <c r="E13">
        <v>73</v>
      </c>
    </row>
    <row r="14" spans="1:26" x14ac:dyDescent="0.25">
      <c r="A14" t="s">
        <v>16</v>
      </c>
      <c r="B14" t="s">
        <v>14</v>
      </c>
      <c r="C14">
        <v>2017</v>
      </c>
      <c r="D14">
        <v>297</v>
      </c>
      <c r="E14">
        <v>22</v>
      </c>
    </row>
    <row r="15" spans="1:26" x14ac:dyDescent="0.25">
      <c r="A15" t="s">
        <v>16</v>
      </c>
      <c r="B15" t="s">
        <v>30</v>
      </c>
      <c r="C15">
        <v>2018</v>
      </c>
      <c r="D15">
        <v>837</v>
      </c>
      <c r="E15">
        <v>124</v>
      </c>
      <c r="F15">
        <v>11</v>
      </c>
      <c r="X15">
        <v>2</v>
      </c>
      <c r="Z15">
        <v>52</v>
      </c>
    </row>
    <row r="16" spans="1:26" x14ac:dyDescent="0.25">
      <c r="A16" t="s">
        <v>16</v>
      </c>
      <c r="B16" t="s">
        <v>14</v>
      </c>
      <c r="C16">
        <v>2019</v>
      </c>
      <c r="D16">
        <v>306</v>
      </c>
      <c r="E16">
        <v>25</v>
      </c>
      <c r="F16">
        <v>3</v>
      </c>
      <c r="G16">
        <v>1</v>
      </c>
      <c r="J16">
        <v>6</v>
      </c>
      <c r="K16">
        <v>3</v>
      </c>
    </row>
    <row r="17" spans="1:26" x14ac:dyDescent="0.25">
      <c r="A17" t="s">
        <v>16</v>
      </c>
      <c r="B17" t="s">
        <v>6</v>
      </c>
      <c r="C17">
        <v>2019</v>
      </c>
      <c r="D17">
        <v>330</v>
      </c>
      <c r="E17">
        <v>90</v>
      </c>
      <c r="F17">
        <v>19</v>
      </c>
      <c r="J17">
        <v>3</v>
      </c>
      <c r="L17">
        <v>1</v>
      </c>
      <c r="P17">
        <v>1</v>
      </c>
      <c r="Z17">
        <v>1</v>
      </c>
    </row>
    <row r="18" spans="1:26" x14ac:dyDescent="0.25">
      <c r="A18" t="s">
        <v>20</v>
      </c>
      <c r="B18" t="s">
        <v>6</v>
      </c>
      <c r="C18">
        <v>2015</v>
      </c>
      <c r="D18">
        <v>306</v>
      </c>
      <c r="E18">
        <v>9</v>
      </c>
    </row>
    <row r="19" spans="1:26" x14ac:dyDescent="0.25">
      <c r="A19" t="s">
        <v>20</v>
      </c>
      <c r="B19" t="s">
        <v>6</v>
      </c>
      <c r="C19">
        <v>2017</v>
      </c>
      <c r="D19">
        <v>299</v>
      </c>
      <c r="E19">
        <v>8</v>
      </c>
    </row>
    <row r="20" spans="1:26" x14ac:dyDescent="0.25">
      <c r="A20" t="s">
        <v>20</v>
      </c>
      <c r="B20" t="s">
        <v>6</v>
      </c>
      <c r="C20">
        <v>2019</v>
      </c>
      <c r="D20">
        <v>288</v>
      </c>
      <c r="E20">
        <v>7</v>
      </c>
    </row>
    <row r="21" spans="1:26" x14ac:dyDescent="0.25">
      <c r="A21" t="s">
        <v>20</v>
      </c>
      <c r="B21" t="s">
        <v>30</v>
      </c>
      <c r="C21">
        <v>2016</v>
      </c>
      <c r="D21">
        <v>306</v>
      </c>
      <c r="E21">
        <v>44</v>
      </c>
    </row>
    <row r="22" spans="1:26" x14ac:dyDescent="0.25">
      <c r="A22" t="s">
        <v>20</v>
      </c>
      <c r="B22" t="s">
        <v>30</v>
      </c>
      <c r="C22">
        <v>2018</v>
      </c>
      <c r="D22">
        <v>289</v>
      </c>
      <c r="E22">
        <v>38</v>
      </c>
    </row>
    <row r="23" spans="1:26" x14ac:dyDescent="0.25">
      <c r="A23" t="s">
        <v>20</v>
      </c>
      <c r="B23" t="s">
        <v>14</v>
      </c>
      <c r="C23">
        <v>2016</v>
      </c>
      <c r="D23">
        <v>233</v>
      </c>
      <c r="E23">
        <v>2</v>
      </c>
    </row>
    <row r="24" spans="1:26" x14ac:dyDescent="0.25">
      <c r="A24" t="s">
        <v>20</v>
      </c>
      <c r="B24" t="s">
        <v>30</v>
      </c>
      <c r="C24">
        <v>2011</v>
      </c>
      <c r="D24">
        <v>352</v>
      </c>
      <c r="E24">
        <v>3</v>
      </c>
      <c r="F24">
        <v>1</v>
      </c>
      <c r="I24">
        <v>1</v>
      </c>
      <c r="Z24">
        <v>3</v>
      </c>
    </row>
    <row r="25" spans="1:26" x14ac:dyDescent="0.25">
      <c r="A25" t="s">
        <v>20</v>
      </c>
      <c r="B25" t="s">
        <v>14</v>
      </c>
      <c r="C25">
        <v>2012</v>
      </c>
      <c r="D25">
        <v>325</v>
      </c>
      <c r="E25">
        <v>2</v>
      </c>
    </row>
    <row r="26" spans="1:26" x14ac:dyDescent="0.25">
      <c r="A26" t="s">
        <v>28</v>
      </c>
      <c r="B26" t="s">
        <v>1</v>
      </c>
      <c r="C26" t="s">
        <v>79</v>
      </c>
      <c r="D26">
        <v>1866</v>
      </c>
      <c r="E26">
        <v>135</v>
      </c>
      <c r="Z26">
        <v>87</v>
      </c>
    </row>
    <row r="27" spans="1:26" x14ac:dyDescent="0.25">
      <c r="A27" t="s">
        <v>37</v>
      </c>
      <c r="C27">
        <v>2007</v>
      </c>
      <c r="D27">
        <v>539</v>
      </c>
      <c r="E27">
        <v>17</v>
      </c>
      <c r="F27">
        <v>3</v>
      </c>
      <c r="G27">
        <v>1</v>
      </c>
      <c r="T27">
        <v>3</v>
      </c>
      <c r="Z27">
        <v>1</v>
      </c>
    </row>
    <row r="28" spans="1:26" x14ac:dyDescent="0.25">
      <c r="A28" t="s">
        <v>37</v>
      </c>
      <c r="C28">
        <v>2008</v>
      </c>
      <c r="D28">
        <v>1026</v>
      </c>
      <c r="E28">
        <v>75</v>
      </c>
      <c r="F28">
        <v>38</v>
      </c>
      <c r="G28">
        <v>5</v>
      </c>
      <c r="I28">
        <v>1</v>
      </c>
      <c r="T28">
        <v>9</v>
      </c>
      <c r="Y28">
        <v>2</v>
      </c>
      <c r="Z28">
        <v>12</v>
      </c>
    </row>
    <row r="29" spans="1:26" x14ac:dyDescent="0.25">
      <c r="A29" t="s">
        <v>37</v>
      </c>
      <c r="C29">
        <v>2009</v>
      </c>
      <c r="D29">
        <v>894</v>
      </c>
      <c r="E29">
        <v>68</v>
      </c>
      <c r="F29">
        <v>34</v>
      </c>
      <c r="G29">
        <v>7</v>
      </c>
      <c r="T29">
        <v>2</v>
      </c>
      <c r="W29">
        <v>1</v>
      </c>
      <c r="X29">
        <v>8</v>
      </c>
      <c r="Y29">
        <v>1</v>
      </c>
      <c r="Z29">
        <v>12</v>
      </c>
    </row>
    <row r="30" spans="1:26" x14ac:dyDescent="0.25">
      <c r="A30" t="s">
        <v>37</v>
      </c>
      <c r="C30">
        <v>2010</v>
      </c>
      <c r="D30">
        <v>1002</v>
      </c>
      <c r="E30">
        <v>59</v>
      </c>
      <c r="F30">
        <v>21</v>
      </c>
      <c r="G30">
        <v>6</v>
      </c>
      <c r="T30">
        <v>5</v>
      </c>
      <c r="W30">
        <v>1</v>
      </c>
      <c r="X30">
        <v>9</v>
      </c>
      <c r="Y30">
        <v>4</v>
      </c>
      <c r="Z30">
        <v>5</v>
      </c>
    </row>
    <row r="31" spans="1:26" x14ac:dyDescent="0.25">
      <c r="A31" t="s">
        <v>37</v>
      </c>
      <c r="C31">
        <v>2011</v>
      </c>
      <c r="D31">
        <v>1096</v>
      </c>
      <c r="E31">
        <v>39</v>
      </c>
      <c r="F31">
        <v>9</v>
      </c>
      <c r="T31">
        <v>8</v>
      </c>
      <c r="X31">
        <v>9</v>
      </c>
      <c r="Y31">
        <v>2</v>
      </c>
      <c r="Z31">
        <v>3</v>
      </c>
    </row>
    <row r="32" spans="1:26" x14ac:dyDescent="0.25">
      <c r="A32" t="s">
        <v>37</v>
      </c>
      <c r="C32">
        <v>2012</v>
      </c>
      <c r="D32">
        <v>1328</v>
      </c>
      <c r="E32">
        <v>29</v>
      </c>
      <c r="F32">
        <v>8</v>
      </c>
      <c r="T32">
        <v>4</v>
      </c>
      <c r="X32">
        <v>8</v>
      </c>
      <c r="Z32">
        <v>5</v>
      </c>
    </row>
    <row r="33" spans="1:26" x14ac:dyDescent="0.25">
      <c r="A33" t="s">
        <v>37</v>
      </c>
      <c r="C33">
        <v>2013</v>
      </c>
      <c r="D33">
        <v>1371</v>
      </c>
      <c r="E33">
        <v>18</v>
      </c>
      <c r="F33">
        <v>7</v>
      </c>
      <c r="T33">
        <v>4</v>
      </c>
      <c r="X33">
        <v>3</v>
      </c>
      <c r="Z33">
        <v>3</v>
      </c>
    </row>
    <row r="34" spans="1:26" x14ac:dyDescent="0.25">
      <c r="A34" t="s">
        <v>37</v>
      </c>
      <c r="C34">
        <v>2014</v>
      </c>
      <c r="D34">
        <v>1519</v>
      </c>
      <c r="E34">
        <v>16</v>
      </c>
      <c r="F34">
        <v>8</v>
      </c>
      <c r="T34">
        <v>1</v>
      </c>
      <c r="X34">
        <v>4</v>
      </c>
    </row>
    <row r="35" spans="1:26" x14ac:dyDescent="0.25">
      <c r="A35" t="s">
        <v>37</v>
      </c>
      <c r="C35">
        <v>2015</v>
      </c>
      <c r="D35">
        <v>1283</v>
      </c>
      <c r="E35">
        <v>12</v>
      </c>
      <c r="F35">
        <v>3</v>
      </c>
      <c r="T35">
        <v>1</v>
      </c>
      <c r="X35">
        <v>1</v>
      </c>
      <c r="Z35">
        <v>2</v>
      </c>
    </row>
    <row r="36" spans="1:26" x14ac:dyDescent="0.25">
      <c r="A36" t="s">
        <v>37</v>
      </c>
      <c r="C36">
        <v>2016</v>
      </c>
      <c r="D36">
        <v>1492</v>
      </c>
      <c r="E36">
        <v>5</v>
      </c>
      <c r="F36">
        <v>2</v>
      </c>
      <c r="T36">
        <v>1</v>
      </c>
      <c r="Z36">
        <v>1</v>
      </c>
    </row>
    <row r="37" spans="1:26" x14ac:dyDescent="0.25">
      <c r="A37" t="s">
        <v>37</v>
      </c>
      <c r="C37">
        <v>2017</v>
      </c>
      <c r="D37">
        <v>1194</v>
      </c>
      <c r="E37">
        <v>5</v>
      </c>
      <c r="F37">
        <v>2</v>
      </c>
      <c r="T37">
        <v>1</v>
      </c>
      <c r="Y37">
        <v>2</v>
      </c>
    </row>
    <row r="38" spans="1:26" x14ac:dyDescent="0.25">
      <c r="A38" t="s">
        <v>37</v>
      </c>
      <c r="C38">
        <v>2018</v>
      </c>
      <c r="D38">
        <v>1198</v>
      </c>
      <c r="E38">
        <v>7</v>
      </c>
      <c r="F38">
        <v>2</v>
      </c>
      <c r="X38">
        <v>3</v>
      </c>
    </row>
    <row r="39" spans="1:26" x14ac:dyDescent="0.25">
      <c r="A39" t="s">
        <v>37</v>
      </c>
      <c r="C39">
        <v>2019</v>
      </c>
      <c r="D39">
        <v>1209</v>
      </c>
      <c r="E39">
        <v>0</v>
      </c>
    </row>
    <row r="40" spans="1:26" x14ac:dyDescent="0.25">
      <c r="A40" t="s">
        <v>31</v>
      </c>
      <c r="B40" t="s">
        <v>14</v>
      </c>
      <c r="C40">
        <v>2019</v>
      </c>
      <c r="D40">
        <v>319</v>
      </c>
      <c r="E40">
        <v>14</v>
      </c>
      <c r="M40">
        <v>4</v>
      </c>
    </row>
    <row r="41" spans="1:26" x14ac:dyDescent="0.25">
      <c r="A41" t="s">
        <v>31</v>
      </c>
      <c r="B41" t="s">
        <v>6</v>
      </c>
      <c r="C41">
        <v>2019</v>
      </c>
      <c r="D41">
        <v>287</v>
      </c>
      <c r="E41">
        <v>54</v>
      </c>
      <c r="K41">
        <v>5</v>
      </c>
      <c r="S41">
        <v>3</v>
      </c>
    </row>
    <row r="42" spans="1:26" x14ac:dyDescent="0.25">
      <c r="A42" t="s">
        <v>31</v>
      </c>
      <c r="B42" t="s">
        <v>30</v>
      </c>
      <c r="C42">
        <v>2018</v>
      </c>
      <c r="D42">
        <v>280</v>
      </c>
      <c r="E42">
        <v>1</v>
      </c>
      <c r="Z42">
        <v>1</v>
      </c>
    </row>
    <row r="43" spans="1:26" x14ac:dyDescent="0.25">
      <c r="A43" t="s">
        <v>31</v>
      </c>
      <c r="B43" t="s">
        <v>15</v>
      </c>
      <c r="C43">
        <v>2018</v>
      </c>
      <c r="D43">
        <v>157</v>
      </c>
      <c r="E43">
        <v>15</v>
      </c>
      <c r="X43">
        <v>1</v>
      </c>
    </row>
    <row r="44" spans="1:26" x14ac:dyDescent="0.25">
      <c r="A44" t="s">
        <v>31</v>
      </c>
      <c r="B44" t="s">
        <v>14</v>
      </c>
      <c r="C44">
        <v>2017</v>
      </c>
      <c r="D44">
        <v>303</v>
      </c>
      <c r="E44">
        <v>16</v>
      </c>
      <c r="Z44">
        <v>1</v>
      </c>
    </row>
    <row r="45" spans="1:26" x14ac:dyDescent="0.25">
      <c r="A45" t="s">
        <v>31</v>
      </c>
      <c r="B45" t="s">
        <v>6</v>
      </c>
      <c r="C45">
        <v>2017</v>
      </c>
      <c r="D45">
        <v>306</v>
      </c>
      <c r="E45">
        <v>43</v>
      </c>
      <c r="K45">
        <v>2</v>
      </c>
      <c r="Z45">
        <v>1</v>
      </c>
    </row>
    <row r="46" spans="1:26" x14ac:dyDescent="0.25">
      <c r="A46" t="s">
        <v>31</v>
      </c>
      <c r="B46" t="s">
        <v>30</v>
      </c>
      <c r="C46">
        <v>2016</v>
      </c>
      <c r="D46">
        <v>185</v>
      </c>
      <c r="E46">
        <v>20</v>
      </c>
      <c r="Z46">
        <v>20</v>
      </c>
    </row>
    <row r="47" spans="1:26" x14ac:dyDescent="0.25">
      <c r="A47" t="s">
        <v>31</v>
      </c>
      <c r="B47" t="s">
        <v>15</v>
      </c>
      <c r="C47">
        <v>2016</v>
      </c>
      <c r="D47">
        <v>156</v>
      </c>
      <c r="E47">
        <v>16</v>
      </c>
      <c r="Z47">
        <v>8</v>
      </c>
    </row>
    <row r="48" spans="1:26" x14ac:dyDescent="0.25">
      <c r="A48" t="s">
        <v>31</v>
      </c>
      <c r="B48" t="s">
        <v>14</v>
      </c>
      <c r="C48">
        <v>2015</v>
      </c>
      <c r="D48">
        <v>264</v>
      </c>
      <c r="E48">
        <v>1</v>
      </c>
    </row>
    <row r="49" spans="1:26" x14ac:dyDescent="0.25">
      <c r="A49" t="s">
        <v>31</v>
      </c>
      <c r="B49" t="s">
        <v>6</v>
      </c>
      <c r="C49">
        <v>2015</v>
      </c>
      <c r="D49">
        <v>258</v>
      </c>
      <c r="E49">
        <v>29</v>
      </c>
      <c r="Q49">
        <v>1</v>
      </c>
      <c r="Z49">
        <v>2</v>
      </c>
    </row>
    <row r="50" spans="1:26" x14ac:dyDescent="0.25">
      <c r="A50" t="s">
        <v>31</v>
      </c>
      <c r="B50" t="s">
        <v>30</v>
      </c>
      <c r="C50">
        <v>2014</v>
      </c>
      <c r="D50">
        <v>210</v>
      </c>
      <c r="E50">
        <v>75</v>
      </c>
      <c r="Z50">
        <v>75</v>
      </c>
    </row>
    <row r="51" spans="1:26" x14ac:dyDescent="0.25">
      <c r="A51" t="s">
        <v>31</v>
      </c>
      <c r="B51" t="s">
        <v>30</v>
      </c>
      <c r="C51">
        <v>2013</v>
      </c>
      <c r="D51">
        <v>204</v>
      </c>
      <c r="E51">
        <v>0</v>
      </c>
    </row>
    <row r="52" spans="1:26" x14ac:dyDescent="0.25">
      <c r="A52" t="s">
        <v>31</v>
      </c>
      <c r="B52" t="s">
        <v>15</v>
      </c>
      <c r="C52">
        <v>2013</v>
      </c>
      <c r="D52">
        <v>131</v>
      </c>
      <c r="E52">
        <v>2</v>
      </c>
    </row>
    <row r="53" spans="1:26" x14ac:dyDescent="0.25">
      <c r="A53" t="s">
        <v>31</v>
      </c>
      <c r="B53" t="s">
        <v>6</v>
      </c>
      <c r="C53">
        <v>2012</v>
      </c>
      <c r="D53">
        <v>169</v>
      </c>
      <c r="E53">
        <v>0</v>
      </c>
    </row>
    <row r="54" spans="1:26" x14ac:dyDescent="0.25">
      <c r="A54" t="s">
        <v>31</v>
      </c>
      <c r="B54" t="s">
        <v>6</v>
      </c>
      <c r="C54">
        <v>2011</v>
      </c>
      <c r="D54">
        <v>194</v>
      </c>
      <c r="E54">
        <v>1</v>
      </c>
      <c r="T54">
        <v>1</v>
      </c>
    </row>
    <row r="55" spans="1:26" x14ac:dyDescent="0.25">
      <c r="A55" t="s">
        <v>36</v>
      </c>
      <c r="B55" t="s">
        <v>30</v>
      </c>
      <c r="C55">
        <v>2018</v>
      </c>
      <c r="D55">
        <v>300</v>
      </c>
      <c r="E55">
        <v>42</v>
      </c>
      <c r="F55">
        <v>13</v>
      </c>
      <c r="Z55">
        <v>24</v>
      </c>
    </row>
    <row r="56" spans="1:26" x14ac:dyDescent="0.25">
      <c r="A56" t="s">
        <v>36</v>
      </c>
      <c r="B56" t="s">
        <v>30</v>
      </c>
      <c r="C56">
        <v>2017</v>
      </c>
      <c r="D56">
        <v>100</v>
      </c>
      <c r="E56">
        <v>40</v>
      </c>
      <c r="F56">
        <v>14</v>
      </c>
      <c r="Z56">
        <v>20</v>
      </c>
    </row>
    <row r="57" spans="1:26" x14ac:dyDescent="0.25">
      <c r="A57" t="s">
        <v>36</v>
      </c>
      <c r="B57" t="s">
        <v>30</v>
      </c>
      <c r="C57">
        <v>2016</v>
      </c>
      <c r="D57">
        <v>302</v>
      </c>
      <c r="E57">
        <v>130</v>
      </c>
      <c r="F57">
        <v>93</v>
      </c>
      <c r="Z57">
        <v>34</v>
      </c>
    </row>
    <row r="58" spans="1:26" x14ac:dyDescent="0.25">
      <c r="A58" t="s">
        <v>36</v>
      </c>
      <c r="B58" t="s">
        <v>30</v>
      </c>
      <c r="C58">
        <v>2015</v>
      </c>
      <c r="D58">
        <v>100</v>
      </c>
      <c r="E58">
        <v>40</v>
      </c>
      <c r="F58">
        <v>18</v>
      </c>
      <c r="Z58">
        <v>22</v>
      </c>
    </row>
    <row r="59" spans="1:26" x14ac:dyDescent="0.25">
      <c r="A59" t="s">
        <v>36</v>
      </c>
      <c r="B59" t="s">
        <v>30</v>
      </c>
      <c r="C59">
        <v>2014</v>
      </c>
      <c r="D59">
        <v>200</v>
      </c>
      <c r="E59">
        <v>72</v>
      </c>
      <c r="F59">
        <v>1</v>
      </c>
      <c r="Z59">
        <v>70</v>
      </c>
    </row>
    <row r="60" spans="1:26" x14ac:dyDescent="0.25">
      <c r="A60" t="s">
        <v>36</v>
      </c>
      <c r="B60" t="s">
        <v>30</v>
      </c>
      <c r="C60">
        <v>2013</v>
      </c>
      <c r="D60">
        <v>100</v>
      </c>
      <c r="E60">
        <v>45</v>
      </c>
      <c r="Z60">
        <v>38</v>
      </c>
    </row>
    <row r="61" spans="1:26" x14ac:dyDescent="0.25">
      <c r="A61" t="s">
        <v>36</v>
      </c>
      <c r="B61" t="s">
        <v>30</v>
      </c>
      <c r="C61">
        <v>2012</v>
      </c>
      <c r="D61">
        <v>200</v>
      </c>
      <c r="E61">
        <v>102</v>
      </c>
      <c r="Z61">
        <v>97</v>
      </c>
    </row>
    <row r="62" spans="1:26" x14ac:dyDescent="0.25">
      <c r="A62" t="s">
        <v>36</v>
      </c>
      <c r="B62" t="s">
        <v>30</v>
      </c>
      <c r="C62">
        <v>2011</v>
      </c>
      <c r="D62">
        <v>100</v>
      </c>
      <c r="E62">
        <v>57</v>
      </c>
      <c r="F62">
        <v>3</v>
      </c>
      <c r="Z62">
        <v>51</v>
      </c>
    </row>
    <row r="63" spans="1:26" x14ac:dyDescent="0.25">
      <c r="A63" t="s">
        <v>36</v>
      </c>
      <c r="B63" t="s">
        <v>30</v>
      </c>
      <c r="C63">
        <v>2010</v>
      </c>
      <c r="D63">
        <v>200</v>
      </c>
      <c r="E63">
        <v>77</v>
      </c>
      <c r="F63">
        <v>12</v>
      </c>
      <c r="Z63">
        <v>56</v>
      </c>
    </row>
    <row r="64" spans="1:26" x14ac:dyDescent="0.25">
      <c r="A64" t="s">
        <v>36</v>
      </c>
      <c r="B64" t="s">
        <v>14</v>
      </c>
      <c r="C64">
        <v>2018</v>
      </c>
      <c r="D64">
        <v>67</v>
      </c>
      <c r="E64">
        <v>3</v>
      </c>
      <c r="F64">
        <v>1</v>
      </c>
      <c r="K64">
        <v>1</v>
      </c>
    </row>
    <row r="65" spans="1:26" x14ac:dyDescent="0.25">
      <c r="A65" t="s">
        <v>36</v>
      </c>
      <c r="B65" t="s">
        <v>14</v>
      </c>
      <c r="C65">
        <v>2015</v>
      </c>
      <c r="D65">
        <v>103</v>
      </c>
      <c r="E65">
        <v>5</v>
      </c>
    </row>
    <row r="66" spans="1:26" x14ac:dyDescent="0.25">
      <c r="A66" t="s">
        <v>36</v>
      </c>
      <c r="B66" t="s">
        <v>14</v>
      </c>
      <c r="C66">
        <v>2013</v>
      </c>
      <c r="D66">
        <v>202</v>
      </c>
      <c r="E66">
        <v>3</v>
      </c>
      <c r="K66">
        <v>1</v>
      </c>
    </row>
    <row r="67" spans="1:26" x14ac:dyDescent="0.25">
      <c r="A67" t="s">
        <v>36</v>
      </c>
      <c r="B67" t="s">
        <v>14</v>
      </c>
      <c r="C67">
        <v>2012</v>
      </c>
      <c r="D67">
        <v>742</v>
      </c>
      <c r="E67">
        <v>81</v>
      </c>
      <c r="F67">
        <v>1</v>
      </c>
      <c r="K67">
        <v>4</v>
      </c>
      <c r="Z67">
        <v>1</v>
      </c>
    </row>
    <row r="68" spans="1:26" x14ac:dyDescent="0.25">
      <c r="A68" t="s">
        <v>36</v>
      </c>
      <c r="B68" t="s">
        <v>14</v>
      </c>
      <c r="C68">
        <v>2009</v>
      </c>
      <c r="D68">
        <v>256</v>
      </c>
      <c r="E68">
        <v>11</v>
      </c>
    </row>
    <row r="69" spans="1:26" x14ac:dyDescent="0.25">
      <c r="A69" t="s">
        <v>36</v>
      </c>
      <c r="B69" t="s">
        <v>6</v>
      </c>
      <c r="C69">
        <v>2017</v>
      </c>
      <c r="D69">
        <v>241</v>
      </c>
      <c r="E69">
        <v>29</v>
      </c>
      <c r="J69">
        <v>6</v>
      </c>
      <c r="K69">
        <v>2</v>
      </c>
      <c r="M69">
        <v>1</v>
      </c>
    </row>
    <row r="70" spans="1:26" x14ac:dyDescent="0.25">
      <c r="A70" t="s">
        <v>36</v>
      </c>
      <c r="B70" t="s">
        <v>6</v>
      </c>
      <c r="C70">
        <v>2016</v>
      </c>
    </row>
    <row r="71" spans="1:26" x14ac:dyDescent="0.25">
      <c r="A71" t="s">
        <v>36</v>
      </c>
      <c r="B71" t="s">
        <v>6</v>
      </c>
      <c r="C71">
        <v>2015</v>
      </c>
      <c r="D71">
        <v>303</v>
      </c>
      <c r="E71">
        <v>35</v>
      </c>
      <c r="K71">
        <v>1</v>
      </c>
      <c r="M71">
        <v>2</v>
      </c>
      <c r="T71">
        <v>1</v>
      </c>
      <c r="Z71">
        <v>1</v>
      </c>
    </row>
    <row r="72" spans="1:26" x14ac:dyDescent="0.25">
      <c r="A72" t="s">
        <v>36</v>
      </c>
      <c r="B72" t="s">
        <v>6</v>
      </c>
      <c r="C72">
        <v>2014</v>
      </c>
    </row>
    <row r="73" spans="1:26" x14ac:dyDescent="0.25">
      <c r="A73" t="s">
        <v>36</v>
      </c>
      <c r="B73" t="s">
        <v>6</v>
      </c>
      <c r="C73">
        <v>2013</v>
      </c>
    </row>
    <row r="74" spans="1:26" x14ac:dyDescent="0.25">
      <c r="A74" t="s">
        <v>36</v>
      </c>
      <c r="B74" t="s">
        <v>6</v>
      </c>
      <c r="C74">
        <v>2012</v>
      </c>
    </row>
    <row r="75" spans="1:26" x14ac:dyDescent="0.25">
      <c r="A75" t="s">
        <v>36</v>
      </c>
      <c r="B75" t="s">
        <v>6</v>
      </c>
      <c r="C75">
        <v>2011</v>
      </c>
      <c r="D75">
        <v>184</v>
      </c>
      <c r="E75">
        <v>9</v>
      </c>
      <c r="G75">
        <v>1</v>
      </c>
      <c r="K75">
        <v>1</v>
      </c>
    </row>
    <row r="76" spans="1:26" x14ac:dyDescent="0.25">
      <c r="A76" t="s">
        <v>36</v>
      </c>
      <c r="B76" t="s">
        <v>7</v>
      </c>
      <c r="C76">
        <v>2012</v>
      </c>
      <c r="D76">
        <v>69</v>
      </c>
      <c r="E76">
        <v>11</v>
      </c>
      <c r="F76">
        <v>3</v>
      </c>
      <c r="Z76">
        <v>6</v>
      </c>
    </row>
    <row r="77" spans="1:26" x14ac:dyDescent="0.25">
      <c r="A77" t="s">
        <v>36</v>
      </c>
      <c r="B77" t="s">
        <v>15</v>
      </c>
      <c r="C77">
        <v>2016</v>
      </c>
      <c r="D77">
        <v>86</v>
      </c>
      <c r="E77">
        <v>1</v>
      </c>
      <c r="F77">
        <v>1</v>
      </c>
    </row>
    <row r="78" spans="1:26" x14ac:dyDescent="0.25">
      <c r="A78" t="s">
        <v>36</v>
      </c>
      <c r="B78" t="s">
        <v>15</v>
      </c>
      <c r="C78">
        <v>2014</v>
      </c>
      <c r="D78">
        <v>60</v>
      </c>
      <c r="E78">
        <v>12</v>
      </c>
    </row>
    <row r="79" spans="1:26" x14ac:dyDescent="0.25">
      <c r="A79" t="s">
        <v>36</v>
      </c>
      <c r="B79" t="s">
        <v>15</v>
      </c>
      <c r="C79">
        <v>2013</v>
      </c>
      <c r="D79">
        <v>55</v>
      </c>
      <c r="E79">
        <v>16</v>
      </c>
    </row>
    <row r="80" spans="1:26" x14ac:dyDescent="0.25">
      <c r="A80" t="s">
        <v>23</v>
      </c>
      <c r="B80" t="s">
        <v>6</v>
      </c>
      <c r="C80">
        <v>2019</v>
      </c>
      <c r="D80">
        <v>308</v>
      </c>
      <c r="E80">
        <v>58</v>
      </c>
      <c r="F80">
        <v>1</v>
      </c>
      <c r="G80">
        <v>30</v>
      </c>
      <c r="J80">
        <v>4</v>
      </c>
      <c r="K80">
        <v>9</v>
      </c>
      <c r="M80">
        <v>1</v>
      </c>
      <c r="N80">
        <v>1</v>
      </c>
      <c r="X80">
        <v>1</v>
      </c>
      <c r="Z80">
        <v>3</v>
      </c>
    </row>
    <row r="81" spans="1:26" x14ac:dyDescent="0.25">
      <c r="A81" t="s">
        <v>23</v>
      </c>
      <c r="B81" t="s">
        <v>30</v>
      </c>
      <c r="C81">
        <v>2018</v>
      </c>
      <c r="D81">
        <v>302</v>
      </c>
      <c r="E81">
        <v>31</v>
      </c>
      <c r="F81">
        <v>11</v>
      </c>
      <c r="X81">
        <v>1</v>
      </c>
      <c r="Z81">
        <v>17</v>
      </c>
    </row>
    <row r="82" spans="1:26" x14ac:dyDescent="0.25">
      <c r="A82" t="s">
        <v>23</v>
      </c>
      <c r="B82" t="s">
        <v>30</v>
      </c>
      <c r="C82">
        <v>2016</v>
      </c>
      <c r="D82">
        <v>382</v>
      </c>
      <c r="E82">
        <v>113</v>
      </c>
    </row>
    <row r="83" spans="1:26" x14ac:dyDescent="0.25">
      <c r="A83" t="s">
        <v>23</v>
      </c>
      <c r="B83" t="s">
        <v>15</v>
      </c>
      <c r="C83">
        <v>2018</v>
      </c>
      <c r="D83">
        <v>373</v>
      </c>
      <c r="E83">
        <v>14</v>
      </c>
      <c r="F83">
        <v>5</v>
      </c>
      <c r="J83">
        <v>3</v>
      </c>
      <c r="K83">
        <v>1</v>
      </c>
    </row>
    <row r="84" spans="1:26" x14ac:dyDescent="0.25">
      <c r="A84" t="s">
        <v>23</v>
      </c>
      <c r="B84" t="s">
        <v>15</v>
      </c>
      <c r="C84">
        <v>2016</v>
      </c>
      <c r="D84">
        <v>362</v>
      </c>
      <c r="E84">
        <v>17</v>
      </c>
    </row>
    <row r="85" spans="1:26" x14ac:dyDescent="0.25">
      <c r="A85" t="s">
        <v>23</v>
      </c>
      <c r="B85" t="s">
        <v>6</v>
      </c>
      <c r="C85">
        <v>2017</v>
      </c>
      <c r="D85">
        <v>347</v>
      </c>
      <c r="E85">
        <v>75</v>
      </c>
      <c r="F85">
        <v>32</v>
      </c>
      <c r="G85">
        <v>1</v>
      </c>
      <c r="J85">
        <v>5</v>
      </c>
      <c r="K85">
        <v>8</v>
      </c>
      <c r="L85">
        <v>2</v>
      </c>
      <c r="M85">
        <v>4</v>
      </c>
      <c r="O85">
        <v>1</v>
      </c>
      <c r="X85">
        <v>2</v>
      </c>
    </row>
    <row r="86" spans="1:26" x14ac:dyDescent="0.25">
      <c r="A86" t="s">
        <v>12</v>
      </c>
      <c r="B86" t="s">
        <v>14</v>
      </c>
      <c r="C86">
        <v>2018</v>
      </c>
      <c r="D86">
        <v>1444</v>
      </c>
      <c r="S86">
        <v>76</v>
      </c>
      <c r="Z86">
        <v>10</v>
      </c>
    </row>
    <row r="87" spans="1:26" x14ac:dyDescent="0.25">
      <c r="A87" t="s">
        <v>12</v>
      </c>
      <c r="B87" t="s">
        <v>7</v>
      </c>
      <c r="C87">
        <v>2018</v>
      </c>
      <c r="D87">
        <v>335</v>
      </c>
      <c r="F87">
        <v>1</v>
      </c>
      <c r="S87">
        <v>18</v>
      </c>
      <c r="Z87">
        <v>11</v>
      </c>
    </row>
    <row r="88" spans="1:26" x14ac:dyDescent="0.25">
      <c r="A88" t="s">
        <v>12</v>
      </c>
      <c r="B88" t="s">
        <v>6</v>
      </c>
      <c r="C88">
        <v>2018</v>
      </c>
      <c r="D88">
        <v>566</v>
      </c>
      <c r="F88">
        <v>1</v>
      </c>
      <c r="J88">
        <v>1</v>
      </c>
      <c r="K88">
        <v>1</v>
      </c>
      <c r="M88">
        <v>4</v>
      </c>
      <c r="Q88">
        <v>1</v>
      </c>
      <c r="S88">
        <v>112</v>
      </c>
      <c r="Z88">
        <v>29</v>
      </c>
    </row>
    <row r="89" spans="1:26" x14ac:dyDescent="0.25">
      <c r="A89" t="s">
        <v>12</v>
      </c>
      <c r="B89" t="s">
        <v>15</v>
      </c>
      <c r="C89">
        <v>2018</v>
      </c>
      <c r="D89">
        <v>200</v>
      </c>
      <c r="M89">
        <v>1</v>
      </c>
      <c r="S89">
        <v>59</v>
      </c>
      <c r="V89">
        <v>1</v>
      </c>
      <c r="Z89">
        <v>4</v>
      </c>
    </row>
  </sheetData>
  <sortState xmlns:xlrd2="http://schemas.microsoft.com/office/spreadsheetml/2017/richdata2" ref="A2:Z89">
    <sortCondition ref="A2:A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AB5D-9CC1-4B9E-AC69-78C9352C30CE}">
  <dimension ref="A1:F89"/>
  <sheetViews>
    <sheetView topLeftCell="A16" workbookViewId="0">
      <selection activeCell="F60" sqref="F60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6" x14ac:dyDescent="0.25">
      <c r="A1" t="s">
        <v>52</v>
      </c>
      <c r="B1" t="s">
        <v>1</v>
      </c>
      <c r="C1" t="s">
        <v>3</v>
      </c>
      <c r="D1" t="s">
        <v>5</v>
      </c>
      <c r="E1" t="s">
        <v>4</v>
      </c>
      <c r="F1" t="s">
        <v>60</v>
      </c>
    </row>
    <row r="2" spans="1:6" x14ac:dyDescent="0.25">
      <c r="A2" t="s">
        <v>37</v>
      </c>
      <c r="C2">
        <v>2007</v>
      </c>
      <c r="D2">
        <v>539</v>
      </c>
      <c r="E2">
        <v>17</v>
      </c>
      <c r="F2">
        <v>1</v>
      </c>
    </row>
    <row r="3" spans="1:6" x14ac:dyDescent="0.25">
      <c r="A3" t="s">
        <v>37</v>
      </c>
      <c r="C3">
        <v>2008</v>
      </c>
      <c r="D3">
        <v>1026</v>
      </c>
      <c r="E3">
        <v>75</v>
      </c>
      <c r="F3">
        <v>12</v>
      </c>
    </row>
    <row r="4" spans="1:6" x14ac:dyDescent="0.25">
      <c r="A4" t="s">
        <v>37</v>
      </c>
      <c r="C4">
        <v>2009</v>
      </c>
      <c r="D4">
        <v>894</v>
      </c>
      <c r="E4">
        <v>68</v>
      </c>
      <c r="F4">
        <v>12</v>
      </c>
    </row>
    <row r="5" spans="1:6" x14ac:dyDescent="0.25">
      <c r="A5" t="s">
        <v>37</v>
      </c>
      <c r="C5">
        <v>2010</v>
      </c>
      <c r="D5">
        <v>1002</v>
      </c>
      <c r="E5">
        <v>59</v>
      </c>
      <c r="F5">
        <v>5</v>
      </c>
    </row>
    <row r="6" spans="1:6" x14ac:dyDescent="0.25">
      <c r="A6" t="s">
        <v>37</v>
      </c>
      <c r="C6">
        <v>2011</v>
      </c>
      <c r="D6">
        <v>1096</v>
      </c>
      <c r="E6">
        <v>39</v>
      </c>
      <c r="F6">
        <v>3</v>
      </c>
    </row>
    <row r="7" spans="1:6" x14ac:dyDescent="0.25">
      <c r="A7" t="s">
        <v>37</v>
      </c>
      <c r="C7">
        <v>2012</v>
      </c>
      <c r="D7">
        <v>1328</v>
      </c>
      <c r="E7">
        <v>29</v>
      </c>
      <c r="F7">
        <v>5</v>
      </c>
    </row>
    <row r="8" spans="1:6" x14ac:dyDescent="0.25">
      <c r="A8" t="s">
        <v>37</v>
      </c>
      <c r="C8">
        <v>2013</v>
      </c>
      <c r="D8">
        <v>1371</v>
      </c>
      <c r="E8">
        <v>18</v>
      </c>
      <c r="F8">
        <v>3</v>
      </c>
    </row>
    <row r="9" spans="1:6" x14ac:dyDescent="0.25">
      <c r="A9" t="s">
        <v>37</v>
      </c>
      <c r="C9">
        <v>2014</v>
      </c>
      <c r="D9">
        <v>1519</v>
      </c>
      <c r="E9">
        <v>16</v>
      </c>
    </row>
    <row r="10" spans="1:6" x14ac:dyDescent="0.25">
      <c r="A10" t="s">
        <v>37</v>
      </c>
      <c r="C10">
        <v>2015</v>
      </c>
      <c r="D10">
        <v>1283</v>
      </c>
      <c r="E10">
        <v>12</v>
      </c>
      <c r="F10">
        <v>2</v>
      </c>
    </row>
    <row r="11" spans="1:6" x14ac:dyDescent="0.25">
      <c r="A11" t="s">
        <v>37</v>
      </c>
      <c r="C11">
        <v>2016</v>
      </c>
      <c r="D11">
        <v>1492</v>
      </c>
      <c r="E11">
        <v>5</v>
      </c>
      <c r="F11">
        <v>1</v>
      </c>
    </row>
    <row r="12" spans="1:6" x14ac:dyDescent="0.25">
      <c r="A12" t="s">
        <v>37</v>
      </c>
      <c r="C12">
        <v>2017</v>
      </c>
      <c r="D12">
        <v>1194</v>
      </c>
      <c r="E12">
        <v>5</v>
      </c>
    </row>
    <row r="13" spans="1:6" x14ac:dyDescent="0.25">
      <c r="A13" t="s">
        <v>37</v>
      </c>
      <c r="C13">
        <v>2018</v>
      </c>
      <c r="D13">
        <v>1198</v>
      </c>
      <c r="E13">
        <v>7</v>
      </c>
    </row>
    <row r="14" spans="1:6" x14ac:dyDescent="0.25">
      <c r="A14" t="s">
        <v>37</v>
      </c>
      <c r="C14">
        <v>2019</v>
      </c>
      <c r="D14">
        <v>1209</v>
      </c>
      <c r="E14">
        <v>0</v>
      </c>
    </row>
    <row r="15" spans="1:6" x14ac:dyDescent="0.25">
      <c r="A15" t="s">
        <v>16</v>
      </c>
      <c r="B15" t="s">
        <v>6</v>
      </c>
      <c r="C15">
        <v>2010</v>
      </c>
      <c r="D15">
        <v>99</v>
      </c>
      <c r="E15">
        <v>11</v>
      </c>
      <c r="F15">
        <v>1</v>
      </c>
    </row>
    <row r="16" spans="1:6" x14ac:dyDescent="0.25">
      <c r="A16" t="s">
        <v>16</v>
      </c>
      <c r="B16" t="s">
        <v>14</v>
      </c>
      <c r="C16">
        <v>2010</v>
      </c>
      <c r="D16">
        <v>192</v>
      </c>
      <c r="E16">
        <v>20</v>
      </c>
    </row>
    <row r="17" spans="1:6" x14ac:dyDescent="0.25">
      <c r="A17" t="s">
        <v>16</v>
      </c>
      <c r="B17" t="s">
        <v>30</v>
      </c>
      <c r="C17">
        <v>2010</v>
      </c>
      <c r="D17">
        <v>197</v>
      </c>
      <c r="E17">
        <v>53</v>
      </c>
      <c r="F17">
        <v>47</v>
      </c>
    </row>
    <row r="18" spans="1:6" x14ac:dyDescent="0.25">
      <c r="A18" t="s">
        <v>16</v>
      </c>
      <c r="B18" t="s">
        <v>6</v>
      </c>
      <c r="C18">
        <v>2011</v>
      </c>
      <c r="D18">
        <v>78</v>
      </c>
      <c r="E18">
        <v>0</v>
      </c>
    </row>
    <row r="19" spans="1:6" x14ac:dyDescent="0.25">
      <c r="A19" t="s">
        <v>16</v>
      </c>
      <c r="B19" t="s">
        <v>6</v>
      </c>
      <c r="C19">
        <v>2011</v>
      </c>
      <c r="D19">
        <v>777</v>
      </c>
      <c r="E19">
        <v>28</v>
      </c>
    </row>
    <row r="20" spans="1:6" x14ac:dyDescent="0.25">
      <c r="A20" t="s">
        <v>16</v>
      </c>
      <c r="B20" t="s">
        <v>14</v>
      </c>
      <c r="C20">
        <v>2011</v>
      </c>
      <c r="D20">
        <v>186</v>
      </c>
      <c r="E20">
        <v>19</v>
      </c>
    </row>
    <row r="21" spans="1:6" x14ac:dyDescent="0.25">
      <c r="A21" t="s">
        <v>16</v>
      </c>
      <c r="B21" t="s">
        <v>6</v>
      </c>
      <c r="C21">
        <v>2012</v>
      </c>
      <c r="D21">
        <v>787</v>
      </c>
      <c r="E21">
        <v>64</v>
      </c>
      <c r="F21">
        <v>1</v>
      </c>
    </row>
    <row r="22" spans="1:6" x14ac:dyDescent="0.25">
      <c r="A22" t="s">
        <v>16</v>
      </c>
      <c r="B22" t="s">
        <v>6</v>
      </c>
      <c r="C22">
        <v>2013</v>
      </c>
      <c r="D22">
        <v>381</v>
      </c>
      <c r="E22">
        <v>22</v>
      </c>
      <c r="F22">
        <v>2</v>
      </c>
    </row>
    <row r="23" spans="1:6" x14ac:dyDescent="0.25">
      <c r="A23" t="s">
        <v>16</v>
      </c>
      <c r="B23" t="s">
        <v>6</v>
      </c>
      <c r="C23">
        <v>2015</v>
      </c>
      <c r="D23">
        <v>273</v>
      </c>
      <c r="E23">
        <v>78</v>
      </c>
      <c r="F23">
        <v>2</v>
      </c>
    </row>
    <row r="24" spans="1:6" x14ac:dyDescent="0.25">
      <c r="A24" t="s">
        <v>16</v>
      </c>
      <c r="B24" t="s">
        <v>14</v>
      </c>
      <c r="C24">
        <v>2015</v>
      </c>
      <c r="D24">
        <v>180</v>
      </c>
      <c r="E24">
        <v>14</v>
      </c>
    </row>
    <row r="25" spans="1:6" x14ac:dyDescent="0.25">
      <c r="A25" t="s">
        <v>16</v>
      </c>
      <c r="B25" t="s">
        <v>30</v>
      </c>
      <c r="C25">
        <v>2016</v>
      </c>
      <c r="D25">
        <v>298</v>
      </c>
      <c r="E25">
        <v>48</v>
      </c>
      <c r="F25">
        <v>12</v>
      </c>
    </row>
    <row r="26" spans="1:6" x14ac:dyDescent="0.25">
      <c r="A26" t="s">
        <v>16</v>
      </c>
      <c r="B26" t="s">
        <v>6</v>
      </c>
      <c r="C26">
        <v>2017</v>
      </c>
      <c r="D26">
        <v>295</v>
      </c>
      <c r="E26">
        <v>73</v>
      </c>
    </row>
    <row r="27" spans="1:6" x14ac:dyDescent="0.25">
      <c r="A27" t="s">
        <v>16</v>
      </c>
      <c r="B27" t="s">
        <v>14</v>
      </c>
      <c r="C27">
        <v>2017</v>
      </c>
      <c r="D27">
        <v>297</v>
      </c>
      <c r="E27">
        <v>22</v>
      </c>
    </row>
    <row r="28" spans="1:6" x14ac:dyDescent="0.25">
      <c r="A28" t="s">
        <v>16</v>
      </c>
      <c r="B28" t="s">
        <v>30</v>
      </c>
      <c r="C28">
        <v>2018</v>
      </c>
      <c r="D28">
        <v>837</v>
      </c>
      <c r="E28">
        <v>124</v>
      </c>
      <c r="F28">
        <v>52</v>
      </c>
    </row>
    <row r="29" spans="1:6" x14ac:dyDescent="0.25">
      <c r="A29" t="s">
        <v>16</v>
      </c>
      <c r="B29" t="s">
        <v>14</v>
      </c>
      <c r="C29">
        <v>2019</v>
      </c>
      <c r="D29">
        <v>306</v>
      </c>
      <c r="E29">
        <v>25</v>
      </c>
    </row>
    <row r="30" spans="1:6" x14ac:dyDescent="0.25">
      <c r="A30" t="s">
        <v>16</v>
      </c>
      <c r="B30" t="s">
        <v>6</v>
      </c>
      <c r="C30">
        <v>2019</v>
      </c>
      <c r="D30">
        <v>330</v>
      </c>
      <c r="E30">
        <v>90</v>
      </c>
      <c r="F30">
        <v>1</v>
      </c>
    </row>
    <row r="31" spans="1:6" x14ac:dyDescent="0.25">
      <c r="A31" t="s">
        <v>20</v>
      </c>
      <c r="B31" t="s">
        <v>6</v>
      </c>
      <c r="C31">
        <v>2015</v>
      </c>
      <c r="D31">
        <v>306</v>
      </c>
      <c r="E31">
        <v>9</v>
      </c>
    </row>
    <row r="32" spans="1:6" x14ac:dyDescent="0.25">
      <c r="A32" t="s">
        <v>20</v>
      </c>
      <c r="B32" t="s">
        <v>6</v>
      </c>
      <c r="C32">
        <v>2017</v>
      </c>
      <c r="D32">
        <v>299</v>
      </c>
      <c r="E32">
        <v>8</v>
      </c>
    </row>
    <row r="33" spans="1:6" x14ac:dyDescent="0.25">
      <c r="A33" t="s">
        <v>20</v>
      </c>
      <c r="B33" t="s">
        <v>6</v>
      </c>
      <c r="C33">
        <v>2019</v>
      </c>
      <c r="D33">
        <v>288</v>
      </c>
      <c r="E33">
        <v>7</v>
      </c>
    </row>
    <row r="34" spans="1:6" x14ac:dyDescent="0.25">
      <c r="A34" t="s">
        <v>20</v>
      </c>
      <c r="B34" t="s">
        <v>30</v>
      </c>
      <c r="C34">
        <v>2016</v>
      </c>
      <c r="D34">
        <v>306</v>
      </c>
      <c r="E34">
        <v>44</v>
      </c>
    </row>
    <row r="35" spans="1:6" x14ac:dyDescent="0.25">
      <c r="A35" t="s">
        <v>20</v>
      </c>
      <c r="B35" t="s">
        <v>30</v>
      </c>
      <c r="C35">
        <v>2018</v>
      </c>
      <c r="D35">
        <v>289</v>
      </c>
      <c r="E35">
        <v>38</v>
      </c>
    </row>
    <row r="36" spans="1:6" x14ac:dyDescent="0.25">
      <c r="A36" t="s">
        <v>20</v>
      </c>
      <c r="B36" t="s">
        <v>14</v>
      </c>
      <c r="C36">
        <v>2016</v>
      </c>
      <c r="D36">
        <v>233</v>
      </c>
      <c r="E36">
        <v>2</v>
      </c>
    </row>
    <row r="37" spans="1:6" x14ac:dyDescent="0.25">
      <c r="A37" t="s">
        <v>20</v>
      </c>
      <c r="B37" t="s">
        <v>30</v>
      </c>
      <c r="C37">
        <v>2011</v>
      </c>
      <c r="D37">
        <v>352</v>
      </c>
      <c r="E37">
        <v>3</v>
      </c>
      <c r="F37">
        <v>3</v>
      </c>
    </row>
    <row r="38" spans="1:6" x14ac:dyDescent="0.25">
      <c r="A38" t="s">
        <v>20</v>
      </c>
      <c r="B38" t="s">
        <v>14</v>
      </c>
      <c r="C38">
        <v>2012</v>
      </c>
      <c r="D38">
        <v>325</v>
      </c>
      <c r="E38">
        <v>2</v>
      </c>
    </row>
    <row r="39" spans="1:6" x14ac:dyDescent="0.25">
      <c r="A39" t="s">
        <v>23</v>
      </c>
      <c r="B39" t="s">
        <v>6</v>
      </c>
      <c r="C39">
        <v>2019</v>
      </c>
      <c r="D39">
        <v>308</v>
      </c>
      <c r="E39">
        <v>58</v>
      </c>
      <c r="F39">
        <v>3</v>
      </c>
    </row>
    <row r="40" spans="1:6" x14ac:dyDescent="0.25">
      <c r="A40" t="s">
        <v>23</v>
      </c>
      <c r="B40" t="s">
        <v>30</v>
      </c>
      <c r="C40">
        <v>2018</v>
      </c>
      <c r="D40">
        <v>302</v>
      </c>
      <c r="E40">
        <v>31</v>
      </c>
      <c r="F40">
        <v>17</v>
      </c>
    </row>
    <row r="41" spans="1:6" x14ac:dyDescent="0.25">
      <c r="A41" t="s">
        <v>23</v>
      </c>
      <c r="B41" t="s">
        <v>30</v>
      </c>
      <c r="C41">
        <v>2016</v>
      </c>
      <c r="D41">
        <v>382</v>
      </c>
      <c r="E41">
        <v>113</v>
      </c>
    </row>
    <row r="42" spans="1:6" x14ac:dyDescent="0.25">
      <c r="A42" t="s">
        <v>23</v>
      </c>
      <c r="B42" t="s">
        <v>15</v>
      </c>
      <c r="C42">
        <v>2018</v>
      </c>
      <c r="D42">
        <v>373</v>
      </c>
      <c r="E42">
        <v>14</v>
      </c>
    </row>
    <row r="43" spans="1:6" x14ac:dyDescent="0.25">
      <c r="A43" t="s">
        <v>23</v>
      </c>
      <c r="B43" t="s">
        <v>15</v>
      </c>
      <c r="C43">
        <v>2016</v>
      </c>
      <c r="D43">
        <v>362</v>
      </c>
      <c r="E43">
        <v>17</v>
      </c>
    </row>
    <row r="44" spans="1:6" x14ac:dyDescent="0.25">
      <c r="A44" t="s">
        <v>23</v>
      </c>
      <c r="B44" t="s">
        <v>6</v>
      </c>
      <c r="C44">
        <v>2017</v>
      </c>
      <c r="D44">
        <v>347</v>
      </c>
      <c r="E44">
        <v>75</v>
      </c>
    </row>
    <row r="45" spans="1:6" x14ac:dyDescent="0.25">
      <c r="A45" t="s">
        <v>31</v>
      </c>
      <c r="B45" t="s">
        <v>14</v>
      </c>
      <c r="C45">
        <v>2019</v>
      </c>
      <c r="D45">
        <v>319</v>
      </c>
      <c r="E45">
        <v>14</v>
      </c>
    </row>
    <row r="46" spans="1:6" x14ac:dyDescent="0.25">
      <c r="A46" t="s">
        <v>31</v>
      </c>
      <c r="B46" t="s">
        <v>6</v>
      </c>
      <c r="C46">
        <v>2019</v>
      </c>
      <c r="D46">
        <v>287</v>
      </c>
      <c r="E46">
        <v>54</v>
      </c>
    </row>
    <row r="47" spans="1:6" x14ac:dyDescent="0.25">
      <c r="A47" t="s">
        <v>31</v>
      </c>
      <c r="B47" t="s">
        <v>30</v>
      </c>
      <c r="C47">
        <v>2018</v>
      </c>
      <c r="D47">
        <v>280</v>
      </c>
      <c r="E47">
        <v>1</v>
      </c>
      <c r="F47">
        <v>1</v>
      </c>
    </row>
    <row r="48" spans="1:6" x14ac:dyDescent="0.25">
      <c r="A48" t="s">
        <v>31</v>
      </c>
      <c r="B48" t="s">
        <v>15</v>
      </c>
      <c r="C48">
        <v>2018</v>
      </c>
      <c r="D48">
        <v>157</v>
      </c>
      <c r="E48">
        <v>15</v>
      </c>
    </row>
    <row r="49" spans="1:6" x14ac:dyDescent="0.25">
      <c r="A49" t="s">
        <v>31</v>
      </c>
      <c r="B49" t="s">
        <v>14</v>
      </c>
      <c r="C49">
        <v>2017</v>
      </c>
      <c r="D49">
        <v>303</v>
      </c>
      <c r="E49">
        <v>16</v>
      </c>
      <c r="F49">
        <v>1</v>
      </c>
    </row>
    <row r="50" spans="1:6" x14ac:dyDescent="0.25">
      <c r="A50" t="s">
        <v>31</v>
      </c>
      <c r="B50" t="s">
        <v>6</v>
      </c>
      <c r="C50">
        <v>2017</v>
      </c>
      <c r="D50">
        <v>306</v>
      </c>
      <c r="E50">
        <v>43</v>
      </c>
      <c r="F50">
        <v>1</v>
      </c>
    </row>
    <row r="51" spans="1:6" x14ac:dyDescent="0.25">
      <c r="A51" t="s">
        <v>31</v>
      </c>
      <c r="B51" t="s">
        <v>30</v>
      </c>
      <c r="C51">
        <v>2016</v>
      </c>
      <c r="D51">
        <v>185</v>
      </c>
      <c r="E51">
        <v>20</v>
      </c>
      <c r="F51">
        <v>20</v>
      </c>
    </row>
    <row r="52" spans="1:6" x14ac:dyDescent="0.25">
      <c r="A52" t="s">
        <v>31</v>
      </c>
      <c r="B52" t="s">
        <v>15</v>
      </c>
      <c r="C52">
        <v>2016</v>
      </c>
      <c r="D52">
        <v>156</v>
      </c>
      <c r="E52">
        <v>16</v>
      </c>
      <c r="F52">
        <v>8</v>
      </c>
    </row>
    <row r="53" spans="1:6" x14ac:dyDescent="0.25">
      <c r="A53" t="s">
        <v>31</v>
      </c>
      <c r="B53" t="s">
        <v>14</v>
      </c>
      <c r="C53">
        <v>2015</v>
      </c>
      <c r="D53">
        <v>264</v>
      </c>
      <c r="E53">
        <v>1</v>
      </c>
    </row>
    <row r="54" spans="1:6" x14ac:dyDescent="0.25">
      <c r="A54" t="s">
        <v>31</v>
      </c>
      <c r="B54" t="s">
        <v>6</v>
      </c>
      <c r="C54">
        <v>2015</v>
      </c>
      <c r="D54">
        <v>258</v>
      </c>
      <c r="E54">
        <v>29</v>
      </c>
      <c r="F54">
        <v>2</v>
      </c>
    </row>
    <row r="55" spans="1:6" x14ac:dyDescent="0.25">
      <c r="A55" t="s">
        <v>31</v>
      </c>
      <c r="B55" t="s">
        <v>30</v>
      </c>
      <c r="C55">
        <v>2014</v>
      </c>
      <c r="D55">
        <v>210</v>
      </c>
      <c r="E55">
        <v>75</v>
      </c>
      <c r="F55">
        <v>75</v>
      </c>
    </row>
    <row r="56" spans="1:6" x14ac:dyDescent="0.25">
      <c r="A56" t="s">
        <v>31</v>
      </c>
      <c r="B56" t="s">
        <v>30</v>
      </c>
      <c r="C56">
        <v>2013</v>
      </c>
      <c r="D56">
        <v>204</v>
      </c>
      <c r="E56">
        <v>0</v>
      </c>
    </row>
    <row r="57" spans="1:6" x14ac:dyDescent="0.25">
      <c r="A57" t="s">
        <v>31</v>
      </c>
      <c r="B57" t="s">
        <v>15</v>
      </c>
      <c r="C57">
        <v>2013</v>
      </c>
      <c r="D57">
        <v>131</v>
      </c>
      <c r="E57">
        <v>2</v>
      </c>
    </row>
    <row r="58" spans="1:6" x14ac:dyDescent="0.25">
      <c r="A58" t="s">
        <v>31</v>
      </c>
      <c r="B58" t="s">
        <v>6</v>
      </c>
      <c r="C58">
        <v>2012</v>
      </c>
      <c r="D58">
        <v>169</v>
      </c>
      <c r="E58">
        <v>0</v>
      </c>
    </row>
    <row r="59" spans="1:6" x14ac:dyDescent="0.25">
      <c r="A59" t="s">
        <v>31</v>
      </c>
      <c r="B59" t="s">
        <v>6</v>
      </c>
      <c r="C59">
        <v>2011</v>
      </c>
      <c r="D59">
        <v>194</v>
      </c>
      <c r="E59">
        <v>1</v>
      </c>
    </row>
    <row r="60" spans="1:6" x14ac:dyDescent="0.25">
      <c r="A60" t="s">
        <v>28</v>
      </c>
      <c r="B60" t="s">
        <v>1</v>
      </c>
      <c r="C60" t="s">
        <v>79</v>
      </c>
      <c r="D60">
        <v>1866</v>
      </c>
      <c r="E60">
        <v>135</v>
      </c>
      <c r="F60">
        <v>87</v>
      </c>
    </row>
    <row r="61" spans="1:6" x14ac:dyDescent="0.25">
      <c r="A61" t="s">
        <v>36</v>
      </c>
      <c r="B61" t="s">
        <v>30</v>
      </c>
      <c r="C61">
        <v>2018</v>
      </c>
      <c r="D61">
        <v>300</v>
      </c>
      <c r="E61">
        <v>42</v>
      </c>
      <c r="F61">
        <v>24</v>
      </c>
    </row>
    <row r="62" spans="1:6" x14ac:dyDescent="0.25">
      <c r="A62" t="s">
        <v>36</v>
      </c>
      <c r="B62" t="s">
        <v>30</v>
      </c>
      <c r="C62">
        <v>2017</v>
      </c>
      <c r="D62">
        <v>100</v>
      </c>
      <c r="E62">
        <v>40</v>
      </c>
      <c r="F62">
        <v>20</v>
      </c>
    </row>
    <row r="63" spans="1:6" x14ac:dyDescent="0.25">
      <c r="A63" t="s">
        <v>36</v>
      </c>
      <c r="B63" t="s">
        <v>30</v>
      </c>
      <c r="C63">
        <v>2016</v>
      </c>
      <c r="D63">
        <v>302</v>
      </c>
      <c r="E63">
        <v>130</v>
      </c>
      <c r="F63">
        <v>34</v>
      </c>
    </row>
    <row r="64" spans="1:6" x14ac:dyDescent="0.25">
      <c r="A64" t="s">
        <v>36</v>
      </c>
      <c r="B64" t="s">
        <v>30</v>
      </c>
      <c r="C64">
        <v>2015</v>
      </c>
      <c r="D64">
        <v>100</v>
      </c>
      <c r="E64">
        <v>40</v>
      </c>
      <c r="F64">
        <v>22</v>
      </c>
    </row>
    <row r="65" spans="1:6" x14ac:dyDescent="0.25">
      <c r="A65" t="s">
        <v>36</v>
      </c>
      <c r="B65" t="s">
        <v>30</v>
      </c>
      <c r="C65">
        <v>2014</v>
      </c>
      <c r="D65">
        <v>200</v>
      </c>
      <c r="E65">
        <v>72</v>
      </c>
      <c r="F65">
        <v>70</v>
      </c>
    </row>
    <row r="66" spans="1:6" x14ac:dyDescent="0.25">
      <c r="A66" t="s">
        <v>36</v>
      </c>
      <c r="B66" t="s">
        <v>30</v>
      </c>
      <c r="C66">
        <v>2013</v>
      </c>
      <c r="D66">
        <v>100</v>
      </c>
      <c r="E66">
        <v>45</v>
      </c>
      <c r="F66">
        <v>38</v>
      </c>
    </row>
    <row r="67" spans="1:6" x14ac:dyDescent="0.25">
      <c r="A67" t="s">
        <v>36</v>
      </c>
      <c r="B67" t="s">
        <v>30</v>
      </c>
      <c r="C67">
        <v>2012</v>
      </c>
      <c r="D67">
        <v>200</v>
      </c>
      <c r="E67">
        <v>102</v>
      </c>
      <c r="F67">
        <v>97</v>
      </c>
    </row>
    <row r="68" spans="1:6" x14ac:dyDescent="0.25">
      <c r="A68" t="s">
        <v>36</v>
      </c>
      <c r="B68" t="s">
        <v>30</v>
      </c>
      <c r="C68">
        <v>2011</v>
      </c>
      <c r="D68">
        <v>100</v>
      </c>
      <c r="E68">
        <v>57</v>
      </c>
      <c r="F68">
        <v>51</v>
      </c>
    </row>
    <row r="69" spans="1:6" x14ac:dyDescent="0.25">
      <c r="A69" t="s">
        <v>36</v>
      </c>
      <c r="B69" t="s">
        <v>30</v>
      </c>
      <c r="C69">
        <v>2010</v>
      </c>
      <c r="D69">
        <v>200</v>
      </c>
      <c r="E69">
        <v>77</v>
      </c>
      <c r="F69">
        <v>56</v>
      </c>
    </row>
    <row r="70" spans="1:6" x14ac:dyDescent="0.25">
      <c r="A70" t="s">
        <v>36</v>
      </c>
      <c r="B70" t="s">
        <v>14</v>
      </c>
      <c r="C70">
        <v>2018</v>
      </c>
      <c r="D70">
        <v>67</v>
      </c>
      <c r="E70">
        <v>3</v>
      </c>
    </row>
    <row r="71" spans="1:6" x14ac:dyDescent="0.25">
      <c r="A71" t="s">
        <v>36</v>
      </c>
      <c r="B71" t="s">
        <v>14</v>
      </c>
      <c r="C71">
        <v>2015</v>
      </c>
      <c r="D71">
        <v>103</v>
      </c>
      <c r="E71">
        <v>5</v>
      </c>
    </row>
    <row r="72" spans="1:6" x14ac:dyDescent="0.25">
      <c r="A72" t="s">
        <v>36</v>
      </c>
      <c r="B72" t="s">
        <v>14</v>
      </c>
      <c r="C72">
        <v>2013</v>
      </c>
      <c r="D72">
        <v>202</v>
      </c>
      <c r="E72">
        <v>3</v>
      </c>
    </row>
    <row r="73" spans="1:6" x14ac:dyDescent="0.25">
      <c r="A73" t="s">
        <v>36</v>
      </c>
      <c r="B73" t="s">
        <v>14</v>
      </c>
      <c r="C73">
        <v>2012</v>
      </c>
      <c r="D73">
        <v>742</v>
      </c>
      <c r="E73">
        <v>81</v>
      </c>
      <c r="F73">
        <v>1</v>
      </c>
    </row>
    <row r="74" spans="1:6" x14ac:dyDescent="0.25">
      <c r="A74" t="s">
        <v>36</v>
      </c>
      <c r="B74" t="s">
        <v>14</v>
      </c>
      <c r="C74">
        <v>2009</v>
      </c>
      <c r="D74">
        <v>256</v>
      </c>
      <c r="E74">
        <v>11</v>
      </c>
    </row>
    <row r="75" spans="1:6" x14ac:dyDescent="0.25">
      <c r="A75" t="s">
        <v>36</v>
      </c>
      <c r="B75" t="s">
        <v>6</v>
      </c>
      <c r="C75">
        <v>2017</v>
      </c>
      <c r="D75">
        <v>241</v>
      </c>
      <c r="E75">
        <v>29</v>
      </c>
    </row>
    <row r="76" spans="1:6" x14ac:dyDescent="0.25">
      <c r="A76" t="s">
        <v>36</v>
      </c>
      <c r="B76" t="s">
        <v>6</v>
      </c>
      <c r="C76">
        <v>2016</v>
      </c>
    </row>
    <row r="77" spans="1:6" x14ac:dyDescent="0.25">
      <c r="A77" t="s">
        <v>36</v>
      </c>
      <c r="B77" t="s">
        <v>6</v>
      </c>
      <c r="C77">
        <v>2015</v>
      </c>
      <c r="D77">
        <v>303</v>
      </c>
      <c r="E77">
        <v>35</v>
      </c>
      <c r="F77">
        <v>1</v>
      </c>
    </row>
    <row r="78" spans="1:6" x14ac:dyDescent="0.25">
      <c r="A78" t="s">
        <v>36</v>
      </c>
      <c r="B78" t="s">
        <v>6</v>
      </c>
      <c r="C78">
        <v>2014</v>
      </c>
    </row>
    <row r="79" spans="1:6" x14ac:dyDescent="0.25">
      <c r="A79" t="s">
        <v>36</v>
      </c>
      <c r="B79" t="s">
        <v>6</v>
      </c>
      <c r="C79">
        <v>2013</v>
      </c>
    </row>
    <row r="80" spans="1:6" x14ac:dyDescent="0.25">
      <c r="A80" t="s">
        <v>36</v>
      </c>
      <c r="B80" t="s">
        <v>6</v>
      </c>
      <c r="C80">
        <v>2012</v>
      </c>
    </row>
    <row r="81" spans="1:6" x14ac:dyDescent="0.25">
      <c r="A81" t="s">
        <v>36</v>
      </c>
      <c r="B81" t="s">
        <v>6</v>
      </c>
      <c r="C81">
        <v>2011</v>
      </c>
      <c r="D81">
        <v>184</v>
      </c>
      <c r="E81">
        <v>9</v>
      </c>
    </row>
    <row r="82" spans="1:6" x14ac:dyDescent="0.25">
      <c r="A82" t="s">
        <v>36</v>
      </c>
      <c r="B82" t="s">
        <v>7</v>
      </c>
      <c r="C82">
        <v>2012</v>
      </c>
      <c r="D82">
        <v>69</v>
      </c>
      <c r="E82">
        <v>11</v>
      </c>
      <c r="F82">
        <v>6</v>
      </c>
    </row>
    <row r="83" spans="1:6" x14ac:dyDescent="0.25">
      <c r="A83" t="s">
        <v>36</v>
      </c>
      <c r="B83" t="s">
        <v>15</v>
      </c>
      <c r="C83">
        <v>2016</v>
      </c>
      <c r="D83">
        <v>86</v>
      </c>
      <c r="E83">
        <v>1</v>
      </c>
    </row>
    <row r="84" spans="1:6" x14ac:dyDescent="0.25">
      <c r="A84" t="s">
        <v>36</v>
      </c>
      <c r="B84" t="s">
        <v>15</v>
      </c>
      <c r="C84">
        <v>2014</v>
      </c>
      <c r="D84">
        <v>60</v>
      </c>
      <c r="E84">
        <v>12</v>
      </c>
    </row>
    <row r="85" spans="1:6" x14ac:dyDescent="0.25">
      <c r="A85" t="s">
        <v>36</v>
      </c>
      <c r="B85" t="s">
        <v>15</v>
      </c>
      <c r="C85">
        <v>2013</v>
      </c>
      <c r="D85">
        <v>55</v>
      </c>
      <c r="E85">
        <v>16</v>
      </c>
    </row>
    <row r="86" spans="1:6" x14ac:dyDescent="0.25">
      <c r="A86" t="s">
        <v>12</v>
      </c>
      <c r="B86" t="s">
        <v>14</v>
      </c>
      <c r="C86">
        <v>2018</v>
      </c>
      <c r="D86">
        <v>1444</v>
      </c>
      <c r="E86">
        <v>1444</v>
      </c>
      <c r="F86">
        <v>10</v>
      </c>
    </row>
    <row r="87" spans="1:6" x14ac:dyDescent="0.25">
      <c r="A87" t="s">
        <v>12</v>
      </c>
      <c r="B87" t="s">
        <v>7</v>
      </c>
      <c r="C87">
        <v>2018</v>
      </c>
      <c r="D87">
        <v>335</v>
      </c>
      <c r="E87">
        <v>335</v>
      </c>
      <c r="F87">
        <v>11</v>
      </c>
    </row>
    <row r="88" spans="1:6" x14ac:dyDescent="0.25">
      <c r="A88" t="s">
        <v>12</v>
      </c>
      <c r="B88" t="s">
        <v>6</v>
      </c>
      <c r="C88">
        <v>2018</v>
      </c>
      <c r="D88">
        <v>566</v>
      </c>
      <c r="E88">
        <v>566</v>
      </c>
      <c r="F88">
        <v>29</v>
      </c>
    </row>
    <row r="89" spans="1:6" x14ac:dyDescent="0.25">
      <c r="A89" t="s">
        <v>12</v>
      </c>
      <c r="B89" t="s">
        <v>15</v>
      </c>
      <c r="C89">
        <v>2018</v>
      </c>
      <c r="D89">
        <v>200</v>
      </c>
      <c r="E89">
        <v>200</v>
      </c>
      <c r="F8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73A1-CCEA-4906-87EE-97AFC308114D}">
  <dimension ref="A1:H89"/>
  <sheetViews>
    <sheetView workbookViewId="0">
      <selection activeCell="D1" sqref="D1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8" x14ac:dyDescent="0.25">
      <c r="A1" t="s">
        <v>52</v>
      </c>
      <c r="B1" t="s">
        <v>1</v>
      </c>
      <c r="C1" t="s">
        <v>3</v>
      </c>
      <c r="D1" t="s">
        <v>5</v>
      </c>
      <c r="E1" t="s">
        <v>4</v>
      </c>
      <c r="F1" t="s">
        <v>58</v>
      </c>
      <c r="G1" t="s">
        <v>59</v>
      </c>
      <c r="H1" t="s">
        <v>93</v>
      </c>
    </row>
    <row r="2" spans="1:8" x14ac:dyDescent="0.25">
      <c r="A2" t="s">
        <v>37</v>
      </c>
      <c r="C2">
        <v>2007</v>
      </c>
      <c r="D2">
        <v>539</v>
      </c>
      <c r="E2">
        <v>17</v>
      </c>
      <c r="H2">
        <f>(F2+G2)</f>
        <v>0</v>
      </c>
    </row>
    <row r="3" spans="1:8" x14ac:dyDescent="0.25">
      <c r="A3" t="s">
        <v>37</v>
      </c>
      <c r="C3">
        <v>2008</v>
      </c>
      <c r="D3">
        <v>1026</v>
      </c>
      <c r="E3">
        <v>75</v>
      </c>
      <c r="G3">
        <v>2</v>
      </c>
      <c r="H3">
        <f t="shared" ref="H3:H66" si="0">(F3+G3)</f>
        <v>2</v>
      </c>
    </row>
    <row r="4" spans="1:8" x14ac:dyDescent="0.25">
      <c r="A4" t="s">
        <v>37</v>
      </c>
      <c r="C4">
        <v>2009</v>
      </c>
      <c r="D4">
        <v>894</v>
      </c>
      <c r="E4">
        <v>68</v>
      </c>
      <c r="F4">
        <v>8</v>
      </c>
      <c r="G4">
        <v>1</v>
      </c>
      <c r="H4">
        <f t="shared" si="0"/>
        <v>9</v>
      </c>
    </row>
    <row r="5" spans="1:8" x14ac:dyDescent="0.25">
      <c r="A5" t="s">
        <v>37</v>
      </c>
      <c r="C5">
        <v>2010</v>
      </c>
      <c r="D5">
        <v>1002</v>
      </c>
      <c r="E5">
        <v>59</v>
      </c>
      <c r="F5">
        <v>9</v>
      </c>
      <c r="G5">
        <v>4</v>
      </c>
      <c r="H5">
        <f t="shared" si="0"/>
        <v>13</v>
      </c>
    </row>
    <row r="6" spans="1:8" x14ac:dyDescent="0.25">
      <c r="A6" t="s">
        <v>37</v>
      </c>
      <c r="C6">
        <v>2011</v>
      </c>
      <c r="D6">
        <v>1096</v>
      </c>
      <c r="E6">
        <v>39</v>
      </c>
      <c r="F6">
        <v>9</v>
      </c>
      <c r="G6">
        <v>2</v>
      </c>
      <c r="H6">
        <f t="shared" si="0"/>
        <v>11</v>
      </c>
    </row>
    <row r="7" spans="1:8" x14ac:dyDescent="0.25">
      <c r="A7" t="s">
        <v>37</v>
      </c>
      <c r="C7">
        <v>2012</v>
      </c>
      <c r="D7">
        <v>1328</v>
      </c>
      <c r="E7">
        <v>29</v>
      </c>
      <c r="F7">
        <v>8</v>
      </c>
      <c r="H7">
        <f t="shared" si="0"/>
        <v>8</v>
      </c>
    </row>
    <row r="8" spans="1:8" x14ac:dyDescent="0.25">
      <c r="A8" t="s">
        <v>37</v>
      </c>
      <c r="C8">
        <v>2013</v>
      </c>
      <c r="D8">
        <v>1371</v>
      </c>
      <c r="E8">
        <v>18</v>
      </c>
      <c r="F8">
        <v>3</v>
      </c>
      <c r="H8">
        <f t="shared" si="0"/>
        <v>3</v>
      </c>
    </row>
    <row r="9" spans="1:8" x14ac:dyDescent="0.25">
      <c r="A9" t="s">
        <v>37</v>
      </c>
      <c r="C9">
        <v>2014</v>
      </c>
      <c r="D9">
        <v>1519</v>
      </c>
      <c r="E9">
        <v>16</v>
      </c>
      <c r="F9">
        <v>4</v>
      </c>
      <c r="H9">
        <f t="shared" si="0"/>
        <v>4</v>
      </c>
    </row>
    <row r="10" spans="1:8" x14ac:dyDescent="0.25">
      <c r="A10" t="s">
        <v>37</v>
      </c>
      <c r="C10">
        <v>2015</v>
      </c>
      <c r="D10">
        <v>1283</v>
      </c>
      <c r="E10">
        <v>12</v>
      </c>
      <c r="F10">
        <v>1</v>
      </c>
      <c r="H10">
        <f t="shared" si="0"/>
        <v>1</v>
      </c>
    </row>
    <row r="11" spans="1:8" x14ac:dyDescent="0.25">
      <c r="A11" t="s">
        <v>37</v>
      </c>
      <c r="C11">
        <v>2016</v>
      </c>
      <c r="D11">
        <v>1492</v>
      </c>
      <c r="E11">
        <v>5</v>
      </c>
      <c r="H11">
        <f t="shared" si="0"/>
        <v>0</v>
      </c>
    </row>
    <row r="12" spans="1:8" x14ac:dyDescent="0.25">
      <c r="A12" t="s">
        <v>37</v>
      </c>
      <c r="C12">
        <v>2017</v>
      </c>
      <c r="D12">
        <v>1194</v>
      </c>
      <c r="E12">
        <v>5</v>
      </c>
      <c r="G12">
        <v>2</v>
      </c>
      <c r="H12">
        <f t="shared" si="0"/>
        <v>2</v>
      </c>
    </row>
    <row r="13" spans="1:8" x14ac:dyDescent="0.25">
      <c r="A13" t="s">
        <v>37</v>
      </c>
      <c r="C13">
        <v>2018</v>
      </c>
      <c r="D13">
        <v>1198</v>
      </c>
      <c r="E13">
        <v>7</v>
      </c>
      <c r="F13">
        <v>3</v>
      </c>
      <c r="H13">
        <f t="shared" si="0"/>
        <v>3</v>
      </c>
    </row>
    <row r="14" spans="1:8" x14ac:dyDescent="0.25">
      <c r="A14" t="s">
        <v>37</v>
      </c>
      <c r="C14">
        <v>2019</v>
      </c>
      <c r="D14">
        <v>1209</v>
      </c>
      <c r="E14">
        <v>0</v>
      </c>
      <c r="H14">
        <f t="shared" si="0"/>
        <v>0</v>
      </c>
    </row>
    <row r="15" spans="1:8" x14ac:dyDescent="0.25">
      <c r="A15" t="s">
        <v>16</v>
      </c>
      <c r="B15" t="s">
        <v>6</v>
      </c>
      <c r="C15">
        <v>2010</v>
      </c>
      <c r="D15">
        <v>99</v>
      </c>
      <c r="E15">
        <v>11</v>
      </c>
      <c r="H15">
        <f t="shared" si="0"/>
        <v>0</v>
      </c>
    </row>
    <row r="16" spans="1:8" x14ac:dyDescent="0.25">
      <c r="A16" t="s">
        <v>16</v>
      </c>
      <c r="B16" t="s">
        <v>14</v>
      </c>
      <c r="C16">
        <v>2010</v>
      </c>
      <c r="D16">
        <v>192</v>
      </c>
      <c r="E16">
        <v>20</v>
      </c>
      <c r="H16">
        <f t="shared" si="0"/>
        <v>0</v>
      </c>
    </row>
    <row r="17" spans="1:8" x14ac:dyDescent="0.25">
      <c r="A17" t="s">
        <v>16</v>
      </c>
      <c r="B17" t="s">
        <v>30</v>
      </c>
      <c r="C17">
        <v>2010</v>
      </c>
      <c r="D17">
        <v>197</v>
      </c>
      <c r="E17">
        <v>53</v>
      </c>
      <c r="H17">
        <f t="shared" si="0"/>
        <v>0</v>
      </c>
    </row>
    <row r="18" spans="1:8" x14ac:dyDescent="0.25">
      <c r="A18" t="s">
        <v>16</v>
      </c>
      <c r="B18" t="s">
        <v>6</v>
      </c>
      <c r="C18">
        <v>2011</v>
      </c>
      <c r="D18">
        <v>78</v>
      </c>
      <c r="E18">
        <v>0</v>
      </c>
      <c r="H18">
        <f t="shared" si="0"/>
        <v>0</v>
      </c>
    </row>
    <row r="19" spans="1:8" x14ac:dyDescent="0.25">
      <c r="A19" t="s">
        <v>16</v>
      </c>
      <c r="B19" t="s">
        <v>6</v>
      </c>
      <c r="C19">
        <v>2011</v>
      </c>
      <c r="D19">
        <v>777</v>
      </c>
      <c r="E19">
        <v>28</v>
      </c>
      <c r="H19">
        <f t="shared" si="0"/>
        <v>0</v>
      </c>
    </row>
    <row r="20" spans="1:8" x14ac:dyDescent="0.25">
      <c r="A20" t="s">
        <v>16</v>
      </c>
      <c r="B20" t="s">
        <v>14</v>
      </c>
      <c r="C20">
        <v>2011</v>
      </c>
      <c r="D20">
        <v>186</v>
      </c>
      <c r="E20">
        <v>19</v>
      </c>
      <c r="H20">
        <f t="shared" si="0"/>
        <v>0</v>
      </c>
    </row>
    <row r="21" spans="1:8" x14ac:dyDescent="0.25">
      <c r="A21" t="s">
        <v>16</v>
      </c>
      <c r="B21" t="s">
        <v>6</v>
      </c>
      <c r="C21">
        <v>2012</v>
      </c>
      <c r="D21">
        <v>787</v>
      </c>
      <c r="E21">
        <v>64</v>
      </c>
      <c r="H21">
        <f t="shared" si="0"/>
        <v>0</v>
      </c>
    </row>
    <row r="22" spans="1:8" x14ac:dyDescent="0.25">
      <c r="A22" t="s">
        <v>16</v>
      </c>
      <c r="B22" t="s">
        <v>6</v>
      </c>
      <c r="C22">
        <v>2013</v>
      </c>
      <c r="D22">
        <v>381</v>
      </c>
      <c r="E22">
        <v>22</v>
      </c>
      <c r="H22">
        <f t="shared" si="0"/>
        <v>0</v>
      </c>
    </row>
    <row r="23" spans="1:8" x14ac:dyDescent="0.25">
      <c r="A23" t="s">
        <v>16</v>
      </c>
      <c r="B23" t="s">
        <v>6</v>
      </c>
      <c r="C23">
        <v>2015</v>
      </c>
      <c r="D23">
        <v>273</v>
      </c>
      <c r="E23">
        <v>78</v>
      </c>
      <c r="H23">
        <f t="shared" si="0"/>
        <v>0</v>
      </c>
    </row>
    <row r="24" spans="1:8" x14ac:dyDescent="0.25">
      <c r="A24" t="s">
        <v>16</v>
      </c>
      <c r="B24" t="s">
        <v>14</v>
      </c>
      <c r="C24">
        <v>2015</v>
      </c>
      <c r="D24">
        <v>180</v>
      </c>
      <c r="E24">
        <v>14</v>
      </c>
      <c r="H24">
        <f t="shared" si="0"/>
        <v>0</v>
      </c>
    </row>
    <row r="25" spans="1:8" x14ac:dyDescent="0.25">
      <c r="A25" t="s">
        <v>16</v>
      </c>
      <c r="B25" t="s">
        <v>30</v>
      </c>
      <c r="C25">
        <v>2016</v>
      </c>
      <c r="D25">
        <v>298</v>
      </c>
      <c r="E25">
        <v>48</v>
      </c>
      <c r="F25">
        <v>1</v>
      </c>
      <c r="H25">
        <f t="shared" si="0"/>
        <v>1</v>
      </c>
    </row>
    <row r="26" spans="1:8" x14ac:dyDescent="0.25">
      <c r="A26" t="s">
        <v>16</v>
      </c>
      <c r="B26" t="s">
        <v>6</v>
      </c>
      <c r="C26">
        <v>2017</v>
      </c>
      <c r="D26">
        <v>295</v>
      </c>
      <c r="E26">
        <v>73</v>
      </c>
      <c r="H26">
        <f t="shared" si="0"/>
        <v>0</v>
      </c>
    </row>
    <row r="27" spans="1:8" x14ac:dyDescent="0.25">
      <c r="A27" t="s">
        <v>16</v>
      </c>
      <c r="B27" t="s">
        <v>14</v>
      </c>
      <c r="C27">
        <v>2017</v>
      </c>
      <c r="D27">
        <v>297</v>
      </c>
      <c r="E27">
        <v>22</v>
      </c>
      <c r="H27">
        <f t="shared" si="0"/>
        <v>0</v>
      </c>
    </row>
    <row r="28" spans="1:8" x14ac:dyDescent="0.25">
      <c r="A28" t="s">
        <v>16</v>
      </c>
      <c r="B28" t="s">
        <v>30</v>
      </c>
      <c r="C28">
        <v>2018</v>
      </c>
      <c r="D28">
        <v>837</v>
      </c>
      <c r="E28">
        <v>124</v>
      </c>
      <c r="F28">
        <v>2</v>
      </c>
      <c r="H28">
        <f t="shared" si="0"/>
        <v>2</v>
      </c>
    </row>
    <row r="29" spans="1:8" x14ac:dyDescent="0.25">
      <c r="A29" t="s">
        <v>16</v>
      </c>
      <c r="B29" t="s">
        <v>14</v>
      </c>
      <c r="C29">
        <v>2019</v>
      </c>
      <c r="D29">
        <v>306</v>
      </c>
      <c r="E29">
        <v>25</v>
      </c>
      <c r="H29">
        <f t="shared" si="0"/>
        <v>0</v>
      </c>
    </row>
    <row r="30" spans="1:8" x14ac:dyDescent="0.25">
      <c r="A30" t="s">
        <v>16</v>
      </c>
      <c r="B30" t="s">
        <v>6</v>
      </c>
      <c r="C30">
        <v>2019</v>
      </c>
      <c r="D30">
        <v>330</v>
      </c>
      <c r="E30">
        <v>90</v>
      </c>
      <c r="H30">
        <f t="shared" si="0"/>
        <v>0</v>
      </c>
    </row>
    <row r="31" spans="1:8" x14ac:dyDescent="0.25">
      <c r="A31" t="s">
        <v>20</v>
      </c>
      <c r="B31" t="s">
        <v>6</v>
      </c>
      <c r="C31">
        <v>2015</v>
      </c>
      <c r="D31">
        <v>306</v>
      </c>
      <c r="E31">
        <v>9</v>
      </c>
      <c r="H31">
        <f t="shared" si="0"/>
        <v>0</v>
      </c>
    </row>
    <row r="32" spans="1:8" x14ac:dyDescent="0.25">
      <c r="A32" t="s">
        <v>20</v>
      </c>
      <c r="B32" t="s">
        <v>6</v>
      </c>
      <c r="C32">
        <v>2017</v>
      </c>
      <c r="D32">
        <v>299</v>
      </c>
      <c r="E32">
        <v>8</v>
      </c>
      <c r="H32">
        <f t="shared" si="0"/>
        <v>0</v>
      </c>
    </row>
    <row r="33" spans="1:8" x14ac:dyDescent="0.25">
      <c r="A33" t="s">
        <v>20</v>
      </c>
      <c r="B33" t="s">
        <v>6</v>
      </c>
      <c r="C33">
        <v>2019</v>
      </c>
      <c r="D33">
        <v>288</v>
      </c>
      <c r="E33">
        <v>7</v>
      </c>
      <c r="H33">
        <f t="shared" si="0"/>
        <v>0</v>
      </c>
    </row>
    <row r="34" spans="1:8" x14ac:dyDescent="0.25">
      <c r="A34" t="s">
        <v>20</v>
      </c>
      <c r="B34" t="s">
        <v>30</v>
      </c>
      <c r="C34">
        <v>2016</v>
      </c>
      <c r="D34">
        <v>306</v>
      </c>
      <c r="E34">
        <v>44</v>
      </c>
      <c r="H34">
        <f t="shared" si="0"/>
        <v>0</v>
      </c>
    </row>
    <row r="35" spans="1:8" x14ac:dyDescent="0.25">
      <c r="A35" t="s">
        <v>20</v>
      </c>
      <c r="B35" t="s">
        <v>30</v>
      </c>
      <c r="C35">
        <v>2018</v>
      </c>
      <c r="D35">
        <v>289</v>
      </c>
      <c r="E35">
        <v>38</v>
      </c>
      <c r="H35">
        <f t="shared" si="0"/>
        <v>0</v>
      </c>
    </row>
    <row r="36" spans="1:8" x14ac:dyDescent="0.25">
      <c r="A36" t="s">
        <v>20</v>
      </c>
      <c r="B36" t="s">
        <v>14</v>
      </c>
      <c r="C36">
        <v>2016</v>
      </c>
      <c r="D36">
        <v>233</v>
      </c>
      <c r="E36">
        <v>2</v>
      </c>
      <c r="H36">
        <f t="shared" si="0"/>
        <v>0</v>
      </c>
    </row>
    <row r="37" spans="1:8" x14ac:dyDescent="0.25">
      <c r="A37" t="s">
        <v>20</v>
      </c>
      <c r="B37" t="s">
        <v>30</v>
      </c>
      <c r="C37">
        <v>2011</v>
      </c>
      <c r="D37">
        <v>352</v>
      </c>
      <c r="E37">
        <v>3</v>
      </c>
      <c r="H37">
        <f t="shared" si="0"/>
        <v>0</v>
      </c>
    </row>
    <row r="38" spans="1:8" x14ac:dyDescent="0.25">
      <c r="A38" t="s">
        <v>20</v>
      </c>
      <c r="B38" t="s">
        <v>14</v>
      </c>
      <c r="C38">
        <v>2012</v>
      </c>
      <c r="D38">
        <v>325</v>
      </c>
      <c r="E38">
        <v>2</v>
      </c>
      <c r="H38">
        <f t="shared" si="0"/>
        <v>0</v>
      </c>
    </row>
    <row r="39" spans="1:8" x14ac:dyDescent="0.25">
      <c r="A39" t="s">
        <v>23</v>
      </c>
      <c r="B39" t="s">
        <v>6</v>
      </c>
      <c r="C39">
        <v>2019</v>
      </c>
      <c r="D39">
        <v>308</v>
      </c>
      <c r="E39">
        <v>58</v>
      </c>
      <c r="F39">
        <v>1</v>
      </c>
      <c r="H39">
        <f t="shared" si="0"/>
        <v>1</v>
      </c>
    </row>
    <row r="40" spans="1:8" x14ac:dyDescent="0.25">
      <c r="A40" t="s">
        <v>23</v>
      </c>
      <c r="B40" t="s">
        <v>30</v>
      </c>
      <c r="C40">
        <v>2018</v>
      </c>
      <c r="D40">
        <v>302</v>
      </c>
      <c r="E40">
        <v>31</v>
      </c>
      <c r="F40">
        <v>1</v>
      </c>
      <c r="H40">
        <f t="shared" si="0"/>
        <v>1</v>
      </c>
    </row>
    <row r="41" spans="1:8" x14ac:dyDescent="0.25">
      <c r="A41" t="s">
        <v>23</v>
      </c>
      <c r="B41" t="s">
        <v>30</v>
      </c>
      <c r="C41">
        <v>2016</v>
      </c>
      <c r="D41">
        <v>382</v>
      </c>
      <c r="E41">
        <v>113</v>
      </c>
      <c r="H41">
        <f t="shared" si="0"/>
        <v>0</v>
      </c>
    </row>
    <row r="42" spans="1:8" x14ac:dyDescent="0.25">
      <c r="A42" t="s">
        <v>23</v>
      </c>
      <c r="B42" t="s">
        <v>15</v>
      </c>
      <c r="C42">
        <v>2018</v>
      </c>
      <c r="D42">
        <v>373</v>
      </c>
      <c r="E42">
        <v>14</v>
      </c>
      <c r="H42">
        <f t="shared" si="0"/>
        <v>0</v>
      </c>
    </row>
    <row r="43" spans="1:8" x14ac:dyDescent="0.25">
      <c r="A43" t="s">
        <v>23</v>
      </c>
      <c r="B43" t="s">
        <v>15</v>
      </c>
      <c r="C43">
        <v>2016</v>
      </c>
      <c r="D43">
        <v>362</v>
      </c>
      <c r="E43">
        <v>17</v>
      </c>
      <c r="H43">
        <f t="shared" si="0"/>
        <v>0</v>
      </c>
    </row>
    <row r="44" spans="1:8" x14ac:dyDescent="0.25">
      <c r="A44" t="s">
        <v>23</v>
      </c>
      <c r="B44" t="s">
        <v>6</v>
      </c>
      <c r="C44">
        <v>2017</v>
      </c>
      <c r="D44">
        <v>347</v>
      </c>
      <c r="E44">
        <v>75</v>
      </c>
      <c r="F44">
        <v>2</v>
      </c>
      <c r="H44">
        <f t="shared" si="0"/>
        <v>2</v>
      </c>
    </row>
    <row r="45" spans="1:8" x14ac:dyDescent="0.25">
      <c r="A45" t="s">
        <v>31</v>
      </c>
      <c r="B45" t="s">
        <v>14</v>
      </c>
      <c r="C45">
        <v>2019</v>
      </c>
      <c r="D45">
        <v>319</v>
      </c>
      <c r="E45">
        <v>14</v>
      </c>
      <c r="H45">
        <f t="shared" si="0"/>
        <v>0</v>
      </c>
    </row>
    <row r="46" spans="1:8" x14ac:dyDescent="0.25">
      <c r="A46" t="s">
        <v>31</v>
      </c>
      <c r="B46" t="s">
        <v>6</v>
      </c>
      <c r="C46">
        <v>2019</v>
      </c>
      <c r="D46">
        <v>287</v>
      </c>
      <c r="E46">
        <v>54</v>
      </c>
      <c r="H46">
        <f t="shared" si="0"/>
        <v>0</v>
      </c>
    </row>
    <row r="47" spans="1:8" x14ac:dyDescent="0.25">
      <c r="A47" t="s">
        <v>31</v>
      </c>
      <c r="B47" t="s">
        <v>30</v>
      </c>
      <c r="C47">
        <v>2018</v>
      </c>
      <c r="D47">
        <v>280</v>
      </c>
      <c r="E47">
        <v>1</v>
      </c>
      <c r="H47">
        <f t="shared" si="0"/>
        <v>0</v>
      </c>
    </row>
    <row r="48" spans="1:8" x14ac:dyDescent="0.25">
      <c r="A48" t="s">
        <v>31</v>
      </c>
      <c r="B48" t="s">
        <v>15</v>
      </c>
      <c r="C48">
        <v>2018</v>
      </c>
      <c r="D48">
        <v>157</v>
      </c>
      <c r="E48">
        <v>15</v>
      </c>
      <c r="F48">
        <v>1</v>
      </c>
      <c r="H48">
        <f t="shared" si="0"/>
        <v>1</v>
      </c>
    </row>
    <row r="49" spans="1:8" x14ac:dyDescent="0.25">
      <c r="A49" t="s">
        <v>31</v>
      </c>
      <c r="B49" t="s">
        <v>14</v>
      </c>
      <c r="C49">
        <v>2017</v>
      </c>
      <c r="D49">
        <v>303</v>
      </c>
      <c r="E49">
        <v>16</v>
      </c>
      <c r="H49">
        <f t="shared" si="0"/>
        <v>0</v>
      </c>
    </row>
    <row r="50" spans="1:8" x14ac:dyDescent="0.25">
      <c r="A50" t="s">
        <v>31</v>
      </c>
      <c r="B50" t="s">
        <v>6</v>
      </c>
      <c r="C50">
        <v>2017</v>
      </c>
      <c r="D50">
        <v>306</v>
      </c>
      <c r="E50">
        <v>43</v>
      </c>
      <c r="H50">
        <f t="shared" si="0"/>
        <v>0</v>
      </c>
    </row>
    <row r="51" spans="1:8" x14ac:dyDescent="0.25">
      <c r="A51" t="s">
        <v>31</v>
      </c>
      <c r="B51" t="s">
        <v>30</v>
      </c>
      <c r="C51">
        <v>2016</v>
      </c>
      <c r="D51">
        <v>185</v>
      </c>
      <c r="E51">
        <v>20</v>
      </c>
      <c r="H51">
        <f t="shared" si="0"/>
        <v>0</v>
      </c>
    </row>
    <row r="52" spans="1:8" x14ac:dyDescent="0.25">
      <c r="A52" t="s">
        <v>31</v>
      </c>
      <c r="B52" t="s">
        <v>15</v>
      </c>
      <c r="C52">
        <v>2016</v>
      </c>
      <c r="D52">
        <v>156</v>
      </c>
      <c r="E52">
        <v>16</v>
      </c>
      <c r="H52">
        <f t="shared" si="0"/>
        <v>0</v>
      </c>
    </row>
    <row r="53" spans="1:8" x14ac:dyDescent="0.25">
      <c r="A53" t="s">
        <v>31</v>
      </c>
      <c r="B53" t="s">
        <v>14</v>
      </c>
      <c r="C53">
        <v>2015</v>
      </c>
      <c r="D53">
        <v>264</v>
      </c>
      <c r="E53">
        <v>1</v>
      </c>
      <c r="H53">
        <f t="shared" si="0"/>
        <v>0</v>
      </c>
    </row>
    <row r="54" spans="1:8" x14ac:dyDescent="0.25">
      <c r="A54" t="s">
        <v>31</v>
      </c>
      <c r="B54" t="s">
        <v>6</v>
      </c>
      <c r="C54">
        <v>2015</v>
      </c>
      <c r="D54">
        <v>258</v>
      </c>
      <c r="E54">
        <v>29</v>
      </c>
      <c r="H54">
        <f t="shared" si="0"/>
        <v>0</v>
      </c>
    </row>
    <row r="55" spans="1:8" x14ac:dyDescent="0.25">
      <c r="A55" t="s">
        <v>31</v>
      </c>
      <c r="B55" t="s">
        <v>30</v>
      </c>
      <c r="C55">
        <v>2014</v>
      </c>
      <c r="D55">
        <v>210</v>
      </c>
      <c r="E55">
        <v>75</v>
      </c>
      <c r="H55">
        <f t="shared" si="0"/>
        <v>0</v>
      </c>
    </row>
    <row r="56" spans="1:8" x14ac:dyDescent="0.25">
      <c r="A56" t="s">
        <v>31</v>
      </c>
      <c r="B56" t="s">
        <v>30</v>
      </c>
      <c r="C56">
        <v>2013</v>
      </c>
      <c r="D56">
        <v>204</v>
      </c>
      <c r="E56">
        <v>0</v>
      </c>
      <c r="H56">
        <f t="shared" si="0"/>
        <v>0</v>
      </c>
    </row>
    <row r="57" spans="1:8" x14ac:dyDescent="0.25">
      <c r="A57" t="s">
        <v>31</v>
      </c>
      <c r="B57" t="s">
        <v>15</v>
      </c>
      <c r="C57">
        <v>2013</v>
      </c>
      <c r="D57">
        <v>131</v>
      </c>
      <c r="E57">
        <v>2</v>
      </c>
      <c r="H57">
        <f t="shared" si="0"/>
        <v>0</v>
      </c>
    </row>
    <row r="58" spans="1:8" x14ac:dyDescent="0.25">
      <c r="A58" t="s">
        <v>31</v>
      </c>
      <c r="B58" t="s">
        <v>6</v>
      </c>
      <c r="C58">
        <v>2012</v>
      </c>
      <c r="D58">
        <v>169</v>
      </c>
      <c r="E58">
        <v>0</v>
      </c>
      <c r="H58">
        <f t="shared" si="0"/>
        <v>0</v>
      </c>
    </row>
    <row r="59" spans="1:8" x14ac:dyDescent="0.25">
      <c r="A59" t="s">
        <v>31</v>
      </c>
      <c r="B59" t="s">
        <v>6</v>
      </c>
      <c r="C59">
        <v>2011</v>
      </c>
      <c r="D59">
        <v>194</v>
      </c>
      <c r="E59">
        <v>1</v>
      </c>
      <c r="H59">
        <f t="shared" si="0"/>
        <v>0</v>
      </c>
    </row>
    <row r="60" spans="1:8" x14ac:dyDescent="0.25">
      <c r="A60" t="s">
        <v>28</v>
      </c>
      <c r="B60" t="s">
        <v>1</v>
      </c>
      <c r="C60" t="s">
        <v>79</v>
      </c>
      <c r="D60">
        <v>1866</v>
      </c>
      <c r="E60">
        <v>135</v>
      </c>
      <c r="H60">
        <f t="shared" si="0"/>
        <v>0</v>
      </c>
    </row>
    <row r="61" spans="1:8" x14ac:dyDescent="0.25">
      <c r="A61" t="s">
        <v>36</v>
      </c>
      <c r="B61" t="s">
        <v>30</v>
      </c>
      <c r="C61">
        <v>2018</v>
      </c>
      <c r="D61">
        <v>300</v>
      </c>
      <c r="E61">
        <v>42</v>
      </c>
      <c r="H61">
        <f t="shared" si="0"/>
        <v>0</v>
      </c>
    </row>
    <row r="62" spans="1:8" x14ac:dyDescent="0.25">
      <c r="A62" t="s">
        <v>36</v>
      </c>
      <c r="B62" t="s">
        <v>30</v>
      </c>
      <c r="C62">
        <v>2017</v>
      </c>
      <c r="D62">
        <v>100</v>
      </c>
      <c r="E62">
        <v>40</v>
      </c>
      <c r="H62">
        <f t="shared" si="0"/>
        <v>0</v>
      </c>
    </row>
    <row r="63" spans="1:8" x14ac:dyDescent="0.25">
      <c r="A63" t="s">
        <v>36</v>
      </c>
      <c r="B63" t="s">
        <v>30</v>
      </c>
      <c r="C63">
        <v>2016</v>
      </c>
      <c r="D63">
        <v>302</v>
      </c>
      <c r="E63">
        <v>130</v>
      </c>
      <c r="H63">
        <f t="shared" si="0"/>
        <v>0</v>
      </c>
    </row>
    <row r="64" spans="1:8" x14ac:dyDescent="0.25">
      <c r="A64" t="s">
        <v>36</v>
      </c>
      <c r="B64" t="s">
        <v>30</v>
      </c>
      <c r="C64">
        <v>2015</v>
      </c>
      <c r="D64">
        <v>100</v>
      </c>
      <c r="E64">
        <v>40</v>
      </c>
      <c r="H64">
        <f t="shared" si="0"/>
        <v>0</v>
      </c>
    </row>
    <row r="65" spans="1:8" x14ac:dyDescent="0.25">
      <c r="A65" t="s">
        <v>36</v>
      </c>
      <c r="B65" t="s">
        <v>30</v>
      </c>
      <c r="C65">
        <v>2014</v>
      </c>
      <c r="D65">
        <v>200</v>
      </c>
      <c r="E65">
        <v>72</v>
      </c>
      <c r="H65">
        <f t="shared" si="0"/>
        <v>0</v>
      </c>
    </row>
    <row r="66" spans="1:8" x14ac:dyDescent="0.25">
      <c r="A66" t="s">
        <v>36</v>
      </c>
      <c r="B66" t="s">
        <v>30</v>
      </c>
      <c r="C66">
        <v>2013</v>
      </c>
      <c r="D66">
        <v>100</v>
      </c>
      <c r="E66">
        <v>45</v>
      </c>
      <c r="H66">
        <f t="shared" si="0"/>
        <v>0</v>
      </c>
    </row>
    <row r="67" spans="1:8" x14ac:dyDescent="0.25">
      <c r="A67" t="s">
        <v>36</v>
      </c>
      <c r="B67" t="s">
        <v>30</v>
      </c>
      <c r="C67">
        <v>2012</v>
      </c>
      <c r="D67">
        <v>200</v>
      </c>
      <c r="E67">
        <v>102</v>
      </c>
      <c r="H67">
        <f t="shared" ref="H67:H89" si="1">(F67+G67)</f>
        <v>0</v>
      </c>
    </row>
    <row r="68" spans="1:8" x14ac:dyDescent="0.25">
      <c r="A68" t="s">
        <v>36</v>
      </c>
      <c r="B68" t="s">
        <v>30</v>
      </c>
      <c r="C68">
        <v>2011</v>
      </c>
      <c r="D68">
        <v>100</v>
      </c>
      <c r="E68">
        <v>57</v>
      </c>
      <c r="H68">
        <f t="shared" si="1"/>
        <v>0</v>
      </c>
    </row>
    <row r="69" spans="1:8" x14ac:dyDescent="0.25">
      <c r="A69" t="s">
        <v>36</v>
      </c>
      <c r="B69" t="s">
        <v>30</v>
      </c>
      <c r="C69">
        <v>2010</v>
      </c>
      <c r="D69">
        <v>200</v>
      </c>
      <c r="E69">
        <v>77</v>
      </c>
      <c r="H69">
        <f t="shared" si="1"/>
        <v>0</v>
      </c>
    </row>
    <row r="70" spans="1:8" x14ac:dyDescent="0.25">
      <c r="A70" t="s">
        <v>36</v>
      </c>
      <c r="B70" t="s">
        <v>14</v>
      </c>
      <c r="C70">
        <v>2018</v>
      </c>
      <c r="D70">
        <v>67</v>
      </c>
      <c r="E70">
        <v>3</v>
      </c>
      <c r="H70">
        <f t="shared" si="1"/>
        <v>0</v>
      </c>
    </row>
    <row r="71" spans="1:8" x14ac:dyDescent="0.25">
      <c r="A71" t="s">
        <v>36</v>
      </c>
      <c r="B71" t="s">
        <v>14</v>
      </c>
      <c r="C71">
        <v>2015</v>
      </c>
      <c r="D71">
        <v>103</v>
      </c>
      <c r="E71">
        <v>5</v>
      </c>
      <c r="H71">
        <f t="shared" si="1"/>
        <v>0</v>
      </c>
    </row>
    <row r="72" spans="1:8" x14ac:dyDescent="0.25">
      <c r="A72" t="s">
        <v>36</v>
      </c>
      <c r="B72" t="s">
        <v>14</v>
      </c>
      <c r="C72">
        <v>2013</v>
      </c>
      <c r="D72">
        <v>202</v>
      </c>
      <c r="E72">
        <v>3</v>
      </c>
      <c r="H72">
        <f t="shared" si="1"/>
        <v>0</v>
      </c>
    </row>
    <row r="73" spans="1:8" x14ac:dyDescent="0.25">
      <c r="A73" t="s">
        <v>36</v>
      </c>
      <c r="B73" t="s">
        <v>14</v>
      </c>
      <c r="C73">
        <v>2012</v>
      </c>
      <c r="D73">
        <v>742</v>
      </c>
      <c r="E73">
        <v>81</v>
      </c>
      <c r="H73">
        <f t="shared" si="1"/>
        <v>0</v>
      </c>
    </row>
    <row r="74" spans="1:8" x14ac:dyDescent="0.25">
      <c r="A74" t="s">
        <v>36</v>
      </c>
      <c r="B74" t="s">
        <v>14</v>
      </c>
      <c r="C74">
        <v>2009</v>
      </c>
      <c r="D74">
        <v>256</v>
      </c>
      <c r="E74">
        <v>11</v>
      </c>
      <c r="H74">
        <f t="shared" si="1"/>
        <v>0</v>
      </c>
    </row>
    <row r="75" spans="1:8" x14ac:dyDescent="0.25">
      <c r="A75" t="s">
        <v>36</v>
      </c>
      <c r="B75" t="s">
        <v>6</v>
      </c>
      <c r="C75">
        <v>2017</v>
      </c>
      <c r="D75">
        <v>241</v>
      </c>
      <c r="E75">
        <v>29</v>
      </c>
      <c r="H75">
        <f t="shared" si="1"/>
        <v>0</v>
      </c>
    </row>
    <row r="76" spans="1:8" x14ac:dyDescent="0.25">
      <c r="A76" t="s">
        <v>36</v>
      </c>
      <c r="B76" t="s">
        <v>6</v>
      </c>
      <c r="C76">
        <v>2016</v>
      </c>
      <c r="H76">
        <f t="shared" si="1"/>
        <v>0</v>
      </c>
    </row>
    <row r="77" spans="1:8" x14ac:dyDescent="0.25">
      <c r="A77" t="s">
        <v>36</v>
      </c>
      <c r="B77" t="s">
        <v>6</v>
      </c>
      <c r="C77">
        <v>2015</v>
      </c>
      <c r="D77">
        <v>303</v>
      </c>
      <c r="E77">
        <v>35</v>
      </c>
      <c r="H77">
        <f t="shared" si="1"/>
        <v>0</v>
      </c>
    </row>
    <row r="78" spans="1:8" x14ac:dyDescent="0.25">
      <c r="A78" t="s">
        <v>36</v>
      </c>
      <c r="B78" t="s">
        <v>6</v>
      </c>
      <c r="C78">
        <v>2014</v>
      </c>
      <c r="H78">
        <f t="shared" si="1"/>
        <v>0</v>
      </c>
    </row>
    <row r="79" spans="1:8" x14ac:dyDescent="0.25">
      <c r="A79" t="s">
        <v>36</v>
      </c>
      <c r="B79" t="s">
        <v>6</v>
      </c>
      <c r="C79">
        <v>2013</v>
      </c>
      <c r="H79">
        <f t="shared" si="1"/>
        <v>0</v>
      </c>
    </row>
    <row r="80" spans="1:8" x14ac:dyDescent="0.25">
      <c r="A80" t="s">
        <v>36</v>
      </c>
      <c r="B80" t="s">
        <v>6</v>
      </c>
      <c r="C80">
        <v>2012</v>
      </c>
      <c r="H80">
        <f t="shared" si="1"/>
        <v>0</v>
      </c>
    </row>
    <row r="81" spans="1:8" x14ac:dyDescent="0.25">
      <c r="A81" t="s">
        <v>36</v>
      </c>
      <c r="B81" t="s">
        <v>6</v>
      </c>
      <c r="C81">
        <v>2011</v>
      </c>
      <c r="D81">
        <v>184</v>
      </c>
      <c r="E81">
        <v>9</v>
      </c>
      <c r="H81">
        <f t="shared" si="1"/>
        <v>0</v>
      </c>
    </row>
    <row r="82" spans="1:8" x14ac:dyDescent="0.25">
      <c r="A82" t="s">
        <v>36</v>
      </c>
      <c r="B82" t="s">
        <v>7</v>
      </c>
      <c r="C82">
        <v>2012</v>
      </c>
      <c r="D82">
        <v>69</v>
      </c>
      <c r="E82">
        <v>11</v>
      </c>
      <c r="H82">
        <f t="shared" si="1"/>
        <v>0</v>
      </c>
    </row>
    <row r="83" spans="1:8" x14ac:dyDescent="0.25">
      <c r="A83" t="s">
        <v>36</v>
      </c>
      <c r="B83" t="s">
        <v>15</v>
      </c>
      <c r="C83">
        <v>2016</v>
      </c>
      <c r="D83">
        <v>86</v>
      </c>
      <c r="E83">
        <v>1</v>
      </c>
      <c r="H83">
        <f t="shared" si="1"/>
        <v>0</v>
      </c>
    </row>
    <row r="84" spans="1:8" x14ac:dyDescent="0.25">
      <c r="A84" t="s">
        <v>36</v>
      </c>
      <c r="B84" t="s">
        <v>15</v>
      </c>
      <c r="C84">
        <v>2014</v>
      </c>
      <c r="D84">
        <v>60</v>
      </c>
      <c r="E84">
        <v>12</v>
      </c>
      <c r="H84">
        <f t="shared" si="1"/>
        <v>0</v>
      </c>
    </row>
    <row r="85" spans="1:8" x14ac:dyDescent="0.25">
      <c r="A85" t="s">
        <v>36</v>
      </c>
      <c r="B85" t="s">
        <v>15</v>
      </c>
      <c r="C85">
        <v>2013</v>
      </c>
      <c r="D85">
        <v>55</v>
      </c>
      <c r="E85">
        <v>16</v>
      </c>
      <c r="H85">
        <f t="shared" si="1"/>
        <v>0</v>
      </c>
    </row>
    <row r="86" spans="1:8" x14ac:dyDescent="0.25">
      <c r="A86" t="s">
        <v>12</v>
      </c>
      <c r="B86" t="s">
        <v>14</v>
      </c>
      <c r="C86">
        <v>2018</v>
      </c>
      <c r="D86">
        <v>1444</v>
      </c>
      <c r="H86">
        <f t="shared" si="1"/>
        <v>0</v>
      </c>
    </row>
    <row r="87" spans="1:8" x14ac:dyDescent="0.25">
      <c r="A87" t="s">
        <v>12</v>
      </c>
      <c r="B87" t="s">
        <v>7</v>
      </c>
      <c r="C87">
        <v>2018</v>
      </c>
      <c r="D87">
        <v>335</v>
      </c>
      <c r="H87">
        <f t="shared" si="1"/>
        <v>0</v>
      </c>
    </row>
    <row r="88" spans="1:8" x14ac:dyDescent="0.25">
      <c r="A88" t="s">
        <v>12</v>
      </c>
      <c r="B88" t="s">
        <v>6</v>
      </c>
      <c r="C88">
        <v>2018</v>
      </c>
      <c r="D88">
        <v>566</v>
      </c>
      <c r="H88">
        <f t="shared" si="1"/>
        <v>0</v>
      </c>
    </row>
    <row r="89" spans="1:8" x14ac:dyDescent="0.25">
      <c r="A89" t="s">
        <v>12</v>
      </c>
      <c r="B89" t="s">
        <v>15</v>
      </c>
      <c r="C89">
        <v>2018</v>
      </c>
      <c r="D89">
        <v>200</v>
      </c>
      <c r="H89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BAE-C6C3-4D01-8925-0E53F499D230}">
  <dimension ref="A1:K89"/>
  <sheetViews>
    <sheetView workbookViewId="0">
      <selection activeCell="E34" sqref="E34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11" x14ac:dyDescent="0.25">
      <c r="A1" t="s">
        <v>52</v>
      </c>
      <c r="B1" t="s">
        <v>1</v>
      </c>
      <c r="C1" t="s">
        <v>3</v>
      </c>
      <c r="D1" t="s">
        <v>5</v>
      </c>
      <c r="E1" t="s">
        <v>4</v>
      </c>
      <c r="F1" t="s">
        <v>76</v>
      </c>
      <c r="G1" t="s">
        <v>56</v>
      </c>
      <c r="H1" t="s">
        <v>67</v>
      </c>
      <c r="I1" t="s">
        <v>68</v>
      </c>
      <c r="J1" t="s">
        <v>57</v>
      </c>
      <c r="K1" t="s">
        <v>94</v>
      </c>
    </row>
    <row r="2" spans="1:11" x14ac:dyDescent="0.25">
      <c r="A2" t="s">
        <v>37</v>
      </c>
      <c r="C2">
        <v>2007</v>
      </c>
      <c r="D2">
        <v>539</v>
      </c>
      <c r="E2">
        <v>17</v>
      </c>
      <c r="G2">
        <v>3</v>
      </c>
      <c r="K2">
        <f>(F2+G2+H2+I2+J2)</f>
        <v>3</v>
      </c>
    </row>
    <row r="3" spans="1:11" x14ac:dyDescent="0.25">
      <c r="A3" t="s">
        <v>37</v>
      </c>
      <c r="C3">
        <v>2008</v>
      </c>
      <c r="D3">
        <v>1026</v>
      </c>
      <c r="E3">
        <v>75</v>
      </c>
      <c r="G3">
        <v>9</v>
      </c>
      <c r="K3">
        <f t="shared" ref="K3:K66" si="0">(F3+G3+H3+I3+J3)</f>
        <v>9</v>
      </c>
    </row>
    <row r="4" spans="1:11" x14ac:dyDescent="0.25">
      <c r="A4" t="s">
        <v>37</v>
      </c>
      <c r="C4">
        <v>2009</v>
      </c>
      <c r="D4">
        <v>894</v>
      </c>
      <c r="E4">
        <v>68</v>
      </c>
      <c r="G4">
        <v>2</v>
      </c>
      <c r="J4">
        <v>1</v>
      </c>
      <c r="K4">
        <f t="shared" si="0"/>
        <v>3</v>
      </c>
    </row>
    <row r="5" spans="1:11" x14ac:dyDescent="0.25">
      <c r="A5" t="s">
        <v>37</v>
      </c>
      <c r="C5">
        <v>2010</v>
      </c>
      <c r="D5">
        <v>1002</v>
      </c>
      <c r="E5">
        <v>59</v>
      </c>
      <c r="G5">
        <v>5</v>
      </c>
      <c r="J5">
        <v>1</v>
      </c>
      <c r="K5">
        <f t="shared" si="0"/>
        <v>6</v>
      </c>
    </row>
    <row r="6" spans="1:11" x14ac:dyDescent="0.25">
      <c r="A6" t="s">
        <v>37</v>
      </c>
      <c r="C6">
        <v>2011</v>
      </c>
      <c r="D6">
        <v>1096</v>
      </c>
      <c r="E6">
        <v>39</v>
      </c>
      <c r="G6">
        <v>8</v>
      </c>
      <c r="K6">
        <f t="shared" si="0"/>
        <v>8</v>
      </c>
    </row>
    <row r="7" spans="1:11" x14ac:dyDescent="0.25">
      <c r="A7" t="s">
        <v>37</v>
      </c>
      <c r="C7">
        <v>2012</v>
      </c>
      <c r="D7">
        <v>1328</v>
      </c>
      <c r="E7">
        <v>29</v>
      </c>
      <c r="G7">
        <v>4</v>
      </c>
      <c r="K7">
        <f t="shared" si="0"/>
        <v>4</v>
      </c>
    </row>
    <row r="8" spans="1:11" x14ac:dyDescent="0.25">
      <c r="A8" t="s">
        <v>37</v>
      </c>
      <c r="C8">
        <v>2013</v>
      </c>
      <c r="D8">
        <v>1371</v>
      </c>
      <c r="E8">
        <v>18</v>
      </c>
      <c r="G8">
        <v>4</v>
      </c>
      <c r="K8">
        <f t="shared" si="0"/>
        <v>4</v>
      </c>
    </row>
    <row r="9" spans="1:11" x14ac:dyDescent="0.25">
      <c r="A9" t="s">
        <v>37</v>
      </c>
      <c r="C9">
        <v>2014</v>
      </c>
      <c r="D9">
        <v>1519</v>
      </c>
      <c r="E9">
        <v>16</v>
      </c>
      <c r="G9">
        <v>1</v>
      </c>
      <c r="K9">
        <f t="shared" si="0"/>
        <v>1</v>
      </c>
    </row>
    <row r="10" spans="1:11" x14ac:dyDescent="0.25">
      <c r="A10" t="s">
        <v>37</v>
      </c>
      <c r="C10">
        <v>2015</v>
      </c>
      <c r="D10">
        <v>1283</v>
      </c>
      <c r="E10">
        <v>12</v>
      </c>
      <c r="G10">
        <v>1</v>
      </c>
      <c r="K10">
        <f t="shared" si="0"/>
        <v>1</v>
      </c>
    </row>
    <row r="11" spans="1:11" x14ac:dyDescent="0.25">
      <c r="A11" t="s">
        <v>37</v>
      </c>
      <c r="C11">
        <v>2016</v>
      </c>
      <c r="D11">
        <v>1492</v>
      </c>
      <c r="E11">
        <v>5</v>
      </c>
      <c r="G11">
        <v>1</v>
      </c>
      <c r="K11">
        <f t="shared" si="0"/>
        <v>1</v>
      </c>
    </row>
    <row r="12" spans="1:11" x14ac:dyDescent="0.25">
      <c r="A12" t="s">
        <v>37</v>
      </c>
      <c r="C12">
        <v>2017</v>
      </c>
      <c r="D12">
        <v>1194</v>
      </c>
      <c r="E12">
        <v>5</v>
      </c>
      <c r="G12">
        <v>1</v>
      </c>
      <c r="K12">
        <f t="shared" si="0"/>
        <v>1</v>
      </c>
    </row>
    <row r="13" spans="1:11" x14ac:dyDescent="0.25">
      <c r="A13" t="s">
        <v>37</v>
      </c>
      <c r="C13">
        <v>2018</v>
      </c>
      <c r="D13">
        <v>1198</v>
      </c>
      <c r="E13">
        <v>7</v>
      </c>
      <c r="K13">
        <f t="shared" si="0"/>
        <v>0</v>
      </c>
    </row>
    <row r="14" spans="1:11" x14ac:dyDescent="0.25">
      <c r="A14" t="s">
        <v>37</v>
      </c>
      <c r="C14">
        <v>2019</v>
      </c>
      <c r="D14">
        <v>1209</v>
      </c>
      <c r="E14">
        <v>0</v>
      </c>
      <c r="K14">
        <f t="shared" si="0"/>
        <v>0</v>
      </c>
    </row>
    <row r="15" spans="1:11" x14ac:dyDescent="0.25">
      <c r="A15" t="s">
        <v>16</v>
      </c>
      <c r="B15" t="s">
        <v>6</v>
      </c>
      <c r="C15">
        <v>2010</v>
      </c>
      <c r="D15">
        <v>99</v>
      </c>
      <c r="E15">
        <v>11</v>
      </c>
      <c r="K15">
        <v>0</v>
      </c>
    </row>
    <row r="16" spans="1:11" x14ac:dyDescent="0.25">
      <c r="A16" t="s">
        <v>16</v>
      </c>
      <c r="B16" t="s">
        <v>14</v>
      </c>
      <c r="C16">
        <v>2010</v>
      </c>
      <c r="D16">
        <v>192</v>
      </c>
      <c r="E16">
        <v>20</v>
      </c>
      <c r="K16">
        <v>0</v>
      </c>
    </row>
    <row r="17" spans="1:11" x14ac:dyDescent="0.25">
      <c r="A17" t="s">
        <v>16</v>
      </c>
      <c r="B17" t="s">
        <v>30</v>
      </c>
      <c r="C17">
        <v>2010</v>
      </c>
      <c r="D17">
        <v>197</v>
      </c>
      <c r="E17">
        <v>53</v>
      </c>
      <c r="K17">
        <v>0</v>
      </c>
    </row>
    <row r="18" spans="1:11" x14ac:dyDescent="0.25">
      <c r="A18" t="s">
        <v>16</v>
      </c>
      <c r="B18" t="s">
        <v>6</v>
      </c>
      <c r="C18">
        <v>2011</v>
      </c>
      <c r="D18">
        <v>78</v>
      </c>
      <c r="E18">
        <v>0</v>
      </c>
      <c r="K18">
        <v>0</v>
      </c>
    </row>
    <row r="19" spans="1:11" x14ac:dyDescent="0.25">
      <c r="A19" t="s">
        <v>16</v>
      </c>
      <c r="B19" t="s">
        <v>6</v>
      </c>
      <c r="C19">
        <v>2011</v>
      </c>
      <c r="D19">
        <v>777</v>
      </c>
      <c r="E19">
        <v>28</v>
      </c>
      <c r="K19">
        <v>0</v>
      </c>
    </row>
    <row r="20" spans="1:11" x14ac:dyDescent="0.25">
      <c r="A20" t="s">
        <v>16</v>
      </c>
      <c r="B20" t="s">
        <v>14</v>
      </c>
      <c r="C20">
        <v>2011</v>
      </c>
      <c r="D20">
        <v>186</v>
      </c>
      <c r="E20">
        <v>19</v>
      </c>
      <c r="K20">
        <v>0</v>
      </c>
    </row>
    <row r="21" spans="1:11" x14ac:dyDescent="0.25">
      <c r="A21" t="s">
        <v>16</v>
      </c>
      <c r="B21" t="s">
        <v>6</v>
      </c>
      <c r="C21">
        <v>2012</v>
      </c>
      <c r="D21">
        <v>787</v>
      </c>
      <c r="E21">
        <v>64</v>
      </c>
      <c r="H21">
        <v>1</v>
      </c>
      <c r="I21">
        <v>1</v>
      </c>
      <c r="K21">
        <f t="shared" si="0"/>
        <v>2</v>
      </c>
    </row>
    <row r="22" spans="1:11" x14ac:dyDescent="0.25">
      <c r="A22" t="s">
        <v>16</v>
      </c>
      <c r="B22" t="s">
        <v>6</v>
      </c>
      <c r="C22">
        <v>2013</v>
      </c>
      <c r="D22">
        <v>381</v>
      </c>
      <c r="E22">
        <v>22</v>
      </c>
      <c r="K22">
        <f t="shared" si="0"/>
        <v>0</v>
      </c>
    </row>
    <row r="23" spans="1:11" x14ac:dyDescent="0.25">
      <c r="A23" t="s">
        <v>16</v>
      </c>
      <c r="B23" t="s">
        <v>6</v>
      </c>
      <c r="C23">
        <v>2015</v>
      </c>
      <c r="D23">
        <v>273</v>
      </c>
      <c r="E23">
        <v>78</v>
      </c>
      <c r="K23">
        <f t="shared" si="0"/>
        <v>0</v>
      </c>
    </row>
    <row r="24" spans="1:11" x14ac:dyDescent="0.25">
      <c r="A24" t="s">
        <v>16</v>
      </c>
      <c r="B24" t="s">
        <v>14</v>
      </c>
      <c r="C24">
        <v>2015</v>
      </c>
      <c r="D24">
        <v>180</v>
      </c>
      <c r="E24">
        <v>14</v>
      </c>
      <c r="G24">
        <v>2</v>
      </c>
      <c r="K24">
        <f t="shared" si="0"/>
        <v>2</v>
      </c>
    </row>
    <row r="25" spans="1:11" x14ac:dyDescent="0.25">
      <c r="A25" t="s">
        <v>16</v>
      </c>
      <c r="B25" t="s">
        <v>30</v>
      </c>
      <c r="C25">
        <v>2016</v>
      </c>
      <c r="D25">
        <v>298</v>
      </c>
      <c r="E25">
        <v>48</v>
      </c>
      <c r="G25">
        <v>4</v>
      </c>
      <c r="K25">
        <f t="shared" si="0"/>
        <v>4</v>
      </c>
    </row>
    <row r="26" spans="1:11" x14ac:dyDescent="0.25">
      <c r="A26" t="s">
        <v>16</v>
      </c>
      <c r="B26" t="s">
        <v>6</v>
      </c>
      <c r="C26">
        <v>2017</v>
      </c>
      <c r="D26">
        <v>295</v>
      </c>
      <c r="E26">
        <v>73</v>
      </c>
      <c r="K26">
        <f t="shared" si="0"/>
        <v>0</v>
      </c>
    </row>
    <row r="27" spans="1:11" x14ac:dyDescent="0.25">
      <c r="A27" t="s">
        <v>16</v>
      </c>
      <c r="B27" t="s">
        <v>14</v>
      </c>
      <c r="C27">
        <v>2017</v>
      </c>
      <c r="D27">
        <v>297</v>
      </c>
      <c r="E27">
        <v>22</v>
      </c>
      <c r="K27">
        <f t="shared" si="0"/>
        <v>0</v>
      </c>
    </row>
    <row r="28" spans="1:11" x14ac:dyDescent="0.25">
      <c r="A28" t="s">
        <v>16</v>
      </c>
      <c r="B28" t="s">
        <v>30</v>
      </c>
      <c r="C28">
        <v>2018</v>
      </c>
      <c r="D28">
        <v>837</v>
      </c>
      <c r="E28">
        <v>124</v>
      </c>
      <c r="K28">
        <f t="shared" si="0"/>
        <v>0</v>
      </c>
    </row>
    <row r="29" spans="1:11" x14ac:dyDescent="0.25">
      <c r="A29" t="s">
        <v>16</v>
      </c>
      <c r="B29" t="s">
        <v>14</v>
      </c>
      <c r="C29">
        <v>2019</v>
      </c>
      <c r="D29">
        <v>306</v>
      </c>
      <c r="E29">
        <v>25</v>
      </c>
      <c r="K29">
        <f t="shared" si="0"/>
        <v>0</v>
      </c>
    </row>
    <row r="30" spans="1:11" x14ac:dyDescent="0.25">
      <c r="A30" t="s">
        <v>16</v>
      </c>
      <c r="B30" t="s">
        <v>6</v>
      </c>
      <c r="C30">
        <v>2019</v>
      </c>
      <c r="D30">
        <v>330</v>
      </c>
      <c r="E30">
        <v>90</v>
      </c>
      <c r="K30">
        <f t="shared" si="0"/>
        <v>0</v>
      </c>
    </row>
    <row r="31" spans="1:11" x14ac:dyDescent="0.25">
      <c r="A31" t="s">
        <v>20</v>
      </c>
      <c r="B31" t="s">
        <v>6</v>
      </c>
      <c r="C31">
        <v>2015</v>
      </c>
      <c r="D31">
        <v>306</v>
      </c>
      <c r="E31">
        <v>9</v>
      </c>
      <c r="K31">
        <f t="shared" si="0"/>
        <v>0</v>
      </c>
    </row>
    <row r="32" spans="1:11" x14ac:dyDescent="0.25">
      <c r="A32" t="s">
        <v>20</v>
      </c>
      <c r="B32" t="s">
        <v>6</v>
      </c>
      <c r="C32">
        <v>2017</v>
      </c>
      <c r="D32">
        <v>299</v>
      </c>
      <c r="E32">
        <v>8</v>
      </c>
      <c r="K32">
        <f t="shared" si="0"/>
        <v>0</v>
      </c>
    </row>
    <row r="33" spans="1:11" x14ac:dyDescent="0.25">
      <c r="A33" t="s">
        <v>20</v>
      </c>
      <c r="B33" t="s">
        <v>6</v>
      </c>
      <c r="C33">
        <v>2019</v>
      </c>
      <c r="D33">
        <v>288</v>
      </c>
      <c r="E33">
        <v>7</v>
      </c>
      <c r="K33">
        <f t="shared" si="0"/>
        <v>0</v>
      </c>
    </row>
    <row r="34" spans="1:11" x14ac:dyDescent="0.25">
      <c r="A34" t="s">
        <v>20</v>
      </c>
      <c r="B34" t="s">
        <v>30</v>
      </c>
      <c r="C34">
        <v>2016</v>
      </c>
      <c r="D34">
        <v>306</v>
      </c>
      <c r="E34">
        <v>44</v>
      </c>
      <c r="K34">
        <f t="shared" si="0"/>
        <v>0</v>
      </c>
    </row>
    <row r="35" spans="1:11" x14ac:dyDescent="0.25">
      <c r="A35" t="s">
        <v>20</v>
      </c>
      <c r="B35" t="s">
        <v>30</v>
      </c>
      <c r="C35">
        <v>2018</v>
      </c>
      <c r="D35">
        <v>289</v>
      </c>
      <c r="E35">
        <v>38</v>
      </c>
      <c r="K35">
        <f t="shared" si="0"/>
        <v>0</v>
      </c>
    </row>
    <row r="36" spans="1:11" x14ac:dyDescent="0.25">
      <c r="A36" t="s">
        <v>20</v>
      </c>
      <c r="B36" t="s">
        <v>14</v>
      </c>
      <c r="C36">
        <v>2016</v>
      </c>
      <c r="D36">
        <v>233</v>
      </c>
      <c r="E36">
        <v>2</v>
      </c>
      <c r="K36">
        <f t="shared" si="0"/>
        <v>0</v>
      </c>
    </row>
    <row r="37" spans="1:11" x14ac:dyDescent="0.25">
      <c r="A37" t="s">
        <v>20</v>
      </c>
      <c r="B37" t="s">
        <v>30</v>
      </c>
      <c r="C37">
        <v>2011</v>
      </c>
      <c r="D37">
        <v>352</v>
      </c>
      <c r="E37">
        <v>3</v>
      </c>
      <c r="K37">
        <f t="shared" si="0"/>
        <v>0</v>
      </c>
    </row>
    <row r="38" spans="1:11" x14ac:dyDescent="0.25">
      <c r="A38" t="s">
        <v>20</v>
      </c>
      <c r="B38" t="s">
        <v>14</v>
      </c>
      <c r="C38">
        <v>2012</v>
      </c>
      <c r="D38">
        <v>325</v>
      </c>
      <c r="E38">
        <v>2</v>
      </c>
      <c r="K38">
        <f t="shared" si="0"/>
        <v>0</v>
      </c>
    </row>
    <row r="39" spans="1:11" x14ac:dyDescent="0.25">
      <c r="A39" t="s">
        <v>23</v>
      </c>
      <c r="B39" t="s">
        <v>6</v>
      </c>
      <c r="C39">
        <v>2019</v>
      </c>
      <c r="D39">
        <v>308</v>
      </c>
      <c r="E39">
        <v>58</v>
      </c>
      <c r="K39">
        <f t="shared" si="0"/>
        <v>0</v>
      </c>
    </row>
    <row r="40" spans="1:11" x14ac:dyDescent="0.25">
      <c r="A40" t="s">
        <v>23</v>
      </c>
      <c r="B40" t="s">
        <v>30</v>
      </c>
      <c r="C40">
        <v>2018</v>
      </c>
      <c r="D40">
        <v>302</v>
      </c>
      <c r="E40">
        <v>31</v>
      </c>
      <c r="K40">
        <f t="shared" si="0"/>
        <v>0</v>
      </c>
    </row>
    <row r="41" spans="1:11" x14ac:dyDescent="0.25">
      <c r="A41" t="s">
        <v>23</v>
      </c>
      <c r="B41" t="s">
        <v>30</v>
      </c>
      <c r="C41">
        <v>2016</v>
      </c>
      <c r="D41">
        <v>382</v>
      </c>
      <c r="E41">
        <v>113</v>
      </c>
      <c r="K41">
        <f t="shared" si="0"/>
        <v>0</v>
      </c>
    </row>
    <row r="42" spans="1:11" x14ac:dyDescent="0.25">
      <c r="A42" t="s">
        <v>23</v>
      </c>
      <c r="B42" t="s">
        <v>15</v>
      </c>
      <c r="C42">
        <v>2018</v>
      </c>
      <c r="D42">
        <v>373</v>
      </c>
      <c r="E42">
        <v>14</v>
      </c>
      <c r="K42">
        <f t="shared" si="0"/>
        <v>0</v>
      </c>
    </row>
    <row r="43" spans="1:11" x14ac:dyDescent="0.25">
      <c r="A43" t="s">
        <v>23</v>
      </c>
      <c r="B43" t="s">
        <v>15</v>
      </c>
      <c r="C43">
        <v>2016</v>
      </c>
      <c r="D43">
        <v>362</v>
      </c>
      <c r="E43">
        <v>17</v>
      </c>
      <c r="K43">
        <f t="shared" si="0"/>
        <v>0</v>
      </c>
    </row>
    <row r="44" spans="1:11" x14ac:dyDescent="0.25">
      <c r="A44" t="s">
        <v>23</v>
      </c>
      <c r="B44" t="s">
        <v>6</v>
      </c>
      <c r="C44">
        <v>2017</v>
      </c>
      <c r="D44">
        <v>347</v>
      </c>
      <c r="E44">
        <v>75</v>
      </c>
      <c r="K44">
        <f t="shared" si="0"/>
        <v>0</v>
      </c>
    </row>
    <row r="45" spans="1:11" x14ac:dyDescent="0.25">
      <c r="A45" t="s">
        <v>31</v>
      </c>
      <c r="B45" t="s">
        <v>14</v>
      </c>
      <c r="C45">
        <v>2019</v>
      </c>
      <c r="D45">
        <v>319</v>
      </c>
      <c r="E45">
        <v>14</v>
      </c>
      <c r="K45">
        <f t="shared" si="0"/>
        <v>0</v>
      </c>
    </row>
    <row r="46" spans="1:11" x14ac:dyDescent="0.25">
      <c r="A46" t="s">
        <v>31</v>
      </c>
      <c r="B46" t="s">
        <v>6</v>
      </c>
      <c r="C46">
        <v>2019</v>
      </c>
      <c r="D46">
        <v>287</v>
      </c>
      <c r="E46">
        <v>54</v>
      </c>
      <c r="F46">
        <v>3</v>
      </c>
      <c r="K46">
        <f t="shared" si="0"/>
        <v>3</v>
      </c>
    </row>
    <row r="47" spans="1:11" x14ac:dyDescent="0.25">
      <c r="A47" t="s">
        <v>31</v>
      </c>
      <c r="B47" t="s">
        <v>30</v>
      </c>
      <c r="C47">
        <v>2018</v>
      </c>
      <c r="D47">
        <v>280</v>
      </c>
      <c r="E47">
        <v>1</v>
      </c>
      <c r="K47">
        <f t="shared" si="0"/>
        <v>0</v>
      </c>
    </row>
    <row r="48" spans="1:11" x14ac:dyDescent="0.25">
      <c r="A48" t="s">
        <v>31</v>
      </c>
      <c r="B48" t="s">
        <v>15</v>
      </c>
      <c r="C48">
        <v>2018</v>
      </c>
      <c r="D48">
        <v>157</v>
      </c>
      <c r="E48">
        <v>15</v>
      </c>
      <c r="K48">
        <f t="shared" si="0"/>
        <v>0</v>
      </c>
    </row>
    <row r="49" spans="1:11" x14ac:dyDescent="0.25">
      <c r="A49" t="s">
        <v>31</v>
      </c>
      <c r="B49" t="s">
        <v>14</v>
      </c>
      <c r="C49">
        <v>2017</v>
      </c>
      <c r="D49">
        <v>303</v>
      </c>
      <c r="E49">
        <v>16</v>
      </c>
      <c r="K49">
        <f t="shared" si="0"/>
        <v>0</v>
      </c>
    </row>
    <row r="50" spans="1:11" x14ac:dyDescent="0.25">
      <c r="A50" t="s">
        <v>31</v>
      </c>
      <c r="B50" t="s">
        <v>6</v>
      </c>
      <c r="C50">
        <v>2017</v>
      </c>
      <c r="D50">
        <v>306</v>
      </c>
      <c r="E50">
        <v>43</v>
      </c>
      <c r="K50">
        <f t="shared" si="0"/>
        <v>0</v>
      </c>
    </row>
    <row r="51" spans="1:11" x14ac:dyDescent="0.25">
      <c r="A51" t="s">
        <v>31</v>
      </c>
      <c r="B51" t="s">
        <v>30</v>
      </c>
      <c r="C51">
        <v>2016</v>
      </c>
      <c r="D51">
        <v>185</v>
      </c>
      <c r="E51">
        <v>20</v>
      </c>
      <c r="K51">
        <f t="shared" si="0"/>
        <v>0</v>
      </c>
    </row>
    <row r="52" spans="1:11" x14ac:dyDescent="0.25">
      <c r="A52" t="s">
        <v>31</v>
      </c>
      <c r="B52" t="s">
        <v>15</v>
      </c>
      <c r="C52">
        <v>2016</v>
      </c>
      <c r="D52">
        <v>156</v>
      </c>
      <c r="E52">
        <v>16</v>
      </c>
      <c r="K52">
        <f t="shared" si="0"/>
        <v>0</v>
      </c>
    </row>
    <row r="53" spans="1:11" x14ac:dyDescent="0.25">
      <c r="A53" t="s">
        <v>31</v>
      </c>
      <c r="B53" t="s">
        <v>14</v>
      </c>
      <c r="C53">
        <v>2015</v>
      </c>
      <c r="D53">
        <v>264</v>
      </c>
      <c r="E53">
        <v>1</v>
      </c>
      <c r="K53">
        <f t="shared" si="0"/>
        <v>0</v>
      </c>
    </row>
    <row r="54" spans="1:11" x14ac:dyDescent="0.25">
      <c r="A54" t="s">
        <v>31</v>
      </c>
      <c r="B54" t="s">
        <v>6</v>
      </c>
      <c r="C54">
        <v>2015</v>
      </c>
      <c r="D54">
        <v>258</v>
      </c>
      <c r="E54">
        <v>29</v>
      </c>
      <c r="K54">
        <f t="shared" si="0"/>
        <v>0</v>
      </c>
    </row>
    <row r="55" spans="1:11" x14ac:dyDescent="0.25">
      <c r="A55" t="s">
        <v>31</v>
      </c>
      <c r="B55" t="s">
        <v>30</v>
      </c>
      <c r="C55">
        <v>2014</v>
      </c>
      <c r="D55">
        <v>210</v>
      </c>
      <c r="E55">
        <v>75</v>
      </c>
      <c r="K55">
        <f t="shared" si="0"/>
        <v>0</v>
      </c>
    </row>
    <row r="56" spans="1:11" x14ac:dyDescent="0.25">
      <c r="A56" t="s">
        <v>31</v>
      </c>
      <c r="B56" t="s">
        <v>30</v>
      </c>
      <c r="C56">
        <v>2013</v>
      </c>
      <c r="D56">
        <v>204</v>
      </c>
      <c r="E56">
        <v>0</v>
      </c>
      <c r="K56">
        <f t="shared" si="0"/>
        <v>0</v>
      </c>
    </row>
    <row r="57" spans="1:11" x14ac:dyDescent="0.25">
      <c r="A57" t="s">
        <v>31</v>
      </c>
      <c r="B57" t="s">
        <v>15</v>
      </c>
      <c r="C57">
        <v>2013</v>
      </c>
      <c r="D57">
        <v>131</v>
      </c>
      <c r="E57">
        <v>2</v>
      </c>
      <c r="K57">
        <f t="shared" si="0"/>
        <v>0</v>
      </c>
    </row>
    <row r="58" spans="1:11" x14ac:dyDescent="0.25">
      <c r="A58" t="s">
        <v>31</v>
      </c>
      <c r="B58" t="s">
        <v>6</v>
      </c>
      <c r="C58">
        <v>2012</v>
      </c>
      <c r="D58">
        <v>169</v>
      </c>
      <c r="E58">
        <v>0</v>
      </c>
      <c r="K58">
        <f t="shared" si="0"/>
        <v>0</v>
      </c>
    </row>
    <row r="59" spans="1:11" x14ac:dyDescent="0.25">
      <c r="A59" t="s">
        <v>31</v>
      </c>
      <c r="B59" t="s">
        <v>6</v>
      </c>
      <c r="C59">
        <v>2011</v>
      </c>
      <c r="D59">
        <v>194</v>
      </c>
      <c r="E59">
        <v>1</v>
      </c>
      <c r="G59">
        <v>1</v>
      </c>
      <c r="K59">
        <f t="shared" si="0"/>
        <v>1</v>
      </c>
    </row>
    <row r="60" spans="1:11" x14ac:dyDescent="0.25">
      <c r="A60" t="s">
        <v>28</v>
      </c>
      <c r="B60" t="s">
        <v>1</v>
      </c>
      <c r="C60" t="s">
        <v>79</v>
      </c>
      <c r="D60">
        <v>1866</v>
      </c>
      <c r="E60">
        <v>135</v>
      </c>
      <c r="K60">
        <f t="shared" si="0"/>
        <v>0</v>
      </c>
    </row>
    <row r="61" spans="1:11" x14ac:dyDescent="0.25">
      <c r="A61" t="s">
        <v>36</v>
      </c>
      <c r="B61" t="s">
        <v>30</v>
      </c>
      <c r="C61">
        <v>2018</v>
      </c>
      <c r="D61">
        <v>300</v>
      </c>
      <c r="E61">
        <v>42</v>
      </c>
      <c r="K61">
        <f t="shared" si="0"/>
        <v>0</v>
      </c>
    </row>
    <row r="62" spans="1:11" x14ac:dyDescent="0.25">
      <c r="A62" t="s">
        <v>36</v>
      </c>
      <c r="B62" t="s">
        <v>30</v>
      </c>
      <c r="C62">
        <v>2017</v>
      </c>
      <c r="D62">
        <v>100</v>
      </c>
      <c r="E62">
        <v>40</v>
      </c>
      <c r="K62">
        <f t="shared" si="0"/>
        <v>0</v>
      </c>
    </row>
    <row r="63" spans="1:11" x14ac:dyDescent="0.25">
      <c r="A63" t="s">
        <v>36</v>
      </c>
      <c r="B63" t="s">
        <v>30</v>
      </c>
      <c r="C63">
        <v>2016</v>
      </c>
      <c r="D63">
        <v>302</v>
      </c>
      <c r="E63">
        <v>130</v>
      </c>
      <c r="K63">
        <f t="shared" si="0"/>
        <v>0</v>
      </c>
    </row>
    <row r="64" spans="1:11" x14ac:dyDescent="0.25">
      <c r="A64" t="s">
        <v>36</v>
      </c>
      <c r="B64" t="s">
        <v>30</v>
      </c>
      <c r="C64">
        <v>2015</v>
      </c>
      <c r="D64">
        <v>100</v>
      </c>
      <c r="E64">
        <v>40</v>
      </c>
      <c r="K64">
        <f t="shared" si="0"/>
        <v>0</v>
      </c>
    </row>
    <row r="65" spans="1:11" x14ac:dyDescent="0.25">
      <c r="A65" t="s">
        <v>36</v>
      </c>
      <c r="B65" t="s">
        <v>30</v>
      </c>
      <c r="C65">
        <v>2014</v>
      </c>
      <c r="D65">
        <v>200</v>
      </c>
      <c r="E65">
        <v>72</v>
      </c>
      <c r="K65">
        <f t="shared" si="0"/>
        <v>0</v>
      </c>
    </row>
    <row r="66" spans="1:11" x14ac:dyDescent="0.25">
      <c r="A66" t="s">
        <v>36</v>
      </c>
      <c r="B66" t="s">
        <v>30</v>
      </c>
      <c r="C66">
        <v>2013</v>
      </c>
      <c r="D66">
        <v>100</v>
      </c>
      <c r="E66">
        <v>45</v>
      </c>
      <c r="K66">
        <f t="shared" si="0"/>
        <v>0</v>
      </c>
    </row>
    <row r="67" spans="1:11" x14ac:dyDescent="0.25">
      <c r="A67" t="s">
        <v>36</v>
      </c>
      <c r="B67" t="s">
        <v>30</v>
      </c>
      <c r="C67">
        <v>2012</v>
      </c>
      <c r="D67">
        <v>200</v>
      </c>
      <c r="E67">
        <v>102</v>
      </c>
      <c r="K67">
        <f t="shared" ref="K67:K89" si="1">(F67+G67+H67+I67+J67)</f>
        <v>0</v>
      </c>
    </row>
    <row r="68" spans="1:11" x14ac:dyDescent="0.25">
      <c r="A68" t="s">
        <v>36</v>
      </c>
      <c r="B68" t="s">
        <v>30</v>
      </c>
      <c r="C68">
        <v>2011</v>
      </c>
      <c r="D68">
        <v>100</v>
      </c>
      <c r="E68">
        <v>57</v>
      </c>
      <c r="K68">
        <f t="shared" si="1"/>
        <v>0</v>
      </c>
    </row>
    <row r="69" spans="1:11" x14ac:dyDescent="0.25">
      <c r="A69" t="s">
        <v>36</v>
      </c>
      <c r="B69" t="s">
        <v>30</v>
      </c>
      <c r="C69">
        <v>2010</v>
      </c>
      <c r="D69">
        <v>200</v>
      </c>
      <c r="E69">
        <v>77</v>
      </c>
      <c r="K69">
        <f t="shared" si="1"/>
        <v>0</v>
      </c>
    </row>
    <row r="70" spans="1:11" x14ac:dyDescent="0.25">
      <c r="A70" t="s">
        <v>36</v>
      </c>
      <c r="B70" t="s">
        <v>14</v>
      </c>
      <c r="C70">
        <v>2018</v>
      </c>
      <c r="D70">
        <v>67</v>
      </c>
      <c r="E70">
        <v>3</v>
      </c>
      <c r="K70">
        <f t="shared" si="1"/>
        <v>0</v>
      </c>
    </row>
    <row r="71" spans="1:11" x14ac:dyDescent="0.25">
      <c r="A71" t="s">
        <v>36</v>
      </c>
      <c r="B71" t="s">
        <v>14</v>
      </c>
      <c r="C71">
        <v>2015</v>
      </c>
      <c r="D71">
        <v>103</v>
      </c>
      <c r="E71">
        <v>5</v>
      </c>
      <c r="K71">
        <f t="shared" si="1"/>
        <v>0</v>
      </c>
    </row>
    <row r="72" spans="1:11" x14ac:dyDescent="0.25">
      <c r="A72" t="s">
        <v>36</v>
      </c>
      <c r="B72" t="s">
        <v>14</v>
      </c>
      <c r="C72">
        <v>2013</v>
      </c>
      <c r="D72">
        <v>202</v>
      </c>
      <c r="E72">
        <v>3</v>
      </c>
      <c r="K72">
        <f t="shared" si="1"/>
        <v>0</v>
      </c>
    </row>
    <row r="73" spans="1:11" x14ac:dyDescent="0.25">
      <c r="A73" t="s">
        <v>36</v>
      </c>
      <c r="B73" t="s">
        <v>14</v>
      </c>
      <c r="C73">
        <v>2012</v>
      </c>
      <c r="D73">
        <v>742</v>
      </c>
      <c r="E73">
        <v>81</v>
      </c>
      <c r="K73">
        <f t="shared" si="1"/>
        <v>0</v>
      </c>
    </row>
    <row r="74" spans="1:11" x14ac:dyDescent="0.25">
      <c r="A74" t="s">
        <v>36</v>
      </c>
      <c r="B74" t="s">
        <v>14</v>
      </c>
      <c r="C74">
        <v>2009</v>
      </c>
      <c r="D74">
        <v>256</v>
      </c>
      <c r="E74">
        <v>11</v>
      </c>
      <c r="K74">
        <f t="shared" si="1"/>
        <v>0</v>
      </c>
    </row>
    <row r="75" spans="1:11" x14ac:dyDescent="0.25">
      <c r="A75" t="s">
        <v>36</v>
      </c>
      <c r="B75" t="s">
        <v>6</v>
      </c>
      <c r="C75">
        <v>2017</v>
      </c>
      <c r="D75">
        <v>241</v>
      </c>
      <c r="E75">
        <v>29</v>
      </c>
      <c r="K75">
        <f t="shared" si="1"/>
        <v>0</v>
      </c>
    </row>
    <row r="76" spans="1:11" x14ac:dyDescent="0.25">
      <c r="A76" t="s">
        <v>36</v>
      </c>
      <c r="B76" t="s">
        <v>6</v>
      </c>
      <c r="C76">
        <v>2016</v>
      </c>
      <c r="K76">
        <f t="shared" si="1"/>
        <v>0</v>
      </c>
    </row>
    <row r="77" spans="1:11" x14ac:dyDescent="0.25">
      <c r="A77" t="s">
        <v>36</v>
      </c>
      <c r="B77" t="s">
        <v>6</v>
      </c>
      <c r="C77">
        <v>2015</v>
      </c>
      <c r="D77">
        <v>303</v>
      </c>
      <c r="E77">
        <v>35</v>
      </c>
      <c r="G77">
        <v>1</v>
      </c>
      <c r="K77">
        <f t="shared" si="1"/>
        <v>1</v>
      </c>
    </row>
    <row r="78" spans="1:11" x14ac:dyDescent="0.25">
      <c r="A78" t="s">
        <v>36</v>
      </c>
      <c r="B78" t="s">
        <v>6</v>
      </c>
      <c r="C78">
        <v>2014</v>
      </c>
      <c r="K78">
        <f t="shared" si="1"/>
        <v>0</v>
      </c>
    </row>
    <row r="79" spans="1:11" x14ac:dyDescent="0.25">
      <c r="A79" t="s">
        <v>36</v>
      </c>
      <c r="B79" t="s">
        <v>6</v>
      </c>
      <c r="C79">
        <v>2013</v>
      </c>
      <c r="K79">
        <f t="shared" si="1"/>
        <v>0</v>
      </c>
    </row>
    <row r="80" spans="1:11" x14ac:dyDescent="0.25">
      <c r="A80" t="s">
        <v>36</v>
      </c>
      <c r="B80" t="s">
        <v>6</v>
      </c>
      <c r="C80">
        <v>2012</v>
      </c>
      <c r="K80">
        <f t="shared" si="1"/>
        <v>0</v>
      </c>
    </row>
    <row r="81" spans="1:11" x14ac:dyDescent="0.25">
      <c r="A81" t="s">
        <v>36</v>
      </c>
      <c r="B81" t="s">
        <v>6</v>
      </c>
      <c r="C81">
        <v>2011</v>
      </c>
      <c r="D81">
        <v>184</v>
      </c>
      <c r="E81">
        <v>9</v>
      </c>
      <c r="K81">
        <f t="shared" si="1"/>
        <v>0</v>
      </c>
    </row>
    <row r="82" spans="1:11" x14ac:dyDescent="0.25">
      <c r="A82" t="s">
        <v>36</v>
      </c>
      <c r="B82" t="s">
        <v>7</v>
      </c>
      <c r="C82">
        <v>2012</v>
      </c>
      <c r="D82">
        <v>69</v>
      </c>
      <c r="E82">
        <v>11</v>
      </c>
      <c r="K82">
        <f t="shared" si="1"/>
        <v>0</v>
      </c>
    </row>
    <row r="83" spans="1:11" x14ac:dyDescent="0.25">
      <c r="A83" t="s">
        <v>36</v>
      </c>
      <c r="B83" t="s">
        <v>15</v>
      </c>
      <c r="C83">
        <v>2016</v>
      </c>
      <c r="D83">
        <v>86</v>
      </c>
      <c r="E83">
        <v>1</v>
      </c>
      <c r="K83">
        <f t="shared" si="1"/>
        <v>0</v>
      </c>
    </row>
    <row r="84" spans="1:11" x14ac:dyDescent="0.25">
      <c r="A84" t="s">
        <v>36</v>
      </c>
      <c r="B84" t="s">
        <v>15</v>
      </c>
      <c r="C84">
        <v>2014</v>
      </c>
      <c r="D84">
        <v>60</v>
      </c>
      <c r="E84">
        <v>12</v>
      </c>
      <c r="K84">
        <f t="shared" si="1"/>
        <v>0</v>
      </c>
    </row>
    <row r="85" spans="1:11" x14ac:dyDescent="0.25">
      <c r="A85" t="s">
        <v>36</v>
      </c>
      <c r="B85" t="s">
        <v>15</v>
      </c>
      <c r="C85">
        <v>2013</v>
      </c>
      <c r="D85">
        <v>55</v>
      </c>
      <c r="E85">
        <v>16</v>
      </c>
      <c r="K85">
        <f t="shared" si="1"/>
        <v>0</v>
      </c>
    </row>
    <row r="86" spans="1:11" x14ac:dyDescent="0.25">
      <c r="A86" t="s">
        <v>12</v>
      </c>
      <c r="B86" t="s">
        <v>14</v>
      </c>
      <c r="C86">
        <v>2018</v>
      </c>
      <c r="D86">
        <v>1444</v>
      </c>
      <c r="E86">
        <v>1444</v>
      </c>
      <c r="F86">
        <v>76</v>
      </c>
      <c r="K86">
        <f t="shared" si="1"/>
        <v>76</v>
      </c>
    </row>
    <row r="87" spans="1:11" x14ac:dyDescent="0.25">
      <c r="A87" t="s">
        <v>12</v>
      </c>
      <c r="B87" t="s">
        <v>7</v>
      </c>
      <c r="C87">
        <v>2018</v>
      </c>
      <c r="D87">
        <v>335</v>
      </c>
      <c r="E87">
        <v>335</v>
      </c>
      <c r="F87">
        <v>18</v>
      </c>
      <c r="K87">
        <f t="shared" si="1"/>
        <v>18</v>
      </c>
    </row>
    <row r="88" spans="1:11" x14ac:dyDescent="0.25">
      <c r="A88" t="s">
        <v>12</v>
      </c>
      <c r="B88" t="s">
        <v>6</v>
      </c>
      <c r="C88">
        <v>2018</v>
      </c>
      <c r="D88">
        <v>566</v>
      </c>
      <c r="E88">
        <v>566</v>
      </c>
      <c r="F88">
        <v>112</v>
      </c>
      <c r="K88">
        <f t="shared" si="1"/>
        <v>112</v>
      </c>
    </row>
    <row r="89" spans="1:11" x14ac:dyDescent="0.25">
      <c r="A89" t="s">
        <v>12</v>
      </c>
      <c r="B89" t="s">
        <v>15</v>
      </c>
      <c r="C89">
        <v>2018</v>
      </c>
      <c r="D89">
        <v>200</v>
      </c>
      <c r="E89">
        <v>200</v>
      </c>
      <c r="F89">
        <v>59</v>
      </c>
      <c r="I89">
        <v>1</v>
      </c>
      <c r="K89">
        <f t="shared" si="1"/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3C91-D448-4CEE-8F27-A6A2A35F562F}">
  <dimension ref="A1:S89"/>
  <sheetViews>
    <sheetView topLeftCell="A16" workbookViewId="0">
      <selection activeCell="A46" sqref="A46:XFD46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</cols>
  <sheetData>
    <row r="1" spans="1:19" x14ac:dyDescent="0.25">
      <c r="A1" t="s">
        <v>52</v>
      </c>
      <c r="B1" t="s">
        <v>1</v>
      </c>
      <c r="C1" t="s">
        <v>3</v>
      </c>
      <c r="D1" t="s">
        <v>5</v>
      </c>
      <c r="E1" t="s">
        <v>4</v>
      </c>
      <c r="F1" t="s">
        <v>53</v>
      </c>
      <c r="G1" t="s">
        <v>54</v>
      </c>
      <c r="H1" t="s">
        <v>80</v>
      </c>
      <c r="I1" t="s">
        <v>55</v>
      </c>
      <c r="J1" t="s">
        <v>63</v>
      </c>
      <c r="K1" t="s">
        <v>64</v>
      </c>
      <c r="L1" t="s">
        <v>71</v>
      </c>
      <c r="M1" t="s">
        <v>69</v>
      </c>
      <c r="N1" t="s">
        <v>74</v>
      </c>
      <c r="O1" t="s">
        <v>75</v>
      </c>
      <c r="P1" t="s">
        <v>70</v>
      </c>
      <c r="Q1" t="s">
        <v>77</v>
      </c>
      <c r="R1" t="s">
        <v>65</v>
      </c>
      <c r="S1" t="s">
        <v>95</v>
      </c>
    </row>
    <row r="2" spans="1:19" x14ac:dyDescent="0.25">
      <c r="A2" t="s">
        <v>37</v>
      </c>
      <c r="C2">
        <v>2007</v>
      </c>
      <c r="D2">
        <v>539</v>
      </c>
      <c r="E2">
        <v>17</v>
      </c>
      <c r="F2">
        <v>3</v>
      </c>
      <c r="G2">
        <v>1</v>
      </c>
      <c r="S2">
        <f>SUM(F2:R2)</f>
        <v>4</v>
      </c>
    </row>
    <row r="3" spans="1:19" x14ac:dyDescent="0.25">
      <c r="A3" t="s">
        <v>37</v>
      </c>
      <c r="C3">
        <v>2008</v>
      </c>
      <c r="D3">
        <v>1026</v>
      </c>
      <c r="E3">
        <v>75</v>
      </c>
      <c r="F3">
        <v>38</v>
      </c>
      <c r="G3">
        <v>5</v>
      </c>
      <c r="I3">
        <v>1</v>
      </c>
      <c r="S3">
        <f t="shared" ref="S3:S66" si="0">SUM(F3:R3)</f>
        <v>44</v>
      </c>
    </row>
    <row r="4" spans="1:19" x14ac:dyDescent="0.25">
      <c r="A4" t="s">
        <v>37</v>
      </c>
      <c r="C4">
        <v>2009</v>
      </c>
      <c r="D4">
        <v>894</v>
      </c>
      <c r="E4">
        <v>68</v>
      </c>
      <c r="F4">
        <v>34</v>
      </c>
      <c r="G4">
        <v>7</v>
      </c>
      <c r="S4">
        <f t="shared" si="0"/>
        <v>41</v>
      </c>
    </row>
    <row r="5" spans="1:19" x14ac:dyDescent="0.25">
      <c r="A5" t="s">
        <v>37</v>
      </c>
      <c r="C5">
        <v>2010</v>
      </c>
      <c r="D5">
        <v>1002</v>
      </c>
      <c r="E5">
        <v>59</v>
      </c>
      <c r="F5">
        <v>21</v>
      </c>
      <c r="G5">
        <v>6</v>
      </c>
      <c r="S5">
        <f t="shared" si="0"/>
        <v>27</v>
      </c>
    </row>
    <row r="6" spans="1:19" x14ac:dyDescent="0.25">
      <c r="A6" t="s">
        <v>37</v>
      </c>
      <c r="C6">
        <v>2011</v>
      </c>
      <c r="D6">
        <v>1096</v>
      </c>
      <c r="E6">
        <v>39</v>
      </c>
      <c r="F6">
        <v>9</v>
      </c>
      <c r="S6">
        <f t="shared" si="0"/>
        <v>9</v>
      </c>
    </row>
    <row r="7" spans="1:19" x14ac:dyDescent="0.25">
      <c r="A7" t="s">
        <v>37</v>
      </c>
      <c r="C7">
        <v>2012</v>
      </c>
      <c r="D7">
        <v>1328</v>
      </c>
      <c r="E7">
        <v>29</v>
      </c>
      <c r="F7">
        <v>8</v>
      </c>
      <c r="S7">
        <f t="shared" si="0"/>
        <v>8</v>
      </c>
    </row>
    <row r="8" spans="1:19" x14ac:dyDescent="0.25">
      <c r="A8" t="s">
        <v>37</v>
      </c>
      <c r="C8">
        <v>2013</v>
      </c>
      <c r="D8">
        <v>1371</v>
      </c>
      <c r="E8">
        <v>18</v>
      </c>
      <c r="F8">
        <v>7</v>
      </c>
      <c r="S8">
        <f t="shared" si="0"/>
        <v>7</v>
      </c>
    </row>
    <row r="9" spans="1:19" x14ac:dyDescent="0.25">
      <c r="A9" t="s">
        <v>37</v>
      </c>
      <c r="C9">
        <v>2014</v>
      </c>
      <c r="D9">
        <v>1519</v>
      </c>
      <c r="E9">
        <v>16</v>
      </c>
      <c r="F9">
        <v>8</v>
      </c>
      <c r="S9">
        <f t="shared" si="0"/>
        <v>8</v>
      </c>
    </row>
    <row r="10" spans="1:19" x14ac:dyDescent="0.25">
      <c r="A10" t="s">
        <v>37</v>
      </c>
      <c r="C10">
        <v>2015</v>
      </c>
      <c r="D10">
        <v>1283</v>
      </c>
      <c r="E10">
        <v>12</v>
      </c>
      <c r="F10">
        <v>3</v>
      </c>
      <c r="S10">
        <f t="shared" si="0"/>
        <v>3</v>
      </c>
    </row>
    <row r="11" spans="1:19" x14ac:dyDescent="0.25">
      <c r="A11" t="s">
        <v>37</v>
      </c>
      <c r="C11">
        <v>2016</v>
      </c>
      <c r="D11">
        <v>1492</v>
      </c>
      <c r="E11">
        <v>5</v>
      </c>
      <c r="F11">
        <v>2</v>
      </c>
      <c r="S11">
        <f t="shared" si="0"/>
        <v>2</v>
      </c>
    </row>
    <row r="12" spans="1:19" x14ac:dyDescent="0.25">
      <c r="A12" t="s">
        <v>37</v>
      </c>
      <c r="C12">
        <v>2017</v>
      </c>
      <c r="D12">
        <v>1194</v>
      </c>
      <c r="E12">
        <v>5</v>
      </c>
      <c r="F12">
        <v>2</v>
      </c>
      <c r="S12">
        <f t="shared" si="0"/>
        <v>2</v>
      </c>
    </row>
    <row r="13" spans="1:19" x14ac:dyDescent="0.25">
      <c r="A13" t="s">
        <v>37</v>
      </c>
      <c r="C13">
        <v>2018</v>
      </c>
      <c r="D13">
        <v>1198</v>
      </c>
      <c r="E13">
        <v>7</v>
      </c>
      <c r="F13">
        <v>2</v>
      </c>
      <c r="S13">
        <f t="shared" si="0"/>
        <v>2</v>
      </c>
    </row>
    <row r="14" spans="1:19" x14ac:dyDescent="0.25">
      <c r="A14" t="s">
        <v>37</v>
      </c>
      <c r="C14">
        <v>2019</v>
      </c>
      <c r="D14">
        <v>1209</v>
      </c>
      <c r="E14">
        <v>0</v>
      </c>
      <c r="S14">
        <f t="shared" si="0"/>
        <v>0</v>
      </c>
    </row>
    <row r="15" spans="1:19" x14ac:dyDescent="0.25">
      <c r="A15" t="s">
        <v>16</v>
      </c>
      <c r="B15" t="s">
        <v>6</v>
      </c>
      <c r="C15">
        <v>2010</v>
      </c>
      <c r="D15">
        <v>99</v>
      </c>
      <c r="E15">
        <v>11</v>
      </c>
      <c r="F15">
        <v>8</v>
      </c>
      <c r="G15">
        <v>2</v>
      </c>
      <c r="S15">
        <f t="shared" si="0"/>
        <v>10</v>
      </c>
    </row>
    <row r="16" spans="1:19" x14ac:dyDescent="0.25">
      <c r="A16" t="s">
        <v>16</v>
      </c>
      <c r="B16" t="s">
        <v>14</v>
      </c>
      <c r="C16">
        <v>2010</v>
      </c>
      <c r="D16">
        <v>192</v>
      </c>
      <c r="E16">
        <v>20</v>
      </c>
      <c r="F16">
        <v>10</v>
      </c>
      <c r="J16">
        <v>5</v>
      </c>
      <c r="K16">
        <v>1</v>
      </c>
      <c r="R16">
        <v>1</v>
      </c>
      <c r="S16">
        <f t="shared" si="0"/>
        <v>17</v>
      </c>
    </row>
    <row r="17" spans="1:19" x14ac:dyDescent="0.25">
      <c r="A17" t="s">
        <v>16</v>
      </c>
      <c r="B17" t="s">
        <v>30</v>
      </c>
      <c r="C17">
        <v>2010</v>
      </c>
      <c r="D17">
        <v>197</v>
      </c>
      <c r="E17">
        <v>53</v>
      </c>
      <c r="S17">
        <f t="shared" si="0"/>
        <v>0</v>
      </c>
    </row>
    <row r="18" spans="1:19" x14ac:dyDescent="0.25">
      <c r="A18" t="s">
        <v>16</v>
      </c>
      <c r="B18" t="s">
        <v>6</v>
      </c>
      <c r="C18">
        <v>2011</v>
      </c>
      <c r="D18">
        <v>78</v>
      </c>
      <c r="E18">
        <v>0</v>
      </c>
      <c r="S18">
        <f t="shared" si="0"/>
        <v>0</v>
      </c>
    </row>
    <row r="19" spans="1:19" x14ac:dyDescent="0.25">
      <c r="A19" t="s">
        <v>16</v>
      </c>
      <c r="B19" t="s">
        <v>6</v>
      </c>
      <c r="C19">
        <v>2011</v>
      </c>
      <c r="D19">
        <v>777</v>
      </c>
      <c r="E19">
        <v>28</v>
      </c>
      <c r="F19">
        <v>1</v>
      </c>
      <c r="G19">
        <v>1</v>
      </c>
      <c r="J19">
        <v>1</v>
      </c>
      <c r="K19">
        <v>1</v>
      </c>
      <c r="S19">
        <f t="shared" si="0"/>
        <v>4</v>
      </c>
    </row>
    <row r="20" spans="1:19" x14ac:dyDescent="0.25">
      <c r="A20" t="s">
        <v>16</v>
      </c>
      <c r="B20" t="s">
        <v>14</v>
      </c>
      <c r="C20">
        <v>2011</v>
      </c>
      <c r="D20">
        <v>186</v>
      </c>
      <c r="E20">
        <v>19</v>
      </c>
      <c r="F20">
        <v>1</v>
      </c>
      <c r="G20">
        <v>1</v>
      </c>
      <c r="J20">
        <v>1</v>
      </c>
      <c r="K20">
        <v>1</v>
      </c>
      <c r="S20">
        <f t="shared" si="0"/>
        <v>4</v>
      </c>
    </row>
    <row r="21" spans="1:19" x14ac:dyDescent="0.25">
      <c r="A21" t="s">
        <v>16</v>
      </c>
      <c r="B21" t="s">
        <v>6</v>
      </c>
      <c r="C21">
        <v>2012</v>
      </c>
      <c r="D21">
        <v>787</v>
      </c>
      <c r="E21">
        <v>64</v>
      </c>
      <c r="F21">
        <v>1</v>
      </c>
      <c r="J21">
        <v>5</v>
      </c>
      <c r="K21">
        <v>1</v>
      </c>
      <c r="M21">
        <v>1</v>
      </c>
      <c r="S21">
        <f t="shared" si="0"/>
        <v>8</v>
      </c>
    </row>
    <row r="22" spans="1:19" x14ac:dyDescent="0.25">
      <c r="A22" t="s">
        <v>16</v>
      </c>
      <c r="B22" t="s">
        <v>6</v>
      </c>
      <c r="C22">
        <v>2013</v>
      </c>
      <c r="D22">
        <v>381</v>
      </c>
      <c r="E22">
        <v>22</v>
      </c>
      <c r="F22">
        <v>13</v>
      </c>
      <c r="J22">
        <v>3</v>
      </c>
      <c r="S22">
        <f t="shared" si="0"/>
        <v>16</v>
      </c>
    </row>
    <row r="23" spans="1:19" x14ac:dyDescent="0.25">
      <c r="A23" t="s">
        <v>16</v>
      </c>
      <c r="B23" t="s">
        <v>6</v>
      </c>
      <c r="C23">
        <v>2015</v>
      </c>
      <c r="D23">
        <v>273</v>
      </c>
      <c r="E23">
        <v>78</v>
      </c>
      <c r="F23">
        <v>16</v>
      </c>
      <c r="J23">
        <v>2</v>
      </c>
      <c r="M23">
        <v>2</v>
      </c>
      <c r="S23">
        <f t="shared" si="0"/>
        <v>20</v>
      </c>
    </row>
    <row r="24" spans="1:19" x14ac:dyDescent="0.25">
      <c r="A24" t="s">
        <v>16</v>
      </c>
      <c r="B24" t="s">
        <v>14</v>
      </c>
      <c r="C24">
        <v>2015</v>
      </c>
      <c r="D24">
        <v>180</v>
      </c>
      <c r="E24">
        <v>14</v>
      </c>
      <c r="F24">
        <v>3</v>
      </c>
      <c r="J24">
        <v>1</v>
      </c>
      <c r="S24">
        <f t="shared" si="0"/>
        <v>4</v>
      </c>
    </row>
    <row r="25" spans="1:19" x14ac:dyDescent="0.25">
      <c r="A25" t="s">
        <v>16</v>
      </c>
      <c r="B25" t="s">
        <v>30</v>
      </c>
      <c r="C25">
        <v>2016</v>
      </c>
      <c r="D25">
        <v>298</v>
      </c>
      <c r="E25">
        <v>48</v>
      </c>
      <c r="F25">
        <v>7</v>
      </c>
      <c r="S25">
        <f t="shared" si="0"/>
        <v>7</v>
      </c>
    </row>
    <row r="26" spans="1:19" x14ac:dyDescent="0.25">
      <c r="A26" t="s">
        <v>16</v>
      </c>
      <c r="B26" t="s">
        <v>6</v>
      </c>
      <c r="C26">
        <v>2017</v>
      </c>
      <c r="D26">
        <v>295</v>
      </c>
      <c r="E26">
        <v>73</v>
      </c>
      <c r="S26">
        <f t="shared" si="0"/>
        <v>0</v>
      </c>
    </row>
    <row r="27" spans="1:19" x14ac:dyDescent="0.25">
      <c r="A27" t="s">
        <v>16</v>
      </c>
      <c r="B27" t="s">
        <v>14</v>
      </c>
      <c r="C27">
        <v>2017</v>
      </c>
      <c r="D27">
        <v>297</v>
      </c>
      <c r="E27">
        <v>22</v>
      </c>
      <c r="S27">
        <f t="shared" si="0"/>
        <v>0</v>
      </c>
    </row>
    <row r="28" spans="1:19" x14ac:dyDescent="0.25">
      <c r="A28" t="s">
        <v>16</v>
      </c>
      <c r="B28" t="s">
        <v>30</v>
      </c>
      <c r="C28">
        <v>2018</v>
      </c>
      <c r="D28">
        <v>837</v>
      </c>
      <c r="E28">
        <v>124</v>
      </c>
      <c r="F28">
        <v>11</v>
      </c>
      <c r="S28">
        <f t="shared" si="0"/>
        <v>11</v>
      </c>
    </row>
    <row r="29" spans="1:19" x14ac:dyDescent="0.25">
      <c r="A29" t="s">
        <v>16</v>
      </c>
      <c r="B29" t="s">
        <v>14</v>
      </c>
      <c r="C29">
        <v>2019</v>
      </c>
      <c r="D29">
        <v>306</v>
      </c>
      <c r="E29">
        <v>25</v>
      </c>
      <c r="F29">
        <v>3</v>
      </c>
      <c r="G29">
        <v>1</v>
      </c>
      <c r="J29">
        <v>6</v>
      </c>
      <c r="K29">
        <v>3</v>
      </c>
      <c r="S29">
        <f t="shared" si="0"/>
        <v>13</v>
      </c>
    </row>
    <row r="30" spans="1:19" x14ac:dyDescent="0.25">
      <c r="A30" t="s">
        <v>16</v>
      </c>
      <c r="B30" t="s">
        <v>6</v>
      </c>
      <c r="C30">
        <v>2019</v>
      </c>
      <c r="D30">
        <v>330</v>
      </c>
      <c r="E30">
        <v>90</v>
      </c>
      <c r="F30">
        <v>19</v>
      </c>
      <c r="J30">
        <v>3</v>
      </c>
      <c r="L30">
        <v>1</v>
      </c>
      <c r="M30">
        <v>1</v>
      </c>
      <c r="P30">
        <v>1</v>
      </c>
      <c r="S30">
        <f t="shared" si="0"/>
        <v>25</v>
      </c>
    </row>
    <row r="31" spans="1:19" x14ac:dyDescent="0.25">
      <c r="A31" t="s">
        <v>20</v>
      </c>
      <c r="B31" t="s">
        <v>6</v>
      </c>
      <c r="C31">
        <v>2015</v>
      </c>
      <c r="D31">
        <v>306</v>
      </c>
      <c r="E31">
        <v>9</v>
      </c>
      <c r="S31">
        <f t="shared" si="0"/>
        <v>0</v>
      </c>
    </row>
    <row r="32" spans="1:19" x14ac:dyDescent="0.25">
      <c r="A32" t="s">
        <v>20</v>
      </c>
      <c r="B32" t="s">
        <v>6</v>
      </c>
      <c r="C32">
        <v>2017</v>
      </c>
      <c r="D32">
        <v>299</v>
      </c>
      <c r="E32">
        <v>8</v>
      </c>
      <c r="S32">
        <f t="shared" si="0"/>
        <v>0</v>
      </c>
    </row>
    <row r="33" spans="1:19" x14ac:dyDescent="0.25">
      <c r="A33" t="s">
        <v>20</v>
      </c>
      <c r="B33" t="s">
        <v>6</v>
      </c>
      <c r="C33">
        <v>2019</v>
      </c>
      <c r="D33">
        <v>288</v>
      </c>
      <c r="E33">
        <v>7</v>
      </c>
      <c r="S33">
        <f t="shared" si="0"/>
        <v>0</v>
      </c>
    </row>
    <row r="34" spans="1:19" x14ac:dyDescent="0.25">
      <c r="A34" t="s">
        <v>20</v>
      </c>
      <c r="B34" t="s">
        <v>30</v>
      </c>
      <c r="C34">
        <v>2016</v>
      </c>
      <c r="D34">
        <v>306</v>
      </c>
      <c r="E34">
        <v>44</v>
      </c>
      <c r="S34">
        <f t="shared" si="0"/>
        <v>0</v>
      </c>
    </row>
    <row r="35" spans="1:19" x14ac:dyDescent="0.25">
      <c r="A35" t="s">
        <v>20</v>
      </c>
      <c r="B35" t="s">
        <v>30</v>
      </c>
      <c r="C35">
        <v>2018</v>
      </c>
      <c r="D35">
        <v>289</v>
      </c>
      <c r="E35">
        <v>38</v>
      </c>
      <c r="S35">
        <f t="shared" si="0"/>
        <v>0</v>
      </c>
    </row>
    <row r="36" spans="1:19" x14ac:dyDescent="0.25">
      <c r="A36" t="s">
        <v>20</v>
      </c>
      <c r="B36" t="s">
        <v>14</v>
      </c>
      <c r="C36">
        <v>2016</v>
      </c>
      <c r="D36">
        <v>233</v>
      </c>
      <c r="E36">
        <v>2</v>
      </c>
      <c r="S36">
        <f t="shared" si="0"/>
        <v>0</v>
      </c>
    </row>
    <row r="37" spans="1:19" x14ac:dyDescent="0.25">
      <c r="A37" t="s">
        <v>20</v>
      </c>
      <c r="B37" t="s">
        <v>30</v>
      </c>
      <c r="C37">
        <v>2011</v>
      </c>
      <c r="D37">
        <v>352</v>
      </c>
      <c r="E37">
        <v>3</v>
      </c>
      <c r="F37">
        <v>1</v>
      </c>
      <c r="I37">
        <v>1</v>
      </c>
      <c r="S37">
        <f t="shared" si="0"/>
        <v>2</v>
      </c>
    </row>
    <row r="38" spans="1:19" x14ac:dyDescent="0.25">
      <c r="A38" t="s">
        <v>20</v>
      </c>
      <c r="B38" t="s">
        <v>14</v>
      </c>
      <c r="C38">
        <v>2012</v>
      </c>
      <c r="D38">
        <v>325</v>
      </c>
      <c r="E38">
        <v>2</v>
      </c>
      <c r="S38">
        <f t="shared" si="0"/>
        <v>0</v>
      </c>
    </row>
    <row r="39" spans="1:19" x14ac:dyDescent="0.25">
      <c r="A39" t="s">
        <v>23</v>
      </c>
      <c r="B39" t="s">
        <v>6</v>
      </c>
      <c r="C39">
        <v>2019</v>
      </c>
      <c r="D39">
        <v>308</v>
      </c>
      <c r="E39">
        <v>58</v>
      </c>
      <c r="F39">
        <v>1</v>
      </c>
      <c r="G39">
        <v>30</v>
      </c>
      <c r="J39">
        <v>4</v>
      </c>
      <c r="K39">
        <v>9</v>
      </c>
      <c r="M39">
        <v>1</v>
      </c>
      <c r="N39">
        <v>1</v>
      </c>
      <c r="S39">
        <f t="shared" si="0"/>
        <v>46</v>
      </c>
    </row>
    <row r="40" spans="1:19" x14ac:dyDescent="0.25">
      <c r="A40" t="s">
        <v>23</v>
      </c>
      <c r="B40" t="s">
        <v>30</v>
      </c>
      <c r="C40">
        <v>2018</v>
      </c>
      <c r="D40">
        <v>302</v>
      </c>
      <c r="E40">
        <v>31</v>
      </c>
      <c r="F40">
        <v>11</v>
      </c>
      <c r="S40">
        <f t="shared" si="0"/>
        <v>11</v>
      </c>
    </row>
    <row r="41" spans="1:19" x14ac:dyDescent="0.25">
      <c r="A41" t="s">
        <v>23</v>
      </c>
      <c r="B41" t="s">
        <v>30</v>
      </c>
      <c r="C41">
        <v>2016</v>
      </c>
      <c r="D41">
        <v>382</v>
      </c>
      <c r="E41">
        <v>113</v>
      </c>
      <c r="S41">
        <f t="shared" si="0"/>
        <v>0</v>
      </c>
    </row>
    <row r="42" spans="1:19" x14ac:dyDescent="0.25">
      <c r="A42" t="s">
        <v>23</v>
      </c>
      <c r="B42" t="s">
        <v>15</v>
      </c>
      <c r="C42">
        <v>2018</v>
      </c>
      <c r="D42">
        <v>373</v>
      </c>
      <c r="E42">
        <v>14</v>
      </c>
      <c r="F42">
        <v>5</v>
      </c>
      <c r="J42">
        <v>3</v>
      </c>
      <c r="K42">
        <v>1</v>
      </c>
      <c r="S42">
        <f t="shared" si="0"/>
        <v>9</v>
      </c>
    </row>
    <row r="43" spans="1:19" x14ac:dyDescent="0.25">
      <c r="A43" t="s">
        <v>23</v>
      </c>
      <c r="B43" t="s">
        <v>15</v>
      </c>
      <c r="C43">
        <v>2016</v>
      </c>
      <c r="D43">
        <v>362</v>
      </c>
      <c r="E43">
        <v>17</v>
      </c>
      <c r="S43">
        <f t="shared" si="0"/>
        <v>0</v>
      </c>
    </row>
    <row r="44" spans="1:19" x14ac:dyDescent="0.25">
      <c r="A44" t="s">
        <v>23</v>
      </c>
      <c r="B44" t="s">
        <v>6</v>
      </c>
      <c r="C44">
        <v>2017</v>
      </c>
      <c r="D44">
        <v>347</v>
      </c>
      <c r="E44">
        <v>75</v>
      </c>
      <c r="F44">
        <v>32</v>
      </c>
      <c r="G44">
        <v>1</v>
      </c>
      <c r="J44">
        <v>5</v>
      </c>
      <c r="K44">
        <v>8</v>
      </c>
      <c r="L44">
        <v>2</v>
      </c>
      <c r="M44">
        <v>4</v>
      </c>
      <c r="O44">
        <v>1</v>
      </c>
      <c r="S44">
        <f t="shared" si="0"/>
        <v>53</v>
      </c>
    </row>
    <row r="45" spans="1:19" x14ac:dyDescent="0.25">
      <c r="A45" t="s">
        <v>31</v>
      </c>
      <c r="B45" t="s">
        <v>14</v>
      </c>
      <c r="C45">
        <v>2019</v>
      </c>
      <c r="D45">
        <v>319</v>
      </c>
      <c r="E45">
        <v>14</v>
      </c>
      <c r="M45">
        <v>4</v>
      </c>
      <c r="S45">
        <f t="shared" si="0"/>
        <v>4</v>
      </c>
    </row>
    <row r="46" spans="1:19" x14ac:dyDescent="0.25">
      <c r="A46" t="s">
        <v>31</v>
      </c>
      <c r="B46" t="s">
        <v>6</v>
      </c>
      <c r="C46">
        <v>2019</v>
      </c>
      <c r="D46">
        <v>287</v>
      </c>
      <c r="E46">
        <v>54</v>
      </c>
      <c r="K46">
        <v>5</v>
      </c>
      <c r="S46">
        <f t="shared" si="0"/>
        <v>5</v>
      </c>
    </row>
    <row r="47" spans="1:19" x14ac:dyDescent="0.25">
      <c r="A47" t="s">
        <v>31</v>
      </c>
      <c r="B47" t="s">
        <v>30</v>
      </c>
      <c r="C47">
        <v>2018</v>
      </c>
      <c r="D47">
        <v>280</v>
      </c>
      <c r="E47">
        <v>1</v>
      </c>
      <c r="S47">
        <f t="shared" si="0"/>
        <v>0</v>
      </c>
    </row>
    <row r="48" spans="1:19" x14ac:dyDescent="0.25">
      <c r="A48" t="s">
        <v>31</v>
      </c>
      <c r="B48" t="s">
        <v>15</v>
      </c>
      <c r="C48">
        <v>2018</v>
      </c>
      <c r="D48">
        <v>157</v>
      </c>
      <c r="E48">
        <v>15</v>
      </c>
      <c r="S48">
        <f t="shared" si="0"/>
        <v>0</v>
      </c>
    </row>
    <row r="49" spans="1:19" x14ac:dyDescent="0.25">
      <c r="A49" t="s">
        <v>31</v>
      </c>
      <c r="B49" t="s">
        <v>14</v>
      </c>
      <c r="C49">
        <v>2017</v>
      </c>
      <c r="D49">
        <v>303</v>
      </c>
      <c r="E49">
        <v>16</v>
      </c>
      <c r="S49">
        <f t="shared" si="0"/>
        <v>0</v>
      </c>
    </row>
    <row r="50" spans="1:19" x14ac:dyDescent="0.25">
      <c r="A50" t="s">
        <v>31</v>
      </c>
      <c r="B50" t="s">
        <v>6</v>
      </c>
      <c r="C50">
        <v>2017</v>
      </c>
      <c r="D50">
        <v>306</v>
      </c>
      <c r="E50">
        <v>43</v>
      </c>
      <c r="K50">
        <v>2</v>
      </c>
      <c r="S50">
        <f t="shared" si="0"/>
        <v>2</v>
      </c>
    </row>
    <row r="51" spans="1:19" x14ac:dyDescent="0.25">
      <c r="A51" t="s">
        <v>31</v>
      </c>
      <c r="B51" t="s">
        <v>30</v>
      </c>
      <c r="C51">
        <v>2016</v>
      </c>
      <c r="D51">
        <v>185</v>
      </c>
      <c r="E51">
        <v>20</v>
      </c>
      <c r="S51">
        <f t="shared" si="0"/>
        <v>0</v>
      </c>
    </row>
    <row r="52" spans="1:19" x14ac:dyDescent="0.25">
      <c r="A52" t="s">
        <v>31</v>
      </c>
      <c r="B52" t="s">
        <v>15</v>
      </c>
      <c r="C52">
        <v>2016</v>
      </c>
      <c r="D52">
        <v>156</v>
      </c>
      <c r="E52">
        <v>16</v>
      </c>
      <c r="S52">
        <f t="shared" si="0"/>
        <v>0</v>
      </c>
    </row>
    <row r="53" spans="1:19" x14ac:dyDescent="0.25">
      <c r="A53" t="s">
        <v>31</v>
      </c>
      <c r="B53" t="s">
        <v>14</v>
      </c>
      <c r="C53">
        <v>2015</v>
      </c>
      <c r="D53">
        <v>264</v>
      </c>
      <c r="E53">
        <v>1</v>
      </c>
      <c r="S53">
        <f t="shared" si="0"/>
        <v>0</v>
      </c>
    </row>
    <row r="54" spans="1:19" x14ac:dyDescent="0.25">
      <c r="A54" t="s">
        <v>31</v>
      </c>
      <c r="B54" t="s">
        <v>6</v>
      </c>
      <c r="C54">
        <v>2015</v>
      </c>
      <c r="D54">
        <v>258</v>
      </c>
      <c r="E54">
        <v>29</v>
      </c>
      <c r="Q54">
        <v>1</v>
      </c>
      <c r="S54">
        <f t="shared" si="0"/>
        <v>1</v>
      </c>
    </row>
    <row r="55" spans="1:19" x14ac:dyDescent="0.25">
      <c r="A55" t="s">
        <v>31</v>
      </c>
      <c r="B55" t="s">
        <v>30</v>
      </c>
      <c r="C55">
        <v>2014</v>
      </c>
      <c r="D55">
        <v>210</v>
      </c>
      <c r="E55">
        <v>75</v>
      </c>
      <c r="S55">
        <f t="shared" si="0"/>
        <v>0</v>
      </c>
    </row>
    <row r="56" spans="1:19" x14ac:dyDescent="0.25">
      <c r="A56" t="s">
        <v>31</v>
      </c>
      <c r="B56" t="s">
        <v>30</v>
      </c>
      <c r="C56">
        <v>2013</v>
      </c>
      <c r="D56">
        <v>204</v>
      </c>
      <c r="E56">
        <v>0</v>
      </c>
      <c r="S56">
        <f t="shared" si="0"/>
        <v>0</v>
      </c>
    </row>
    <row r="57" spans="1:19" x14ac:dyDescent="0.25">
      <c r="A57" t="s">
        <v>31</v>
      </c>
      <c r="B57" t="s">
        <v>15</v>
      </c>
      <c r="C57">
        <v>2013</v>
      </c>
      <c r="D57">
        <v>131</v>
      </c>
      <c r="E57">
        <v>2</v>
      </c>
      <c r="S57">
        <f t="shared" si="0"/>
        <v>0</v>
      </c>
    </row>
    <row r="58" spans="1:19" x14ac:dyDescent="0.25">
      <c r="A58" t="s">
        <v>31</v>
      </c>
      <c r="B58" t="s">
        <v>6</v>
      </c>
      <c r="C58">
        <v>2012</v>
      </c>
      <c r="D58">
        <v>169</v>
      </c>
      <c r="E58">
        <v>0</v>
      </c>
      <c r="S58">
        <f t="shared" si="0"/>
        <v>0</v>
      </c>
    </row>
    <row r="59" spans="1:19" x14ac:dyDescent="0.25">
      <c r="A59" t="s">
        <v>31</v>
      </c>
      <c r="B59" t="s">
        <v>6</v>
      </c>
      <c r="C59">
        <v>2011</v>
      </c>
      <c r="D59">
        <v>194</v>
      </c>
      <c r="E59">
        <v>1</v>
      </c>
      <c r="S59">
        <f t="shared" si="0"/>
        <v>0</v>
      </c>
    </row>
    <row r="60" spans="1:19" x14ac:dyDescent="0.25">
      <c r="A60" t="s">
        <v>28</v>
      </c>
      <c r="B60" t="s">
        <v>1</v>
      </c>
      <c r="C60" t="s">
        <v>79</v>
      </c>
      <c r="D60">
        <v>1866</v>
      </c>
      <c r="E60">
        <v>135</v>
      </c>
      <c r="S60">
        <f t="shared" si="0"/>
        <v>0</v>
      </c>
    </row>
    <row r="61" spans="1:19" x14ac:dyDescent="0.25">
      <c r="A61" t="s">
        <v>36</v>
      </c>
      <c r="B61" t="s">
        <v>30</v>
      </c>
      <c r="C61">
        <v>2018</v>
      </c>
      <c r="D61">
        <v>300</v>
      </c>
      <c r="E61">
        <v>42</v>
      </c>
      <c r="F61">
        <v>13</v>
      </c>
      <c r="S61">
        <f t="shared" si="0"/>
        <v>13</v>
      </c>
    </row>
    <row r="62" spans="1:19" x14ac:dyDescent="0.25">
      <c r="A62" t="s">
        <v>36</v>
      </c>
      <c r="B62" t="s">
        <v>30</v>
      </c>
      <c r="C62">
        <v>2017</v>
      </c>
      <c r="D62">
        <v>100</v>
      </c>
      <c r="E62">
        <v>40</v>
      </c>
      <c r="F62">
        <v>14</v>
      </c>
      <c r="S62">
        <f t="shared" si="0"/>
        <v>14</v>
      </c>
    </row>
    <row r="63" spans="1:19" x14ac:dyDescent="0.25">
      <c r="A63" t="s">
        <v>36</v>
      </c>
      <c r="B63" t="s">
        <v>30</v>
      </c>
      <c r="C63">
        <v>2016</v>
      </c>
      <c r="D63">
        <v>302</v>
      </c>
      <c r="E63">
        <v>130</v>
      </c>
      <c r="F63">
        <v>93</v>
      </c>
      <c r="S63">
        <f t="shared" si="0"/>
        <v>93</v>
      </c>
    </row>
    <row r="64" spans="1:19" x14ac:dyDescent="0.25">
      <c r="A64" t="s">
        <v>36</v>
      </c>
      <c r="B64" t="s">
        <v>30</v>
      </c>
      <c r="C64">
        <v>2015</v>
      </c>
      <c r="D64">
        <v>100</v>
      </c>
      <c r="E64">
        <v>40</v>
      </c>
      <c r="F64">
        <v>18</v>
      </c>
      <c r="S64">
        <f t="shared" si="0"/>
        <v>18</v>
      </c>
    </row>
    <row r="65" spans="1:19" x14ac:dyDescent="0.25">
      <c r="A65" t="s">
        <v>36</v>
      </c>
      <c r="B65" t="s">
        <v>30</v>
      </c>
      <c r="C65">
        <v>2014</v>
      </c>
      <c r="D65">
        <v>200</v>
      </c>
      <c r="E65">
        <v>72</v>
      </c>
      <c r="F65">
        <v>1</v>
      </c>
      <c r="S65">
        <f t="shared" si="0"/>
        <v>1</v>
      </c>
    </row>
    <row r="66" spans="1:19" x14ac:dyDescent="0.25">
      <c r="A66" t="s">
        <v>36</v>
      </c>
      <c r="B66" t="s">
        <v>30</v>
      </c>
      <c r="C66">
        <v>2013</v>
      </c>
      <c r="D66">
        <v>100</v>
      </c>
      <c r="E66">
        <v>45</v>
      </c>
      <c r="S66">
        <f t="shared" si="0"/>
        <v>0</v>
      </c>
    </row>
    <row r="67" spans="1:19" x14ac:dyDescent="0.25">
      <c r="A67" t="s">
        <v>36</v>
      </c>
      <c r="B67" t="s">
        <v>30</v>
      </c>
      <c r="C67">
        <v>2012</v>
      </c>
      <c r="D67">
        <v>200</v>
      </c>
      <c r="E67">
        <v>102</v>
      </c>
      <c r="S67">
        <f t="shared" ref="S67:S89" si="1">SUM(F67:R67)</f>
        <v>0</v>
      </c>
    </row>
    <row r="68" spans="1:19" x14ac:dyDescent="0.25">
      <c r="A68" t="s">
        <v>36</v>
      </c>
      <c r="B68" t="s">
        <v>30</v>
      </c>
      <c r="C68">
        <v>2011</v>
      </c>
      <c r="D68">
        <v>100</v>
      </c>
      <c r="E68">
        <v>57</v>
      </c>
      <c r="F68">
        <v>3</v>
      </c>
      <c r="S68">
        <f t="shared" si="1"/>
        <v>3</v>
      </c>
    </row>
    <row r="69" spans="1:19" x14ac:dyDescent="0.25">
      <c r="A69" t="s">
        <v>36</v>
      </c>
      <c r="B69" t="s">
        <v>30</v>
      </c>
      <c r="C69">
        <v>2010</v>
      </c>
      <c r="D69">
        <v>200</v>
      </c>
      <c r="E69">
        <v>77</v>
      </c>
      <c r="F69">
        <v>12</v>
      </c>
      <c r="S69">
        <f t="shared" si="1"/>
        <v>12</v>
      </c>
    </row>
    <row r="70" spans="1:19" x14ac:dyDescent="0.25">
      <c r="A70" t="s">
        <v>36</v>
      </c>
      <c r="B70" t="s">
        <v>14</v>
      </c>
      <c r="C70">
        <v>2018</v>
      </c>
      <c r="D70">
        <v>67</v>
      </c>
      <c r="E70">
        <v>3</v>
      </c>
      <c r="F70">
        <v>1</v>
      </c>
      <c r="K70">
        <v>1</v>
      </c>
      <c r="S70">
        <f t="shared" si="1"/>
        <v>2</v>
      </c>
    </row>
    <row r="71" spans="1:19" x14ac:dyDescent="0.25">
      <c r="A71" t="s">
        <v>36</v>
      </c>
      <c r="B71" t="s">
        <v>14</v>
      </c>
      <c r="C71">
        <v>2015</v>
      </c>
      <c r="D71">
        <v>103</v>
      </c>
      <c r="E71">
        <v>5</v>
      </c>
      <c r="S71">
        <f t="shared" si="1"/>
        <v>0</v>
      </c>
    </row>
    <row r="72" spans="1:19" x14ac:dyDescent="0.25">
      <c r="A72" t="s">
        <v>36</v>
      </c>
      <c r="B72" t="s">
        <v>14</v>
      </c>
      <c r="C72">
        <v>2013</v>
      </c>
      <c r="D72">
        <v>202</v>
      </c>
      <c r="E72">
        <v>3</v>
      </c>
      <c r="K72">
        <v>1</v>
      </c>
      <c r="S72">
        <f t="shared" si="1"/>
        <v>1</v>
      </c>
    </row>
    <row r="73" spans="1:19" x14ac:dyDescent="0.25">
      <c r="A73" t="s">
        <v>36</v>
      </c>
      <c r="B73" t="s">
        <v>14</v>
      </c>
      <c r="C73">
        <v>2012</v>
      </c>
      <c r="D73">
        <v>742</v>
      </c>
      <c r="E73">
        <v>81</v>
      </c>
      <c r="F73">
        <v>1</v>
      </c>
      <c r="K73">
        <v>4</v>
      </c>
      <c r="S73">
        <f t="shared" si="1"/>
        <v>5</v>
      </c>
    </row>
    <row r="74" spans="1:19" x14ac:dyDescent="0.25">
      <c r="A74" t="s">
        <v>36</v>
      </c>
      <c r="B74" t="s">
        <v>14</v>
      </c>
      <c r="C74">
        <v>2009</v>
      </c>
      <c r="D74">
        <v>256</v>
      </c>
      <c r="E74">
        <v>11</v>
      </c>
      <c r="S74">
        <f t="shared" si="1"/>
        <v>0</v>
      </c>
    </row>
    <row r="75" spans="1:19" x14ac:dyDescent="0.25">
      <c r="A75" t="s">
        <v>36</v>
      </c>
      <c r="B75" t="s">
        <v>6</v>
      </c>
      <c r="C75">
        <v>2017</v>
      </c>
      <c r="D75">
        <v>241</v>
      </c>
      <c r="E75">
        <v>29</v>
      </c>
      <c r="J75">
        <v>6</v>
      </c>
      <c r="K75">
        <v>2</v>
      </c>
      <c r="M75">
        <v>1</v>
      </c>
      <c r="S75">
        <f t="shared" si="1"/>
        <v>9</v>
      </c>
    </row>
    <row r="76" spans="1:19" x14ac:dyDescent="0.25">
      <c r="A76" t="s">
        <v>36</v>
      </c>
      <c r="B76" t="s">
        <v>6</v>
      </c>
      <c r="C76">
        <v>2016</v>
      </c>
      <c r="S76">
        <f t="shared" si="1"/>
        <v>0</v>
      </c>
    </row>
    <row r="77" spans="1:19" x14ac:dyDescent="0.25">
      <c r="A77" t="s">
        <v>36</v>
      </c>
      <c r="B77" t="s">
        <v>6</v>
      </c>
      <c r="C77">
        <v>2015</v>
      </c>
      <c r="D77">
        <v>303</v>
      </c>
      <c r="E77">
        <v>35</v>
      </c>
      <c r="K77">
        <v>1</v>
      </c>
      <c r="M77">
        <v>2</v>
      </c>
      <c r="S77">
        <f t="shared" si="1"/>
        <v>3</v>
      </c>
    </row>
    <row r="78" spans="1:19" x14ac:dyDescent="0.25">
      <c r="A78" t="s">
        <v>36</v>
      </c>
      <c r="B78" t="s">
        <v>6</v>
      </c>
      <c r="C78">
        <v>2014</v>
      </c>
      <c r="S78">
        <f t="shared" si="1"/>
        <v>0</v>
      </c>
    </row>
    <row r="79" spans="1:19" x14ac:dyDescent="0.25">
      <c r="A79" t="s">
        <v>36</v>
      </c>
      <c r="B79" t="s">
        <v>6</v>
      </c>
      <c r="C79">
        <v>2013</v>
      </c>
      <c r="S79">
        <f t="shared" si="1"/>
        <v>0</v>
      </c>
    </row>
    <row r="80" spans="1:19" x14ac:dyDescent="0.25">
      <c r="A80" t="s">
        <v>36</v>
      </c>
      <c r="B80" t="s">
        <v>6</v>
      </c>
      <c r="C80">
        <v>2012</v>
      </c>
      <c r="S80">
        <f t="shared" si="1"/>
        <v>0</v>
      </c>
    </row>
    <row r="81" spans="1:19" x14ac:dyDescent="0.25">
      <c r="A81" t="s">
        <v>36</v>
      </c>
      <c r="B81" t="s">
        <v>6</v>
      </c>
      <c r="C81">
        <v>2011</v>
      </c>
      <c r="D81">
        <v>184</v>
      </c>
      <c r="E81">
        <v>9</v>
      </c>
      <c r="G81">
        <v>1</v>
      </c>
      <c r="K81">
        <v>1</v>
      </c>
      <c r="S81">
        <f t="shared" si="1"/>
        <v>2</v>
      </c>
    </row>
    <row r="82" spans="1:19" x14ac:dyDescent="0.25">
      <c r="A82" t="s">
        <v>36</v>
      </c>
      <c r="B82" t="s">
        <v>7</v>
      </c>
      <c r="C82">
        <v>2012</v>
      </c>
      <c r="D82">
        <v>69</v>
      </c>
      <c r="E82">
        <v>11</v>
      </c>
      <c r="F82">
        <v>3</v>
      </c>
      <c r="S82">
        <f t="shared" si="1"/>
        <v>3</v>
      </c>
    </row>
    <row r="83" spans="1:19" x14ac:dyDescent="0.25">
      <c r="A83" t="s">
        <v>36</v>
      </c>
      <c r="B83" t="s">
        <v>15</v>
      </c>
      <c r="C83">
        <v>2016</v>
      </c>
      <c r="D83">
        <v>86</v>
      </c>
      <c r="E83">
        <v>1</v>
      </c>
      <c r="F83">
        <v>1</v>
      </c>
      <c r="S83">
        <f t="shared" si="1"/>
        <v>1</v>
      </c>
    </row>
    <row r="84" spans="1:19" x14ac:dyDescent="0.25">
      <c r="A84" t="s">
        <v>36</v>
      </c>
      <c r="B84" t="s">
        <v>15</v>
      </c>
      <c r="C84">
        <v>2014</v>
      </c>
      <c r="D84">
        <v>60</v>
      </c>
      <c r="E84">
        <v>12</v>
      </c>
      <c r="S84">
        <f t="shared" si="1"/>
        <v>0</v>
      </c>
    </row>
    <row r="85" spans="1:19" x14ac:dyDescent="0.25">
      <c r="A85" t="s">
        <v>36</v>
      </c>
      <c r="B85" t="s">
        <v>15</v>
      </c>
      <c r="C85">
        <v>2013</v>
      </c>
      <c r="D85">
        <v>55</v>
      </c>
      <c r="E85">
        <v>16</v>
      </c>
      <c r="S85">
        <f t="shared" si="1"/>
        <v>0</v>
      </c>
    </row>
    <row r="86" spans="1:19" x14ac:dyDescent="0.25">
      <c r="A86" t="s">
        <v>12</v>
      </c>
      <c r="B86" t="s">
        <v>14</v>
      </c>
      <c r="C86">
        <v>2018</v>
      </c>
      <c r="D86">
        <v>1444</v>
      </c>
      <c r="E86">
        <v>1444</v>
      </c>
      <c r="S86">
        <f t="shared" si="1"/>
        <v>0</v>
      </c>
    </row>
    <row r="87" spans="1:19" x14ac:dyDescent="0.25">
      <c r="A87" t="s">
        <v>12</v>
      </c>
      <c r="B87" t="s">
        <v>7</v>
      </c>
      <c r="C87">
        <v>2018</v>
      </c>
      <c r="D87">
        <v>335</v>
      </c>
      <c r="E87">
        <v>335</v>
      </c>
      <c r="F87">
        <v>1</v>
      </c>
      <c r="S87">
        <f t="shared" si="1"/>
        <v>1</v>
      </c>
    </row>
    <row r="88" spans="1:19" x14ac:dyDescent="0.25">
      <c r="A88" t="s">
        <v>12</v>
      </c>
      <c r="B88" t="s">
        <v>6</v>
      </c>
      <c r="C88">
        <v>2018</v>
      </c>
      <c r="D88">
        <v>566</v>
      </c>
      <c r="E88">
        <v>566</v>
      </c>
      <c r="F88">
        <v>1</v>
      </c>
      <c r="J88">
        <v>1</v>
      </c>
      <c r="K88">
        <v>1</v>
      </c>
      <c r="M88">
        <v>4</v>
      </c>
      <c r="Q88">
        <v>1</v>
      </c>
      <c r="S88">
        <f t="shared" si="1"/>
        <v>8</v>
      </c>
    </row>
    <row r="89" spans="1:19" x14ac:dyDescent="0.25">
      <c r="A89" t="s">
        <v>12</v>
      </c>
      <c r="B89" t="s">
        <v>15</v>
      </c>
      <c r="C89">
        <v>2018</v>
      </c>
      <c r="D89">
        <v>200</v>
      </c>
      <c r="E89">
        <v>200</v>
      </c>
      <c r="M89">
        <v>1</v>
      </c>
      <c r="S89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4E22-E982-489E-A207-404B0224E406}">
  <dimension ref="A1:H81"/>
  <sheetViews>
    <sheetView zoomScale="130" zoomScaleNormal="130" workbookViewId="0">
      <selection activeCell="H1" sqref="H1"/>
    </sheetView>
  </sheetViews>
  <sheetFormatPr defaultRowHeight="15" x14ac:dyDescent="0.25"/>
  <cols>
    <col min="1" max="2" width="16" customWidth="1"/>
    <col min="4" max="4" width="18.42578125" customWidth="1"/>
    <col min="5" max="5" width="15.140625" customWidth="1"/>
    <col min="8" max="8" width="25.5703125" customWidth="1"/>
  </cols>
  <sheetData>
    <row r="1" spans="1:8" x14ac:dyDescent="0.25">
      <c r="A1" t="s">
        <v>52</v>
      </c>
      <c r="B1" t="s">
        <v>85</v>
      </c>
      <c r="C1" t="s">
        <v>3</v>
      </c>
      <c r="D1" t="s">
        <v>5</v>
      </c>
      <c r="E1" t="s">
        <v>4</v>
      </c>
      <c r="F1" t="s">
        <v>92</v>
      </c>
      <c r="G1" t="s">
        <v>91</v>
      </c>
      <c r="H1" t="s">
        <v>98</v>
      </c>
    </row>
    <row r="2" spans="1:8" x14ac:dyDescent="0.25">
      <c r="A2" t="s">
        <v>28</v>
      </c>
      <c r="B2" t="s">
        <v>1</v>
      </c>
      <c r="C2" t="s">
        <v>79</v>
      </c>
      <c r="D2">
        <v>1866</v>
      </c>
      <c r="E2">
        <v>135</v>
      </c>
      <c r="F2">
        <f t="shared" ref="F2:F33" si="0">(E2/D2)*100</f>
        <v>7.234726688102894</v>
      </c>
      <c r="G2" s="2">
        <f t="shared" ref="G2:G33" si="1">(E2/D2)</f>
        <v>7.2347266881028938E-2</v>
      </c>
      <c r="H2" t="s">
        <v>96</v>
      </c>
    </row>
    <row r="3" spans="1:8" x14ac:dyDescent="0.25">
      <c r="A3" t="s">
        <v>37</v>
      </c>
      <c r="B3" t="s">
        <v>1</v>
      </c>
      <c r="C3">
        <v>2007</v>
      </c>
      <c r="D3">
        <v>539</v>
      </c>
      <c r="E3">
        <v>17</v>
      </c>
      <c r="F3">
        <f t="shared" si="0"/>
        <v>3.1539888682745829</v>
      </c>
      <c r="G3" s="2">
        <f t="shared" si="1"/>
        <v>3.1539888682745827E-2</v>
      </c>
      <c r="H3" t="s">
        <v>96</v>
      </c>
    </row>
    <row r="4" spans="1:8" x14ac:dyDescent="0.25">
      <c r="A4" t="s">
        <v>37</v>
      </c>
      <c r="B4" t="s">
        <v>1</v>
      </c>
      <c r="C4">
        <v>2008</v>
      </c>
      <c r="D4">
        <v>1026</v>
      </c>
      <c r="E4">
        <v>75</v>
      </c>
      <c r="F4">
        <f t="shared" si="0"/>
        <v>7.3099415204678362</v>
      </c>
      <c r="G4" s="2">
        <f t="shared" si="1"/>
        <v>7.3099415204678359E-2</v>
      </c>
      <c r="H4" t="s">
        <v>96</v>
      </c>
    </row>
    <row r="5" spans="1:8" x14ac:dyDescent="0.25">
      <c r="A5" t="s">
        <v>37</v>
      </c>
      <c r="B5" t="s">
        <v>1</v>
      </c>
      <c r="C5">
        <v>2009</v>
      </c>
      <c r="D5">
        <v>894</v>
      </c>
      <c r="E5">
        <v>68</v>
      </c>
      <c r="F5">
        <f t="shared" si="0"/>
        <v>7.6062639821029077</v>
      </c>
      <c r="G5" s="2">
        <f t="shared" si="1"/>
        <v>7.6062639821029079E-2</v>
      </c>
      <c r="H5" t="s">
        <v>96</v>
      </c>
    </row>
    <row r="6" spans="1:8" x14ac:dyDescent="0.25">
      <c r="A6" t="s">
        <v>37</v>
      </c>
      <c r="B6" t="s">
        <v>1</v>
      </c>
      <c r="C6">
        <v>2010</v>
      </c>
      <c r="D6">
        <v>1002</v>
      </c>
      <c r="E6">
        <v>59</v>
      </c>
      <c r="F6">
        <f t="shared" si="0"/>
        <v>5.8882235528942122</v>
      </c>
      <c r="G6" s="2">
        <f t="shared" si="1"/>
        <v>5.8882235528942117E-2</v>
      </c>
      <c r="H6" t="s">
        <v>96</v>
      </c>
    </row>
    <row r="7" spans="1:8" x14ac:dyDescent="0.25">
      <c r="A7" t="s">
        <v>37</v>
      </c>
      <c r="B7" t="s">
        <v>1</v>
      </c>
      <c r="C7">
        <v>2011</v>
      </c>
      <c r="D7">
        <v>1096</v>
      </c>
      <c r="E7">
        <v>39</v>
      </c>
      <c r="F7">
        <f t="shared" si="0"/>
        <v>3.5583941605839415</v>
      </c>
      <c r="G7" s="2">
        <f t="shared" si="1"/>
        <v>3.5583941605839414E-2</v>
      </c>
      <c r="H7" t="s">
        <v>96</v>
      </c>
    </row>
    <row r="8" spans="1:8" x14ac:dyDescent="0.25">
      <c r="A8" t="s">
        <v>37</v>
      </c>
      <c r="B8" t="s">
        <v>1</v>
      </c>
      <c r="C8">
        <v>2012</v>
      </c>
      <c r="D8">
        <v>1328</v>
      </c>
      <c r="E8">
        <v>29</v>
      </c>
      <c r="F8">
        <f t="shared" si="0"/>
        <v>2.1837349397590362</v>
      </c>
      <c r="G8" s="2">
        <f t="shared" si="1"/>
        <v>2.1837349397590362E-2</v>
      </c>
      <c r="H8" t="s">
        <v>96</v>
      </c>
    </row>
    <row r="9" spans="1:8" x14ac:dyDescent="0.25">
      <c r="A9" t="s">
        <v>37</v>
      </c>
      <c r="B9" t="s">
        <v>1</v>
      </c>
      <c r="C9">
        <v>2013</v>
      </c>
      <c r="D9">
        <v>1371</v>
      </c>
      <c r="E9">
        <v>18</v>
      </c>
      <c r="F9">
        <f t="shared" si="0"/>
        <v>1.3129102844638949</v>
      </c>
      <c r="G9" s="2">
        <f t="shared" si="1"/>
        <v>1.3129102844638949E-2</v>
      </c>
      <c r="H9" t="s">
        <v>96</v>
      </c>
    </row>
    <row r="10" spans="1:8" x14ac:dyDescent="0.25">
      <c r="A10" t="s">
        <v>37</v>
      </c>
      <c r="B10" t="s">
        <v>1</v>
      </c>
      <c r="C10">
        <v>2014</v>
      </c>
      <c r="D10">
        <v>1519</v>
      </c>
      <c r="E10">
        <v>16</v>
      </c>
      <c r="F10">
        <f t="shared" si="0"/>
        <v>1.053324555628703</v>
      </c>
      <c r="G10" s="2">
        <f t="shared" si="1"/>
        <v>1.053324555628703E-2</v>
      </c>
      <c r="H10" t="s">
        <v>96</v>
      </c>
    </row>
    <row r="11" spans="1:8" x14ac:dyDescent="0.25">
      <c r="A11" t="s">
        <v>37</v>
      </c>
      <c r="B11" t="s">
        <v>1</v>
      </c>
      <c r="C11">
        <v>2015</v>
      </c>
      <c r="D11">
        <v>1283</v>
      </c>
      <c r="E11">
        <v>12</v>
      </c>
      <c r="F11">
        <f t="shared" si="0"/>
        <v>0.93530787217459088</v>
      </c>
      <c r="G11" s="2">
        <f t="shared" si="1"/>
        <v>9.3530787217459086E-3</v>
      </c>
      <c r="H11" t="s">
        <v>96</v>
      </c>
    </row>
    <row r="12" spans="1:8" x14ac:dyDescent="0.25">
      <c r="A12" t="s">
        <v>37</v>
      </c>
      <c r="B12" t="s">
        <v>1</v>
      </c>
      <c r="C12">
        <v>2016</v>
      </c>
      <c r="D12">
        <v>1492</v>
      </c>
      <c r="E12">
        <v>5</v>
      </c>
      <c r="F12">
        <f t="shared" si="0"/>
        <v>0.33512064343163539</v>
      </c>
      <c r="G12" s="2">
        <f t="shared" si="1"/>
        <v>3.351206434316354E-3</v>
      </c>
      <c r="H12" t="s">
        <v>96</v>
      </c>
    </row>
    <row r="13" spans="1:8" x14ac:dyDescent="0.25">
      <c r="A13" t="s">
        <v>37</v>
      </c>
      <c r="B13" t="s">
        <v>1</v>
      </c>
      <c r="C13">
        <v>2017</v>
      </c>
      <c r="D13">
        <v>1194</v>
      </c>
      <c r="E13">
        <v>5</v>
      </c>
      <c r="F13">
        <f t="shared" si="0"/>
        <v>0.41876046901172526</v>
      </c>
      <c r="G13" s="2">
        <f t="shared" si="1"/>
        <v>4.1876046901172526E-3</v>
      </c>
      <c r="H13" t="s">
        <v>96</v>
      </c>
    </row>
    <row r="14" spans="1:8" x14ac:dyDescent="0.25">
      <c r="A14" t="s">
        <v>37</v>
      </c>
      <c r="B14" t="s">
        <v>1</v>
      </c>
      <c r="C14">
        <v>2018</v>
      </c>
      <c r="D14">
        <v>1198</v>
      </c>
      <c r="E14">
        <v>7</v>
      </c>
      <c r="F14">
        <f t="shared" si="0"/>
        <v>0.58430717863105175</v>
      </c>
      <c r="G14" s="2">
        <f t="shared" si="1"/>
        <v>5.8430717863105176E-3</v>
      </c>
      <c r="H14" t="s">
        <v>96</v>
      </c>
    </row>
    <row r="15" spans="1:8" x14ac:dyDescent="0.25">
      <c r="A15" t="s">
        <v>37</v>
      </c>
      <c r="B15" t="s">
        <v>1</v>
      </c>
      <c r="C15">
        <v>2019</v>
      </c>
      <c r="D15">
        <v>1209</v>
      </c>
      <c r="E15">
        <v>0</v>
      </c>
      <c r="F15">
        <f t="shared" si="0"/>
        <v>0</v>
      </c>
      <c r="G15" s="2">
        <f t="shared" si="1"/>
        <v>0</v>
      </c>
      <c r="H15" t="s">
        <v>96</v>
      </c>
    </row>
    <row r="16" spans="1:8" x14ac:dyDescent="0.25">
      <c r="A16" t="s">
        <v>16</v>
      </c>
      <c r="B16" t="s">
        <v>30</v>
      </c>
      <c r="C16">
        <v>2010</v>
      </c>
      <c r="D16">
        <v>197</v>
      </c>
      <c r="E16">
        <v>53</v>
      </c>
      <c r="F16">
        <f t="shared" si="0"/>
        <v>26.903553299492383</v>
      </c>
      <c r="G16" s="2">
        <f t="shared" si="1"/>
        <v>0.26903553299492383</v>
      </c>
      <c r="H16" t="s">
        <v>97</v>
      </c>
    </row>
    <row r="17" spans="1:8" x14ac:dyDescent="0.25">
      <c r="A17" t="s">
        <v>16</v>
      </c>
      <c r="B17" t="s">
        <v>30</v>
      </c>
      <c r="C17">
        <v>2016</v>
      </c>
      <c r="D17">
        <v>298</v>
      </c>
      <c r="E17">
        <v>48</v>
      </c>
      <c r="F17">
        <f t="shared" si="0"/>
        <v>16.107382550335569</v>
      </c>
      <c r="G17" s="2">
        <f t="shared" si="1"/>
        <v>0.16107382550335569</v>
      </c>
      <c r="H17" t="s">
        <v>97</v>
      </c>
    </row>
    <row r="18" spans="1:8" x14ac:dyDescent="0.25">
      <c r="A18" t="s">
        <v>16</v>
      </c>
      <c r="B18" t="s">
        <v>30</v>
      </c>
      <c r="C18">
        <v>2018</v>
      </c>
      <c r="D18">
        <v>837</v>
      </c>
      <c r="E18">
        <v>124</v>
      </c>
      <c r="F18">
        <f t="shared" si="0"/>
        <v>14.814814814814813</v>
      </c>
      <c r="G18" s="2">
        <f t="shared" si="1"/>
        <v>0.14814814814814814</v>
      </c>
      <c r="H18" t="s">
        <v>97</v>
      </c>
    </row>
    <row r="19" spans="1:8" x14ac:dyDescent="0.25">
      <c r="A19" t="s">
        <v>20</v>
      </c>
      <c r="B19" t="s">
        <v>30</v>
      </c>
      <c r="C19">
        <v>2011</v>
      </c>
      <c r="D19">
        <v>352</v>
      </c>
      <c r="E19">
        <v>3</v>
      </c>
      <c r="F19">
        <f t="shared" si="0"/>
        <v>0.85227272727272718</v>
      </c>
      <c r="G19" s="2">
        <f t="shared" si="1"/>
        <v>8.5227272727272721E-3</v>
      </c>
      <c r="H19" t="s">
        <v>97</v>
      </c>
    </row>
    <row r="20" spans="1:8" x14ac:dyDescent="0.25">
      <c r="A20" t="s">
        <v>20</v>
      </c>
      <c r="B20" t="s">
        <v>30</v>
      </c>
      <c r="C20">
        <v>2016</v>
      </c>
      <c r="D20">
        <v>306</v>
      </c>
      <c r="E20">
        <v>44</v>
      </c>
      <c r="F20">
        <f t="shared" si="0"/>
        <v>14.37908496732026</v>
      </c>
      <c r="G20" s="2">
        <f t="shared" si="1"/>
        <v>0.1437908496732026</v>
      </c>
      <c r="H20" t="s">
        <v>97</v>
      </c>
    </row>
    <row r="21" spans="1:8" x14ac:dyDescent="0.25">
      <c r="A21" t="s">
        <v>20</v>
      </c>
      <c r="B21" t="s">
        <v>30</v>
      </c>
      <c r="C21">
        <v>2018</v>
      </c>
      <c r="D21">
        <v>289</v>
      </c>
      <c r="E21">
        <v>38</v>
      </c>
      <c r="F21">
        <f t="shared" si="0"/>
        <v>13.148788927335639</v>
      </c>
      <c r="G21" s="2">
        <f t="shared" si="1"/>
        <v>0.13148788927335639</v>
      </c>
      <c r="H21" t="s">
        <v>97</v>
      </c>
    </row>
    <row r="22" spans="1:8" x14ac:dyDescent="0.25">
      <c r="A22" t="s">
        <v>31</v>
      </c>
      <c r="B22" t="s">
        <v>30</v>
      </c>
      <c r="C22">
        <v>2013</v>
      </c>
      <c r="D22">
        <v>204</v>
      </c>
      <c r="E22">
        <v>0</v>
      </c>
      <c r="F22">
        <f t="shared" si="0"/>
        <v>0</v>
      </c>
      <c r="G22" s="2">
        <f t="shared" si="1"/>
        <v>0</v>
      </c>
      <c r="H22" t="s">
        <v>97</v>
      </c>
    </row>
    <row r="23" spans="1:8" x14ac:dyDescent="0.25">
      <c r="A23" t="s">
        <v>31</v>
      </c>
      <c r="B23" t="s">
        <v>30</v>
      </c>
      <c r="C23">
        <v>2014</v>
      </c>
      <c r="D23">
        <v>210</v>
      </c>
      <c r="E23">
        <v>75</v>
      </c>
      <c r="F23">
        <f t="shared" si="0"/>
        <v>35.714285714285715</v>
      </c>
      <c r="G23" s="2">
        <f t="shared" si="1"/>
        <v>0.35714285714285715</v>
      </c>
      <c r="H23" t="s">
        <v>97</v>
      </c>
    </row>
    <row r="24" spans="1:8" x14ac:dyDescent="0.25">
      <c r="A24" t="s">
        <v>31</v>
      </c>
      <c r="B24" t="s">
        <v>30</v>
      </c>
      <c r="C24">
        <v>2016</v>
      </c>
      <c r="D24">
        <v>185</v>
      </c>
      <c r="E24">
        <v>20</v>
      </c>
      <c r="F24">
        <f t="shared" si="0"/>
        <v>10.810810810810811</v>
      </c>
      <c r="G24" s="2">
        <f t="shared" si="1"/>
        <v>0.10810810810810811</v>
      </c>
      <c r="H24" t="s">
        <v>97</v>
      </c>
    </row>
    <row r="25" spans="1:8" x14ac:dyDescent="0.25">
      <c r="A25" t="s">
        <v>31</v>
      </c>
      <c r="B25" t="s">
        <v>30</v>
      </c>
      <c r="C25">
        <v>2018</v>
      </c>
      <c r="D25">
        <v>280</v>
      </c>
      <c r="E25">
        <v>1</v>
      </c>
      <c r="F25">
        <f t="shared" si="0"/>
        <v>0.35714285714285715</v>
      </c>
      <c r="G25" s="2">
        <f t="shared" si="1"/>
        <v>3.5714285714285713E-3</v>
      </c>
      <c r="H25" t="s">
        <v>97</v>
      </c>
    </row>
    <row r="26" spans="1:8" x14ac:dyDescent="0.25">
      <c r="A26" t="s">
        <v>36</v>
      </c>
      <c r="B26" t="s">
        <v>30</v>
      </c>
      <c r="C26">
        <v>2010</v>
      </c>
      <c r="D26">
        <v>200</v>
      </c>
      <c r="E26">
        <v>77</v>
      </c>
      <c r="F26">
        <f t="shared" si="0"/>
        <v>38.5</v>
      </c>
      <c r="G26" s="2">
        <f t="shared" si="1"/>
        <v>0.38500000000000001</v>
      </c>
      <c r="H26" t="s">
        <v>97</v>
      </c>
    </row>
    <row r="27" spans="1:8" x14ac:dyDescent="0.25">
      <c r="A27" t="s">
        <v>36</v>
      </c>
      <c r="B27" t="s">
        <v>30</v>
      </c>
      <c r="C27">
        <v>2011</v>
      </c>
      <c r="D27">
        <v>100</v>
      </c>
      <c r="E27">
        <v>57</v>
      </c>
      <c r="F27">
        <f t="shared" si="0"/>
        <v>56.999999999999993</v>
      </c>
      <c r="G27" s="2">
        <f t="shared" si="1"/>
        <v>0.56999999999999995</v>
      </c>
      <c r="H27" t="s">
        <v>97</v>
      </c>
    </row>
    <row r="28" spans="1:8" x14ac:dyDescent="0.25">
      <c r="A28" t="s">
        <v>36</v>
      </c>
      <c r="B28" t="s">
        <v>30</v>
      </c>
      <c r="C28">
        <v>2012</v>
      </c>
      <c r="D28">
        <v>200</v>
      </c>
      <c r="E28">
        <v>102</v>
      </c>
      <c r="F28">
        <f t="shared" si="0"/>
        <v>51</v>
      </c>
      <c r="G28" s="2">
        <f t="shared" si="1"/>
        <v>0.51</v>
      </c>
      <c r="H28" t="s">
        <v>97</v>
      </c>
    </row>
    <row r="29" spans="1:8" x14ac:dyDescent="0.25">
      <c r="A29" t="s">
        <v>36</v>
      </c>
      <c r="B29" t="s">
        <v>30</v>
      </c>
      <c r="C29">
        <v>2013</v>
      </c>
      <c r="D29">
        <v>100</v>
      </c>
      <c r="E29">
        <v>45</v>
      </c>
      <c r="F29">
        <f t="shared" si="0"/>
        <v>45</v>
      </c>
      <c r="G29" s="2">
        <f t="shared" si="1"/>
        <v>0.45</v>
      </c>
      <c r="H29" t="s">
        <v>97</v>
      </c>
    </row>
    <row r="30" spans="1:8" x14ac:dyDescent="0.25">
      <c r="A30" t="s">
        <v>36</v>
      </c>
      <c r="B30" t="s">
        <v>30</v>
      </c>
      <c r="C30">
        <v>2014</v>
      </c>
      <c r="D30">
        <v>200</v>
      </c>
      <c r="E30">
        <v>72</v>
      </c>
      <c r="F30">
        <f t="shared" si="0"/>
        <v>36</v>
      </c>
      <c r="G30" s="2">
        <f t="shared" si="1"/>
        <v>0.36</v>
      </c>
      <c r="H30" t="s">
        <v>97</v>
      </c>
    </row>
    <row r="31" spans="1:8" x14ac:dyDescent="0.25">
      <c r="A31" t="s">
        <v>36</v>
      </c>
      <c r="B31" t="s">
        <v>30</v>
      </c>
      <c r="C31">
        <v>2015</v>
      </c>
      <c r="D31">
        <v>100</v>
      </c>
      <c r="E31">
        <v>40</v>
      </c>
      <c r="F31">
        <f t="shared" si="0"/>
        <v>40</v>
      </c>
      <c r="G31" s="2">
        <f t="shared" si="1"/>
        <v>0.4</v>
      </c>
      <c r="H31" t="s">
        <v>97</v>
      </c>
    </row>
    <row r="32" spans="1:8" x14ac:dyDescent="0.25">
      <c r="A32" t="s">
        <v>36</v>
      </c>
      <c r="B32" t="s">
        <v>30</v>
      </c>
      <c r="C32">
        <v>2016</v>
      </c>
      <c r="D32">
        <v>302</v>
      </c>
      <c r="E32">
        <v>130</v>
      </c>
      <c r="F32">
        <f t="shared" si="0"/>
        <v>43.046357615894038</v>
      </c>
      <c r="G32" s="2">
        <f t="shared" si="1"/>
        <v>0.43046357615894038</v>
      </c>
      <c r="H32" t="s">
        <v>97</v>
      </c>
    </row>
    <row r="33" spans="1:8" x14ac:dyDescent="0.25">
      <c r="A33" t="s">
        <v>36</v>
      </c>
      <c r="B33" t="s">
        <v>30</v>
      </c>
      <c r="C33">
        <v>2017</v>
      </c>
      <c r="D33">
        <v>100</v>
      </c>
      <c r="E33">
        <v>40</v>
      </c>
      <c r="F33">
        <f t="shared" si="0"/>
        <v>40</v>
      </c>
      <c r="G33" s="2">
        <f t="shared" si="1"/>
        <v>0.4</v>
      </c>
      <c r="H33" t="s">
        <v>97</v>
      </c>
    </row>
    <row r="34" spans="1:8" x14ac:dyDescent="0.25">
      <c r="A34" t="s">
        <v>36</v>
      </c>
      <c r="B34" t="s">
        <v>30</v>
      </c>
      <c r="C34">
        <v>2018</v>
      </c>
      <c r="D34">
        <v>300</v>
      </c>
      <c r="E34">
        <v>42</v>
      </c>
      <c r="F34">
        <f t="shared" ref="F34:F65" si="2">(E34/D34)*100</f>
        <v>14.000000000000002</v>
      </c>
      <c r="G34" s="2">
        <f t="shared" ref="G34:G65" si="3">(E34/D34)</f>
        <v>0.14000000000000001</v>
      </c>
      <c r="H34" t="s">
        <v>97</v>
      </c>
    </row>
    <row r="35" spans="1:8" x14ac:dyDescent="0.25">
      <c r="A35" t="s">
        <v>23</v>
      </c>
      <c r="B35" t="s">
        <v>30</v>
      </c>
      <c r="C35">
        <v>2016</v>
      </c>
      <c r="D35">
        <v>382</v>
      </c>
      <c r="E35">
        <v>113</v>
      </c>
      <c r="F35">
        <f t="shared" si="2"/>
        <v>29.581151832460733</v>
      </c>
      <c r="G35" s="2">
        <f t="shared" si="3"/>
        <v>0.29581151832460734</v>
      </c>
      <c r="H35" t="s">
        <v>97</v>
      </c>
    </row>
    <row r="36" spans="1:8" x14ac:dyDescent="0.25">
      <c r="A36" t="s">
        <v>23</v>
      </c>
      <c r="B36" t="s">
        <v>30</v>
      </c>
      <c r="C36">
        <v>2018</v>
      </c>
      <c r="D36">
        <v>302</v>
      </c>
      <c r="E36">
        <v>31</v>
      </c>
      <c r="F36">
        <f t="shared" si="2"/>
        <v>10.264900662251655</v>
      </c>
      <c r="G36" s="2">
        <f t="shared" si="3"/>
        <v>0.10264900662251655</v>
      </c>
      <c r="H36" t="s">
        <v>97</v>
      </c>
    </row>
    <row r="37" spans="1:8" x14ac:dyDescent="0.25">
      <c r="A37" t="s">
        <v>16</v>
      </c>
      <c r="B37" t="s">
        <v>14</v>
      </c>
      <c r="C37">
        <v>2010</v>
      </c>
      <c r="D37">
        <v>192</v>
      </c>
      <c r="E37">
        <v>20</v>
      </c>
      <c r="F37">
        <f t="shared" si="2"/>
        <v>10.416666666666668</v>
      </c>
      <c r="G37" s="2">
        <f t="shared" si="3"/>
        <v>0.10416666666666667</v>
      </c>
      <c r="H37" t="s">
        <v>90</v>
      </c>
    </row>
    <row r="38" spans="1:8" x14ac:dyDescent="0.25">
      <c r="A38" t="s">
        <v>16</v>
      </c>
      <c r="B38" t="s">
        <v>14</v>
      </c>
      <c r="C38">
        <v>2011</v>
      </c>
      <c r="D38">
        <v>186</v>
      </c>
      <c r="E38">
        <v>19</v>
      </c>
      <c r="F38">
        <f t="shared" si="2"/>
        <v>10.21505376344086</v>
      </c>
      <c r="G38" s="2">
        <f t="shared" si="3"/>
        <v>0.10215053763440861</v>
      </c>
      <c r="H38" t="s">
        <v>90</v>
      </c>
    </row>
    <row r="39" spans="1:8" x14ac:dyDescent="0.25">
      <c r="A39" t="s">
        <v>16</v>
      </c>
      <c r="B39" t="s">
        <v>14</v>
      </c>
      <c r="C39">
        <v>2015</v>
      </c>
      <c r="D39">
        <v>180</v>
      </c>
      <c r="E39">
        <v>14</v>
      </c>
      <c r="F39">
        <f t="shared" si="2"/>
        <v>7.7777777777777777</v>
      </c>
      <c r="G39" s="2">
        <f t="shared" si="3"/>
        <v>7.7777777777777779E-2</v>
      </c>
      <c r="H39" t="s">
        <v>90</v>
      </c>
    </row>
    <row r="40" spans="1:8" x14ac:dyDescent="0.25">
      <c r="A40" t="s">
        <v>16</v>
      </c>
      <c r="B40" t="s">
        <v>14</v>
      </c>
      <c r="C40">
        <v>2017</v>
      </c>
      <c r="D40">
        <v>297</v>
      </c>
      <c r="E40">
        <v>22</v>
      </c>
      <c r="F40">
        <f t="shared" si="2"/>
        <v>7.4074074074074066</v>
      </c>
      <c r="G40" s="2">
        <f t="shared" si="3"/>
        <v>7.407407407407407E-2</v>
      </c>
      <c r="H40" t="s">
        <v>90</v>
      </c>
    </row>
    <row r="41" spans="1:8" x14ac:dyDescent="0.25">
      <c r="A41" t="s">
        <v>16</v>
      </c>
      <c r="B41" t="s">
        <v>14</v>
      </c>
      <c r="C41">
        <v>2019</v>
      </c>
      <c r="D41">
        <v>306</v>
      </c>
      <c r="E41">
        <v>25</v>
      </c>
      <c r="F41">
        <f t="shared" si="2"/>
        <v>8.1699346405228752</v>
      </c>
      <c r="G41" s="2">
        <f t="shared" si="3"/>
        <v>8.1699346405228759E-2</v>
      </c>
      <c r="H41" t="s">
        <v>90</v>
      </c>
    </row>
    <row r="42" spans="1:8" x14ac:dyDescent="0.25">
      <c r="A42" t="s">
        <v>20</v>
      </c>
      <c r="B42" t="s">
        <v>14</v>
      </c>
      <c r="C42">
        <v>2012</v>
      </c>
      <c r="D42">
        <v>325</v>
      </c>
      <c r="E42">
        <v>2</v>
      </c>
      <c r="F42">
        <f t="shared" si="2"/>
        <v>0.61538461538461542</v>
      </c>
      <c r="G42" s="2">
        <f t="shared" si="3"/>
        <v>6.1538461538461538E-3</v>
      </c>
      <c r="H42" t="s">
        <v>90</v>
      </c>
    </row>
    <row r="43" spans="1:8" x14ac:dyDescent="0.25">
      <c r="A43" t="s">
        <v>20</v>
      </c>
      <c r="B43" t="s">
        <v>14</v>
      </c>
      <c r="C43">
        <v>2016</v>
      </c>
      <c r="D43">
        <v>233</v>
      </c>
      <c r="E43">
        <v>2</v>
      </c>
      <c r="F43">
        <f t="shared" si="2"/>
        <v>0.85836909871244638</v>
      </c>
      <c r="G43" s="2">
        <f t="shared" si="3"/>
        <v>8.5836909871244635E-3</v>
      </c>
      <c r="H43" t="s">
        <v>90</v>
      </c>
    </row>
    <row r="44" spans="1:8" x14ac:dyDescent="0.25">
      <c r="A44" t="s">
        <v>31</v>
      </c>
      <c r="B44" t="s">
        <v>14</v>
      </c>
      <c r="C44">
        <v>2015</v>
      </c>
      <c r="D44">
        <v>264</v>
      </c>
      <c r="E44">
        <v>1</v>
      </c>
      <c r="F44">
        <f t="shared" si="2"/>
        <v>0.37878787878787878</v>
      </c>
      <c r="G44" s="2">
        <f t="shared" si="3"/>
        <v>3.787878787878788E-3</v>
      </c>
      <c r="H44" t="s">
        <v>90</v>
      </c>
    </row>
    <row r="45" spans="1:8" x14ac:dyDescent="0.25">
      <c r="A45" t="s">
        <v>31</v>
      </c>
      <c r="B45" t="s">
        <v>14</v>
      </c>
      <c r="C45">
        <v>2017</v>
      </c>
      <c r="D45">
        <v>303</v>
      </c>
      <c r="E45">
        <v>16</v>
      </c>
      <c r="F45">
        <f t="shared" si="2"/>
        <v>5.2805280528052805</v>
      </c>
      <c r="G45" s="2">
        <f t="shared" si="3"/>
        <v>5.2805280528052806E-2</v>
      </c>
      <c r="H45" t="s">
        <v>90</v>
      </c>
    </row>
    <row r="46" spans="1:8" x14ac:dyDescent="0.25">
      <c r="A46" t="s">
        <v>31</v>
      </c>
      <c r="B46" t="s">
        <v>14</v>
      </c>
      <c r="C46">
        <v>2019</v>
      </c>
      <c r="D46">
        <v>319</v>
      </c>
      <c r="E46">
        <v>14</v>
      </c>
      <c r="F46">
        <f t="shared" si="2"/>
        <v>4.3887147335423196</v>
      </c>
      <c r="G46" s="2">
        <f t="shared" si="3"/>
        <v>4.3887147335423198E-2</v>
      </c>
      <c r="H46" t="s">
        <v>90</v>
      </c>
    </row>
    <row r="47" spans="1:8" x14ac:dyDescent="0.25">
      <c r="A47" t="s">
        <v>36</v>
      </c>
      <c r="B47" t="s">
        <v>14</v>
      </c>
      <c r="C47">
        <v>2009</v>
      </c>
      <c r="D47">
        <v>256</v>
      </c>
      <c r="E47">
        <v>11</v>
      </c>
      <c r="F47">
        <f t="shared" si="2"/>
        <v>4.296875</v>
      </c>
      <c r="G47" s="2">
        <f t="shared" si="3"/>
        <v>4.296875E-2</v>
      </c>
      <c r="H47" t="s">
        <v>90</v>
      </c>
    </row>
    <row r="48" spans="1:8" x14ac:dyDescent="0.25">
      <c r="A48" t="s">
        <v>36</v>
      </c>
      <c r="B48" t="s">
        <v>14</v>
      </c>
      <c r="C48">
        <v>2012</v>
      </c>
      <c r="D48">
        <v>742</v>
      </c>
      <c r="E48">
        <v>81</v>
      </c>
      <c r="F48">
        <f t="shared" si="2"/>
        <v>10.916442048517521</v>
      </c>
      <c r="G48" s="2">
        <f t="shared" si="3"/>
        <v>0.1091644204851752</v>
      </c>
      <c r="H48" t="s">
        <v>90</v>
      </c>
    </row>
    <row r="49" spans="1:8" x14ac:dyDescent="0.25">
      <c r="A49" t="s">
        <v>36</v>
      </c>
      <c r="B49" t="s">
        <v>14</v>
      </c>
      <c r="C49">
        <v>2013</v>
      </c>
      <c r="D49">
        <v>202</v>
      </c>
      <c r="E49">
        <v>3</v>
      </c>
      <c r="F49">
        <f t="shared" si="2"/>
        <v>1.4851485148514851</v>
      </c>
      <c r="G49" s="2">
        <f t="shared" si="3"/>
        <v>1.4851485148514851E-2</v>
      </c>
      <c r="H49" t="s">
        <v>90</v>
      </c>
    </row>
    <row r="50" spans="1:8" x14ac:dyDescent="0.25">
      <c r="A50" t="s">
        <v>36</v>
      </c>
      <c r="B50" t="s">
        <v>14</v>
      </c>
      <c r="C50">
        <v>2015</v>
      </c>
      <c r="D50">
        <v>103</v>
      </c>
      <c r="E50">
        <v>5</v>
      </c>
      <c r="F50">
        <f t="shared" si="2"/>
        <v>4.8543689320388346</v>
      </c>
      <c r="G50" s="2">
        <f t="shared" si="3"/>
        <v>4.8543689320388349E-2</v>
      </c>
      <c r="H50" t="s">
        <v>90</v>
      </c>
    </row>
    <row r="51" spans="1:8" x14ac:dyDescent="0.25">
      <c r="A51" t="s">
        <v>36</v>
      </c>
      <c r="B51" t="s">
        <v>14</v>
      </c>
      <c r="C51">
        <v>2018</v>
      </c>
      <c r="D51">
        <v>67</v>
      </c>
      <c r="E51">
        <v>3</v>
      </c>
      <c r="F51">
        <f t="shared" si="2"/>
        <v>4.4776119402985071</v>
      </c>
      <c r="G51" s="2">
        <f t="shared" si="3"/>
        <v>4.4776119402985072E-2</v>
      </c>
      <c r="H51" t="s">
        <v>90</v>
      </c>
    </row>
    <row r="52" spans="1:8" x14ac:dyDescent="0.25">
      <c r="A52" t="s">
        <v>36</v>
      </c>
      <c r="B52" t="s">
        <v>7</v>
      </c>
      <c r="C52">
        <v>2012</v>
      </c>
      <c r="D52">
        <v>69</v>
      </c>
      <c r="E52">
        <v>11</v>
      </c>
      <c r="F52">
        <f t="shared" si="2"/>
        <v>15.942028985507244</v>
      </c>
      <c r="G52" s="2">
        <f t="shared" si="3"/>
        <v>0.15942028985507245</v>
      </c>
      <c r="H52" t="s">
        <v>86</v>
      </c>
    </row>
    <row r="53" spans="1:8" x14ac:dyDescent="0.25">
      <c r="A53" t="s">
        <v>16</v>
      </c>
      <c r="B53" t="s">
        <v>6</v>
      </c>
      <c r="C53">
        <v>2010</v>
      </c>
      <c r="D53">
        <v>99</v>
      </c>
      <c r="E53">
        <v>11</v>
      </c>
      <c r="F53">
        <f t="shared" si="2"/>
        <v>11.111111111111111</v>
      </c>
      <c r="G53" s="2">
        <f t="shared" si="3"/>
        <v>0.1111111111111111</v>
      </c>
      <c r="H53" t="s">
        <v>87</v>
      </c>
    </row>
    <row r="54" spans="1:8" x14ac:dyDescent="0.25">
      <c r="A54" t="s">
        <v>16</v>
      </c>
      <c r="B54" t="s">
        <v>6</v>
      </c>
      <c r="C54">
        <v>2011</v>
      </c>
      <c r="D54">
        <v>78</v>
      </c>
      <c r="E54">
        <v>0</v>
      </c>
      <c r="F54">
        <f t="shared" si="2"/>
        <v>0</v>
      </c>
      <c r="G54" s="2">
        <f t="shared" si="3"/>
        <v>0</v>
      </c>
      <c r="H54" t="s">
        <v>87</v>
      </c>
    </row>
    <row r="55" spans="1:8" x14ac:dyDescent="0.25">
      <c r="A55" t="s">
        <v>16</v>
      </c>
      <c r="B55" t="s">
        <v>6</v>
      </c>
      <c r="C55">
        <v>2011</v>
      </c>
      <c r="D55">
        <v>777</v>
      </c>
      <c r="E55">
        <v>28</v>
      </c>
      <c r="F55">
        <f t="shared" si="2"/>
        <v>3.6036036036036037</v>
      </c>
      <c r="G55" s="2">
        <f t="shared" si="3"/>
        <v>3.6036036036036036E-2</v>
      </c>
      <c r="H55" t="s">
        <v>87</v>
      </c>
    </row>
    <row r="56" spans="1:8" x14ac:dyDescent="0.25">
      <c r="A56" t="s">
        <v>16</v>
      </c>
      <c r="B56" t="s">
        <v>6</v>
      </c>
      <c r="C56">
        <v>2012</v>
      </c>
      <c r="D56">
        <v>787</v>
      </c>
      <c r="E56">
        <v>64</v>
      </c>
      <c r="F56">
        <f t="shared" si="2"/>
        <v>8.132147395171538</v>
      </c>
      <c r="G56" s="2">
        <f t="shared" si="3"/>
        <v>8.1321473951715378E-2</v>
      </c>
      <c r="H56" t="s">
        <v>87</v>
      </c>
    </row>
    <row r="57" spans="1:8" x14ac:dyDescent="0.25">
      <c r="A57" t="s">
        <v>16</v>
      </c>
      <c r="B57" t="s">
        <v>6</v>
      </c>
      <c r="C57">
        <v>2013</v>
      </c>
      <c r="D57">
        <v>381</v>
      </c>
      <c r="E57">
        <v>22</v>
      </c>
      <c r="F57">
        <f t="shared" si="2"/>
        <v>5.7742782152230969</v>
      </c>
      <c r="G57" s="2">
        <f t="shared" si="3"/>
        <v>5.774278215223097E-2</v>
      </c>
      <c r="H57" t="s">
        <v>87</v>
      </c>
    </row>
    <row r="58" spans="1:8" x14ac:dyDescent="0.25">
      <c r="A58" t="s">
        <v>16</v>
      </c>
      <c r="B58" t="s">
        <v>6</v>
      </c>
      <c r="C58">
        <v>2015</v>
      </c>
      <c r="D58">
        <v>273</v>
      </c>
      <c r="E58">
        <v>78</v>
      </c>
      <c r="F58">
        <f t="shared" si="2"/>
        <v>28.571428571428569</v>
      </c>
      <c r="G58" s="2">
        <f t="shared" si="3"/>
        <v>0.2857142857142857</v>
      </c>
      <c r="H58" t="s">
        <v>87</v>
      </c>
    </row>
    <row r="59" spans="1:8" x14ac:dyDescent="0.25">
      <c r="A59" t="s">
        <v>16</v>
      </c>
      <c r="B59" t="s">
        <v>6</v>
      </c>
      <c r="C59">
        <v>2017</v>
      </c>
      <c r="D59">
        <v>295</v>
      </c>
      <c r="E59">
        <v>73</v>
      </c>
      <c r="F59">
        <f t="shared" si="2"/>
        <v>24.745762711864408</v>
      </c>
      <c r="G59" s="2">
        <f t="shared" si="3"/>
        <v>0.24745762711864408</v>
      </c>
      <c r="H59" t="s">
        <v>87</v>
      </c>
    </row>
    <row r="60" spans="1:8" x14ac:dyDescent="0.25">
      <c r="A60" t="s">
        <v>16</v>
      </c>
      <c r="B60" t="s">
        <v>6</v>
      </c>
      <c r="C60">
        <v>2019</v>
      </c>
      <c r="D60">
        <v>330</v>
      </c>
      <c r="E60">
        <v>90</v>
      </c>
      <c r="F60">
        <f t="shared" si="2"/>
        <v>27.27272727272727</v>
      </c>
      <c r="G60" s="2">
        <f t="shared" si="3"/>
        <v>0.27272727272727271</v>
      </c>
      <c r="H60" t="s">
        <v>87</v>
      </c>
    </row>
    <row r="61" spans="1:8" x14ac:dyDescent="0.25">
      <c r="A61" t="s">
        <v>20</v>
      </c>
      <c r="B61" t="s">
        <v>6</v>
      </c>
      <c r="C61">
        <v>2015</v>
      </c>
      <c r="D61">
        <v>306</v>
      </c>
      <c r="E61">
        <v>9</v>
      </c>
      <c r="F61">
        <f t="shared" si="2"/>
        <v>2.9411764705882351</v>
      </c>
      <c r="G61" s="2">
        <f t="shared" si="3"/>
        <v>2.9411764705882353E-2</v>
      </c>
      <c r="H61" t="s">
        <v>87</v>
      </c>
    </row>
    <row r="62" spans="1:8" x14ac:dyDescent="0.25">
      <c r="A62" t="s">
        <v>20</v>
      </c>
      <c r="B62" t="s">
        <v>6</v>
      </c>
      <c r="C62">
        <v>2017</v>
      </c>
      <c r="D62">
        <v>299</v>
      </c>
      <c r="E62">
        <v>8</v>
      </c>
      <c r="F62">
        <f t="shared" si="2"/>
        <v>2.6755852842809364</v>
      </c>
      <c r="G62" s="2">
        <f t="shared" si="3"/>
        <v>2.6755852842809364E-2</v>
      </c>
      <c r="H62" t="s">
        <v>87</v>
      </c>
    </row>
    <row r="63" spans="1:8" x14ac:dyDescent="0.25">
      <c r="A63" t="s">
        <v>20</v>
      </c>
      <c r="B63" t="s">
        <v>6</v>
      </c>
      <c r="C63">
        <v>2019</v>
      </c>
      <c r="D63">
        <v>288</v>
      </c>
      <c r="E63">
        <v>7</v>
      </c>
      <c r="F63">
        <f t="shared" si="2"/>
        <v>2.4305555555555558</v>
      </c>
      <c r="G63" s="2">
        <f t="shared" si="3"/>
        <v>2.4305555555555556E-2</v>
      </c>
      <c r="H63" t="s">
        <v>87</v>
      </c>
    </row>
    <row r="64" spans="1:8" x14ac:dyDescent="0.25">
      <c r="A64" t="s">
        <v>31</v>
      </c>
      <c r="B64" t="s">
        <v>6</v>
      </c>
      <c r="C64">
        <v>2011</v>
      </c>
      <c r="D64">
        <v>194</v>
      </c>
      <c r="E64">
        <v>1</v>
      </c>
      <c r="F64">
        <f t="shared" si="2"/>
        <v>0.51546391752577314</v>
      </c>
      <c r="G64" s="2">
        <f t="shared" si="3"/>
        <v>5.1546391752577319E-3</v>
      </c>
      <c r="H64" t="s">
        <v>87</v>
      </c>
    </row>
    <row r="65" spans="1:8" x14ac:dyDescent="0.25">
      <c r="A65" t="s">
        <v>31</v>
      </c>
      <c r="B65" t="s">
        <v>6</v>
      </c>
      <c r="C65">
        <v>2012</v>
      </c>
      <c r="D65">
        <v>169</v>
      </c>
      <c r="E65">
        <v>0</v>
      </c>
      <c r="F65">
        <f t="shared" si="2"/>
        <v>0</v>
      </c>
      <c r="G65" s="2">
        <f t="shared" si="3"/>
        <v>0</v>
      </c>
      <c r="H65" t="s">
        <v>87</v>
      </c>
    </row>
    <row r="66" spans="1:8" x14ac:dyDescent="0.25">
      <c r="A66" t="s">
        <v>31</v>
      </c>
      <c r="B66" t="s">
        <v>6</v>
      </c>
      <c r="C66">
        <v>2015</v>
      </c>
      <c r="D66">
        <v>258</v>
      </c>
      <c r="E66">
        <v>29</v>
      </c>
      <c r="F66">
        <f t="shared" ref="F66:F81" si="4">(E66/D66)*100</f>
        <v>11.24031007751938</v>
      </c>
      <c r="G66" s="2">
        <f t="shared" ref="G66:G81" si="5">(E66/D66)</f>
        <v>0.1124031007751938</v>
      </c>
      <c r="H66" t="s">
        <v>87</v>
      </c>
    </row>
    <row r="67" spans="1:8" x14ac:dyDescent="0.25">
      <c r="A67" t="s">
        <v>31</v>
      </c>
      <c r="B67" t="s">
        <v>6</v>
      </c>
      <c r="C67">
        <v>2017</v>
      </c>
      <c r="D67">
        <v>306</v>
      </c>
      <c r="E67">
        <v>43</v>
      </c>
      <c r="F67">
        <f t="shared" si="4"/>
        <v>14.052287581699346</v>
      </c>
      <c r="G67" s="2">
        <f t="shared" si="5"/>
        <v>0.14052287581699346</v>
      </c>
      <c r="H67" t="s">
        <v>87</v>
      </c>
    </row>
    <row r="68" spans="1:8" x14ac:dyDescent="0.25">
      <c r="A68" t="s">
        <v>31</v>
      </c>
      <c r="B68" t="s">
        <v>6</v>
      </c>
      <c r="C68">
        <v>2019</v>
      </c>
      <c r="D68">
        <v>287</v>
      </c>
      <c r="E68">
        <v>54</v>
      </c>
      <c r="F68">
        <f t="shared" si="4"/>
        <v>18.815331010452962</v>
      </c>
      <c r="G68" s="2">
        <f t="shared" si="5"/>
        <v>0.18815331010452963</v>
      </c>
      <c r="H68" t="s">
        <v>87</v>
      </c>
    </row>
    <row r="69" spans="1:8" x14ac:dyDescent="0.25">
      <c r="A69" t="s">
        <v>36</v>
      </c>
      <c r="B69" t="s">
        <v>6</v>
      </c>
      <c r="C69">
        <v>2011</v>
      </c>
      <c r="D69">
        <v>184</v>
      </c>
      <c r="E69">
        <v>9</v>
      </c>
      <c r="F69">
        <f t="shared" si="4"/>
        <v>4.8913043478260869</v>
      </c>
      <c r="G69" s="2">
        <f t="shared" si="5"/>
        <v>4.8913043478260872E-2</v>
      </c>
      <c r="H69" t="s">
        <v>87</v>
      </c>
    </row>
    <row r="70" spans="1:8" x14ac:dyDescent="0.25">
      <c r="A70" t="s">
        <v>36</v>
      </c>
      <c r="B70" t="s">
        <v>6</v>
      </c>
      <c r="C70">
        <v>2015</v>
      </c>
      <c r="D70">
        <v>303</v>
      </c>
      <c r="E70">
        <v>35</v>
      </c>
      <c r="F70">
        <f t="shared" si="4"/>
        <v>11.55115511551155</v>
      </c>
      <c r="G70" s="2">
        <f t="shared" si="5"/>
        <v>0.11551155115511551</v>
      </c>
      <c r="H70" t="s">
        <v>87</v>
      </c>
    </row>
    <row r="71" spans="1:8" x14ac:dyDescent="0.25">
      <c r="A71" t="s">
        <v>36</v>
      </c>
      <c r="B71" t="s">
        <v>6</v>
      </c>
      <c r="C71">
        <v>2017</v>
      </c>
      <c r="D71">
        <v>241</v>
      </c>
      <c r="E71">
        <v>29</v>
      </c>
      <c r="F71">
        <f t="shared" si="4"/>
        <v>12.033195020746888</v>
      </c>
      <c r="G71" s="2">
        <f t="shared" si="5"/>
        <v>0.12033195020746888</v>
      </c>
      <c r="H71" t="s">
        <v>87</v>
      </c>
    </row>
    <row r="72" spans="1:8" x14ac:dyDescent="0.25">
      <c r="A72" t="s">
        <v>23</v>
      </c>
      <c r="B72" t="s">
        <v>6</v>
      </c>
      <c r="C72">
        <v>2017</v>
      </c>
      <c r="D72">
        <v>347</v>
      </c>
      <c r="E72">
        <v>75</v>
      </c>
      <c r="F72">
        <f t="shared" si="4"/>
        <v>21.613832853025936</v>
      </c>
      <c r="G72" s="2">
        <f t="shared" si="5"/>
        <v>0.21613832853025935</v>
      </c>
      <c r="H72" t="s">
        <v>87</v>
      </c>
    </row>
    <row r="73" spans="1:8" x14ac:dyDescent="0.25">
      <c r="A73" t="s">
        <v>23</v>
      </c>
      <c r="B73" t="s">
        <v>6</v>
      </c>
      <c r="C73">
        <v>2019</v>
      </c>
      <c r="D73">
        <v>308</v>
      </c>
      <c r="E73">
        <v>58</v>
      </c>
      <c r="F73">
        <f t="shared" si="4"/>
        <v>18.831168831168831</v>
      </c>
      <c r="G73" s="2">
        <f t="shared" si="5"/>
        <v>0.18831168831168832</v>
      </c>
      <c r="H73" t="s">
        <v>87</v>
      </c>
    </row>
    <row r="74" spans="1:8" x14ac:dyDescent="0.25">
      <c r="A74" t="s">
        <v>31</v>
      </c>
      <c r="B74" t="s">
        <v>15</v>
      </c>
      <c r="C74">
        <v>2013</v>
      </c>
      <c r="D74">
        <v>131</v>
      </c>
      <c r="E74">
        <v>2</v>
      </c>
      <c r="F74">
        <f t="shared" si="4"/>
        <v>1.5267175572519083</v>
      </c>
      <c r="G74" s="2">
        <f t="shared" si="5"/>
        <v>1.5267175572519083E-2</v>
      </c>
      <c r="H74" t="s">
        <v>89</v>
      </c>
    </row>
    <row r="75" spans="1:8" x14ac:dyDescent="0.25">
      <c r="A75" t="s">
        <v>31</v>
      </c>
      <c r="B75" t="s">
        <v>15</v>
      </c>
      <c r="C75">
        <v>2016</v>
      </c>
      <c r="D75">
        <v>156</v>
      </c>
      <c r="E75">
        <v>16</v>
      </c>
      <c r="F75">
        <f t="shared" si="4"/>
        <v>10.256410256410255</v>
      </c>
      <c r="G75" s="2">
        <f t="shared" si="5"/>
        <v>0.10256410256410256</v>
      </c>
      <c r="H75" t="s">
        <v>89</v>
      </c>
    </row>
    <row r="76" spans="1:8" x14ac:dyDescent="0.25">
      <c r="A76" t="s">
        <v>31</v>
      </c>
      <c r="B76" t="s">
        <v>15</v>
      </c>
      <c r="C76">
        <v>2018</v>
      </c>
      <c r="D76">
        <v>157</v>
      </c>
      <c r="E76">
        <v>15</v>
      </c>
      <c r="F76">
        <f t="shared" si="4"/>
        <v>9.5541401273885356</v>
      </c>
      <c r="G76" s="2">
        <f t="shared" si="5"/>
        <v>9.5541401273885357E-2</v>
      </c>
      <c r="H76" t="s">
        <v>89</v>
      </c>
    </row>
    <row r="77" spans="1:8" x14ac:dyDescent="0.25">
      <c r="A77" t="s">
        <v>36</v>
      </c>
      <c r="B77" t="s">
        <v>15</v>
      </c>
      <c r="C77">
        <v>2013</v>
      </c>
      <c r="D77">
        <v>55</v>
      </c>
      <c r="E77">
        <v>16</v>
      </c>
      <c r="F77">
        <f t="shared" si="4"/>
        <v>29.09090909090909</v>
      </c>
      <c r="G77" s="2">
        <f t="shared" si="5"/>
        <v>0.29090909090909089</v>
      </c>
      <c r="H77" t="s">
        <v>89</v>
      </c>
    </row>
    <row r="78" spans="1:8" x14ac:dyDescent="0.25">
      <c r="A78" t="s">
        <v>36</v>
      </c>
      <c r="B78" t="s">
        <v>15</v>
      </c>
      <c r="C78">
        <v>2014</v>
      </c>
      <c r="D78">
        <v>60</v>
      </c>
      <c r="E78">
        <v>12</v>
      </c>
      <c r="F78">
        <f t="shared" si="4"/>
        <v>20</v>
      </c>
      <c r="G78" s="2">
        <f t="shared" si="5"/>
        <v>0.2</v>
      </c>
      <c r="H78" t="s">
        <v>89</v>
      </c>
    </row>
    <row r="79" spans="1:8" x14ac:dyDescent="0.25">
      <c r="A79" t="s">
        <v>36</v>
      </c>
      <c r="B79" t="s">
        <v>15</v>
      </c>
      <c r="C79">
        <v>2016</v>
      </c>
      <c r="D79">
        <v>86</v>
      </c>
      <c r="E79">
        <v>1</v>
      </c>
      <c r="F79">
        <f t="shared" si="4"/>
        <v>1.1627906976744187</v>
      </c>
      <c r="G79" s="2">
        <f t="shared" si="5"/>
        <v>1.1627906976744186E-2</v>
      </c>
      <c r="H79" t="s">
        <v>89</v>
      </c>
    </row>
    <row r="80" spans="1:8" x14ac:dyDescent="0.25">
      <c r="A80" t="s">
        <v>23</v>
      </c>
      <c r="B80" t="s">
        <v>15</v>
      </c>
      <c r="C80">
        <v>2016</v>
      </c>
      <c r="D80">
        <v>362</v>
      </c>
      <c r="E80">
        <v>17</v>
      </c>
      <c r="F80">
        <f t="shared" si="4"/>
        <v>4.6961325966850831</v>
      </c>
      <c r="G80" s="2">
        <f t="shared" si="5"/>
        <v>4.6961325966850827E-2</v>
      </c>
      <c r="H80" t="s">
        <v>89</v>
      </c>
    </row>
    <row r="81" spans="1:8" x14ac:dyDescent="0.25">
      <c r="A81" t="s">
        <v>23</v>
      </c>
      <c r="B81" t="s">
        <v>15</v>
      </c>
      <c r="C81">
        <v>2018</v>
      </c>
      <c r="D81">
        <v>373</v>
      </c>
      <c r="E81">
        <v>14</v>
      </c>
      <c r="F81">
        <f t="shared" si="4"/>
        <v>3.7533512064343162</v>
      </c>
      <c r="G81" s="2">
        <f t="shared" si="5"/>
        <v>3.7533512064343161E-2</v>
      </c>
      <c r="H81" t="s">
        <v>89</v>
      </c>
    </row>
  </sheetData>
  <sortState xmlns:xlrd2="http://schemas.microsoft.com/office/spreadsheetml/2017/richdata2" ref="A2:G81">
    <sortCondition ref="B2:B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ESC Ecoli</vt:lpstr>
      <vt:lpstr>betalactamase</vt:lpstr>
      <vt:lpstr>genes</vt:lpstr>
      <vt:lpstr>genes1</vt:lpstr>
      <vt:lpstr>ampc</vt:lpstr>
      <vt:lpstr>shv</vt:lpstr>
      <vt:lpstr>tem</vt:lpstr>
      <vt:lpstr>ctxm</vt:lpstr>
      <vt:lpstr>selective ecoli</vt:lpstr>
      <vt:lpstr>ESC Salm</vt:lpstr>
      <vt:lpstr>ESC use</vt:lpstr>
      <vt:lpstr>report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Babafela</dc:creator>
  <cp:lastModifiedBy>Babafela</cp:lastModifiedBy>
  <dcterms:created xsi:type="dcterms:W3CDTF">2021-04-02T15:39:18Z</dcterms:created>
  <dcterms:modified xsi:type="dcterms:W3CDTF">2022-06-06T18:00:14Z</dcterms:modified>
</cp:coreProperties>
</file>