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8800" windowHeight="17480" tabRatio="500"/>
  </bookViews>
  <sheets>
    <sheet name="Results" sheetId="4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4" l="1"/>
  <c r="C12" i="4"/>
  <c r="D12" i="4"/>
  <c r="D10" i="4"/>
  <c r="C8" i="4"/>
  <c r="D8" i="4"/>
</calcChain>
</file>

<file path=xl/sharedStrings.xml><?xml version="1.0" encoding="utf-8"?>
<sst xmlns="http://schemas.openxmlformats.org/spreadsheetml/2006/main" count="17" uniqueCount="16">
  <si>
    <t>speedup</t>
  </si>
  <si>
    <t>measurement #1 [s]</t>
  </si>
  <si>
    <t>#2 [s]</t>
  </si>
  <si>
    <t>#3 [s]</t>
  </si>
  <si>
    <t>average [s]</t>
  </si>
  <si>
    <t>CPU 1 Core Double Precision Results</t>
  </si>
  <si>
    <t>Kepler K20x Double Precision Results</t>
  </si>
  <si>
    <t>CPU 1 Socket Double Precision Results (12 Thread, affinity compact)</t>
  </si>
  <si>
    <t>Hybrid Fortran with ifort -fast</t>
  </si>
  <si>
    <t>Hybrid Fortran with PGI CUDA Fortran -fast</t>
  </si>
  <si>
    <t>Number of Iterations</t>
  </si>
  <si>
    <t>MIDACO MINLP Example</t>
  </si>
  <si>
    <t>1024 x 32</t>
  </si>
  <si>
    <t>1024 x 32 x 8</t>
  </si>
  <si>
    <t>Division Operations per Problem Evaluation</t>
  </si>
  <si>
    <t>Gridsize (Number of Problem Evaluations in Parallel)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</si>
</sst>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MR10"/>
    </font>
    <font>
      <b/>
      <sz val="20"/>
      <color theme="1"/>
      <name val="Calibri"/>
      <scheme val="minor"/>
    </font>
    <font>
      <sz val="2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right"/>
    </xf>
    <xf numFmtId="11" fontId="1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right"/>
    </xf>
    <xf numFmtId="2" fontId="0" fillId="0" borderId="0" xfId="0" applyNumberFormat="1"/>
    <xf numFmtId="2" fontId="1" fillId="0" borderId="0" xfId="0" applyNumberFormat="1" applyFont="1" applyAlignment="1">
      <alignment horizontal="right"/>
    </xf>
    <xf numFmtId="0" fontId="1" fillId="0" borderId="0" xfId="0" applyFont="1" applyAlignment="1"/>
    <xf numFmtId="1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4" fillId="0" borderId="0" xfId="0" applyNumberFormat="1" applyFont="1" applyAlignment="1">
      <alignment horizontal="left" vertical="center" indent="1"/>
    </xf>
    <xf numFmtId="0" fontId="6" fillId="0" borderId="0" xfId="0" applyFont="1"/>
    <xf numFmtId="0" fontId="5" fillId="0" borderId="0" xfId="0" applyFont="1" applyAlignment="1">
      <alignment horizontal="left"/>
    </xf>
  </cellXfs>
  <cellStyles count="33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Besuchter Link" xfId="304" builtinId="9" hidden="1"/>
    <cellStyle name="Besuchter Link" xfId="306" builtinId="9" hidden="1"/>
    <cellStyle name="Besuchter Link" xfId="308" builtinId="9" hidden="1"/>
    <cellStyle name="Besuchter Link" xfId="310" builtinId="9" hidden="1"/>
    <cellStyle name="Besuchter Link" xfId="312" builtinId="9" hidden="1"/>
    <cellStyle name="Besuchter Link" xfId="314" builtinId="9" hidden="1"/>
    <cellStyle name="Besuchter Link" xfId="316" builtinId="9" hidden="1"/>
    <cellStyle name="Besuchter Link" xfId="318" builtinId="9" hidden="1"/>
    <cellStyle name="Besuchter Link" xfId="320" builtinId="9" hidden="1"/>
    <cellStyle name="Besuchter Link" xfId="322" builtinId="9" hidden="1"/>
    <cellStyle name="Besuchter Link" xfId="324" builtinId="9" hidden="1"/>
    <cellStyle name="Besuchter Link" xfId="326" builtinId="9" hidden="1"/>
    <cellStyle name="Besuchter Link" xfId="328" builtinId="9" hidden="1"/>
    <cellStyle name="Besuchter Link" xfId="330" builtinId="9" hidden="1"/>
    <cellStyle name="Besuchter Link" xfId="33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baseline="0"/>
              <a:t>Speedup Poisson FEM Solver </a:t>
            </a:r>
          </a:p>
          <a:p>
            <a:pPr>
              <a:defRPr/>
            </a:pPr>
            <a:r>
              <a:rPr lang="de-DE" sz="1800" b="1" i="0" u="none" strike="noStrike" baseline="0">
                <a:effectLst/>
              </a:rPr>
              <a:t>1x NVIDIA Kepler K20x </a:t>
            </a:r>
            <a:r>
              <a:rPr lang="de-DE" baseline="0"/>
              <a:t>vs. 6 Core Westmere (1 Socket)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Results!$B$12:$B$12</c:f>
              <c:strCache>
                <c:ptCount val="1"/>
                <c:pt idx="0">
                  <c:v>Hybrid Fortran with PGI CUDA Fortran -fast</c:v>
                </c:pt>
              </c:strCache>
            </c:strRef>
          </c:cat>
          <c:val>
            <c:numRef>
              <c:f>Results!$D$12:$D$12</c:f>
              <c:numCache>
                <c:formatCode>0.00</c:formatCode>
                <c:ptCount val="1"/>
                <c:pt idx="0">
                  <c:v>10.06720831066735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870648"/>
        <c:axId val="2063873752"/>
      </c:barChart>
      <c:catAx>
        <c:axId val="206387064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063873752"/>
        <c:crosses val="autoZero"/>
        <c:auto val="1"/>
        <c:lblAlgn val="ctr"/>
        <c:lblOffset val="100"/>
        <c:noMultiLvlLbl val="0"/>
      </c:catAx>
      <c:valAx>
        <c:axId val="2063873752"/>
        <c:scaling>
          <c:orientation val="minMax"/>
          <c:min val="0.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06387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6108700</xdr:colOff>
      <xdr:row>14</xdr:row>
      <xdr:rowOff>88900</xdr:rowOff>
    </xdr:from>
    <xdr:to>
      <xdr:col>4</xdr:col>
      <xdr:colOff>342900</xdr:colOff>
      <xdr:row>46</xdr:row>
      <xdr:rowOff>101600</xdr:rowOff>
    </xdr:to>
    <xdr:graphicFrame macro="">
      <xdr:nvGraphicFramePr>
        <xdr:cNvPr id="5" name="Diagramm 4" title="CPU 1 Core Millions of Stencils Per Secon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393703</xdr:colOff>
      <xdr:row>18</xdr:row>
      <xdr:rowOff>7749</xdr:rowOff>
    </xdr:from>
    <xdr:to>
      <xdr:col>0</xdr:col>
      <xdr:colOff>1857227</xdr:colOff>
      <xdr:row>42</xdr:row>
      <xdr:rowOff>7747</xdr:rowOff>
    </xdr:to>
    <xdr:sp macro="" textlink="">
      <xdr:nvSpPr>
        <xdr:cNvPr id="6" name="Rechteck 5"/>
        <xdr:cNvSpPr/>
      </xdr:nvSpPr>
      <xdr:spPr>
        <a:xfrm rot="10800000">
          <a:off x="393703" y="8770749"/>
          <a:ext cx="1463524" cy="4571998"/>
        </a:xfrm>
        <a:prstGeom prst="rect">
          <a:avLst/>
        </a:prstGeom>
        <a:gradFill>
          <a:gsLst>
            <a:gs pos="0">
              <a:schemeClr val="tx2">
                <a:lumMod val="75000"/>
              </a:schemeClr>
            </a:gs>
            <a:gs pos="100000">
              <a:schemeClr val="tx2">
                <a:lumMod val="20000"/>
                <a:lumOff val="80000"/>
              </a:schemeClr>
            </a:gs>
            <a:gs pos="51000">
              <a:schemeClr val="tx2">
                <a:lumMod val="60000"/>
                <a:lumOff val="40000"/>
              </a:schemeClr>
            </a:gs>
          </a:gsLst>
        </a:gra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/>
        </a:p>
      </xdr:txBody>
    </xdr:sp>
    <xdr:clientData/>
  </xdr:twoCellAnchor>
  <xdr:twoCellAnchor>
    <xdr:from>
      <xdr:col>0</xdr:col>
      <xdr:colOff>393700</xdr:colOff>
      <xdr:row>14</xdr:row>
      <xdr:rowOff>88900</xdr:rowOff>
    </xdr:from>
    <xdr:to>
      <xdr:col>0</xdr:col>
      <xdr:colOff>1857225</xdr:colOff>
      <xdr:row>18</xdr:row>
      <xdr:rowOff>7749</xdr:rowOff>
    </xdr:to>
    <xdr:sp macro="" textlink="">
      <xdr:nvSpPr>
        <xdr:cNvPr id="7" name="Rechteck 6"/>
        <xdr:cNvSpPr/>
      </xdr:nvSpPr>
      <xdr:spPr>
        <a:xfrm rot="10800000">
          <a:off x="393700" y="8089900"/>
          <a:ext cx="1463525" cy="680849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/>
        </a:p>
      </xdr:txBody>
    </xdr:sp>
    <xdr:clientData/>
  </xdr:twoCellAnchor>
  <xdr:twoCellAnchor>
    <xdr:from>
      <xdr:col>0</xdr:col>
      <xdr:colOff>1973786</xdr:colOff>
      <xdr:row>15</xdr:row>
      <xdr:rowOff>53927</xdr:rowOff>
    </xdr:from>
    <xdr:to>
      <xdr:col>0</xdr:col>
      <xdr:colOff>3874254</xdr:colOff>
      <xdr:row>17</xdr:row>
      <xdr:rowOff>42259</xdr:rowOff>
    </xdr:to>
    <xdr:sp macro="" textlink="">
      <xdr:nvSpPr>
        <xdr:cNvPr id="8" name="Textfeld 7"/>
        <xdr:cNvSpPr txBox="1"/>
      </xdr:nvSpPr>
      <xdr:spPr>
        <a:xfrm>
          <a:off x="1973786" y="8245427"/>
          <a:ext cx="1900468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de-DE"/>
            <a:t>Theoretical Model</a:t>
          </a:r>
        </a:p>
      </xdr:txBody>
    </xdr:sp>
    <xdr:clientData/>
  </xdr:twoCellAnchor>
  <xdr:twoCellAnchor>
    <xdr:from>
      <xdr:col>0</xdr:col>
      <xdr:colOff>2244458</xdr:colOff>
      <xdr:row>19</xdr:row>
      <xdr:rowOff>186582</xdr:rowOff>
    </xdr:from>
    <xdr:to>
      <xdr:col>0</xdr:col>
      <xdr:colOff>3874254</xdr:colOff>
      <xdr:row>21</xdr:row>
      <xdr:rowOff>174914</xdr:rowOff>
    </xdr:to>
    <xdr:sp macro="" textlink="">
      <xdr:nvSpPr>
        <xdr:cNvPr id="9" name="Textfeld 8"/>
        <xdr:cNvSpPr txBox="1"/>
      </xdr:nvSpPr>
      <xdr:spPr>
        <a:xfrm>
          <a:off x="2244458" y="9140082"/>
          <a:ext cx="1629796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de-DE"/>
            <a:t>More Portable</a:t>
          </a:r>
        </a:p>
      </xdr:txBody>
    </xdr:sp>
    <xdr:clientData/>
  </xdr:twoCellAnchor>
  <xdr:twoCellAnchor>
    <xdr:from>
      <xdr:col>0</xdr:col>
      <xdr:colOff>1973786</xdr:colOff>
      <xdr:row>18</xdr:row>
      <xdr:rowOff>122169</xdr:rowOff>
    </xdr:from>
    <xdr:to>
      <xdr:col>0</xdr:col>
      <xdr:colOff>2244458</xdr:colOff>
      <xdr:row>23</xdr:row>
      <xdr:rowOff>5935</xdr:rowOff>
    </xdr:to>
    <xdr:sp macro="" textlink="">
      <xdr:nvSpPr>
        <xdr:cNvPr id="10" name="Pfeil nach oben 9"/>
        <xdr:cNvSpPr/>
      </xdr:nvSpPr>
      <xdr:spPr>
        <a:xfrm>
          <a:off x="1973786" y="8885169"/>
          <a:ext cx="270672" cy="836266"/>
        </a:xfrm>
        <a:prstGeom prst="upArrow">
          <a:avLst/>
        </a:prstGeom>
        <a:gradFill>
          <a:gsLst>
            <a:gs pos="100000">
              <a:schemeClr val="dk1">
                <a:tint val="100000"/>
                <a:shade val="100000"/>
                <a:satMod val="130000"/>
              </a:schemeClr>
            </a:gs>
            <a:gs pos="0">
              <a:schemeClr val="dk1">
                <a:tint val="50000"/>
                <a:shade val="100000"/>
                <a:satMod val="350000"/>
              </a:schemeClr>
            </a:gs>
          </a:gsLst>
        </a:gra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/>
        </a:p>
      </xdr:txBody>
    </xdr:sp>
    <xdr:clientData/>
  </xdr:twoCellAnchor>
  <xdr:twoCellAnchor>
    <xdr:from>
      <xdr:col>0</xdr:col>
      <xdr:colOff>2045622</xdr:colOff>
      <xdr:row>37</xdr:row>
      <xdr:rowOff>18993</xdr:rowOff>
    </xdr:from>
    <xdr:to>
      <xdr:col>0</xdr:col>
      <xdr:colOff>2316294</xdr:colOff>
      <xdr:row>41</xdr:row>
      <xdr:rowOff>93259</xdr:rowOff>
    </xdr:to>
    <xdr:sp macro="" textlink="">
      <xdr:nvSpPr>
        <xdr:cNvPr id="11" name="Pfeil nach oben 10"/>
        <xdr:cNvSpPr/>
      </xdr:nvSpPr>
      <xdr:spPr>
        <a:xfrm flipH="1" flipV="1">
          <a:off x="2045622" y="12401493"/>
          <a:ext cx="270672" cy="836266"/>
        </a:xfrm>
        <a:prstGeom prst="upArrow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/>
        </a:p>
      </xdr:txBody>
    </xdr:sp>
    <xdr:clientData/>
  </xdr:twoCellAnchor>
  <xdr:twoCellAnchor>
    <xdr:from>
      <xdr:col>0</xdr:col>
      <xdr:colOff>2396858</xdr:colOff>
      <xdr:row>37</xdr:row>
      <xdr:rowOff>170928</xdr:rowOff>
    </xdr:from>
    <xdr:to>
      <xdr:col>1</xdr:col>
      <xdr:colOff>200912</xdr:colOff>
      <xdr:row>41</xdr:row>
      <xdr:rowOff>55259</xdr:rowOff>
    </xdr:to>
    <xdr:sp macro="" textlink="">
      <xdr:nvSpPr>
        <xdr:cNvPr id="12" name="Textfeld 11"/>
        <xdr:cNvSpPr txBox="1"/>
      </xdr:nvSpPr>
      <xdr:spPr>
        <a:xfrm>
          <a:off x="2396858" y="12553428"/>
          <a:ext cx="1969654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de-DE"/>
            <a:t>More Architecture Specific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showRuler="0" workbookViewId="0">
      <selection activeCell="A46" sqref="A46"/>
    </sheetView>
  </sheetViews>
  <sheetFormatPr baseColWidth="10" defaultRowHeight="15" x14ac:dyDescent="0"/>
  <cols>
    <col min="1" max="1" width="80.6640625" style="2" customWidth="1"/>
    <col min="2" max="2" width="39.1640625" style="6" customWidth="1"/>
    <col min="3" max="3" width="25.1640625" style="6" customWidth="1"/>
    <col min="4" max="4" width="10.83203125" style="10"/>
    <col min="5" max="5" width="25.5" style="9" customWidth="1"/>
    <col min="6" max="6" width="30.83203125" customWidth="1"/>
    <col min="7" max="7" width="17.1640625" customWidth="1"/>
  </cols>
  <sheetData>
    <row r="1" spans="1:7" s="12" customFormat="1" ht="25">
      <c r="A1" s="13" t="s">
        <v>11</v>
      </c>
      <c r="B1" s="13"/>
      <c r="C1" s="13"/>
      <c r="D1" s="13"/>
      <c r="E1" s="13"/>
      <c r="F1" s="13"/>
      <c r="G1" s="13"/>
    </row>
    <row r="2" spans="1:7">
      <c r="B2" s="11"/>
    </row>
    <row r="3" spans="1:7">
      <c r="A3" s="2" t="s">
        <v>15</v>
      </c>
      <c r="B3" s="4" t="s">
        <v>12</v>
      </c>
    </row>
    <row r="4" spans="1:7">
      <c r="A4" s="2" t="s">
        <v>10</v>
      </c>
      <c r="B4" s="4" t="s">
        <v>13</v>
      </c>
    </row>
    <row r="5" spans="1:7">
      <c r="A5" s="2" t="s">
        <v>14</v>
      </c>
      <c r="B5" s="4">
        <v>100000</v>
      </c>
    </row>
    <row r="6" spans="1:7">
      <c r="C6" s="2" t="s">
        <v>4</v>
      </c>
      <c r="D6" s="6" t="s">
        <v>0</v>
      </c>
      <c r="E6" s="7" t="s">
        <v>1</v>
      </c>
      <c r="F6" s="2" t="s">
        <v>2</v>
      </c>
      <c r="G6" s="2" t="s">
        <v>3</v>
      </c>
    </row>
    <row r="7" spans="1:7">
      <c r="A7" s="2" t="s">
        <v>5</v>
      </c>
      <c r="C7" s="2"/>
      <c r="D7" s="6"/>
      <c r="E7" s="7"/>
      <c r="F7" s="2"/>
      <c r="G7" s="2"/>
    </row>
    <row r="8" spans="1:7">
      <c r="B8" s="5" t="s">
        <v>8</v>
      </c>
      <c r="C8" s="3">
        <f t="shared" ref="C8" si="0">AVERAGE(E8:G8)</f>
        <v>101.62333333333333</v>
      </c>
      <c r="D8" s="6">
        <f>$C$10/C8</f>
        <v>0.18817856791419293</v>
      </c>
      <c r="E8" s="1">
        <v>101.61</v>
      </c>
      <c r="F8" s="1">
        <v>101.62</v>
      </c>
      <c r="G8" s="1">
        <v>101.64</v>
      </c>
    </row>
    <row r="9" spans="1:7">
      <c r="A9" s="2" t="s">
        <v>7</v>
      </c>
      <c r="B9" s="5"/>
      <c r="D9" s="5"/>
      <c r="F9" s="9"/>
    </row>
    <row r="10" spans="1:7">
      <c r="B10" s="5" t="s">
        <v>8</v>
      </c>
      <c r="C10" s="3">
        <f>AVERAGE(E10:G10)</f>
        <v>19.123333333333335</v>
      </c>
      <c r="D10" s="6">
        <f>$C$10/C10</f>
        <v>1</v>
      </c>
      <c r="E10" s="8">
        <v>19.116</v>
      </c>
      <c r="F10" s="8">
        <v>19.099</v>
      </c>
      <c r="G10" s="8">
        <v>19.155000000000001</v>
      </c>
    </row>
    <row r="11" spans="1:7">
      <c r="A11" s="2" t="s">
        <v>6</v>
      </c>
      <c r="B11" s="5"/>
      <c r="D11" s="5"/>
      <c r="F11" s="9"/>
    </row>
    <row r="12" spans="1:7">
      <c r="B12" s="5" t="s">
        <v>9</v>
      </c>
      <c r="C12" s="3">
        <f>AVERAGE(E12:G12)</f>
        <v>1.8995666666666666</v>
      </c>
      <c r="D12" s="6">
        <f>$C$10/C12</f>
        <v>10.067208310667347</v>
      </c>
      <c r="E12" s="8">
        <v>2.0047999999999999</v>
      </c>
      <c r="F12" s="8">
        <v>1.8466</v>
      </c>
      <c r="G12" s="8">
        <v>1.8472999999999999</v>
      </c>
    </row>
  </sheetData>
  <mergeCells count="1">
    <mergeCell ref="A1:G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Company>ETH Zürich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Müller</dc:creator>
  <cp:lastModifiedBy>Michel Müller</cp:lastModifiedBy>
  <dcterms:created xsi:type="dcterms:W3CDTF">2012-09-28T01:39:00Z</dcterms:created>
  <dcterms:modified xsi:type="dcterms:W3CDTF">2014-07-22T09:18:43Z</dcterms:modified>
</cp:coreProperties>
</file>