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3480" tabRatio="500"/>
  </bookViews>
  <sheets>
    <sheet name="Results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D13" i="4"/>
  <c r="D11" i="4"/>
  <c r="D15" i="4"/>
  <c r="C11" i="4"/>
  <c r="C16" i="4"/>
  <c r="C13" i="4"/>
</calcChain>
</file>

<file path=xl/sharedStrings.xml><?xml version="1.0" encoding="utf-8"?>
<sst xmlns="http://schemas.openxmlformats.org/spreadsheetml/2006/main" count="20" uniqueCount="19">
  <si>
    <t>speedup</t>
  </si>
  <si>
    <t>measurement #1 [s]</t>
  </si>
  <si>
    <t>#2 [s]</t>
  </si>
  <si>
    <t>#3 [s]</t>
  </si>
  <si>
    <t>average [s]</t>
  </si>
  <si>
    <t>CPU 1 Core Double Precision Results</t>
  </si>
  <si>
    <t>Kepler K20x Double Precision Results</t>
  </si>
  <si>
    <t>CPU 1 Socket Double Precision Results (12 Thread, affinity compact)</t>
  </si>
  <si>
    <t>Hybrid Fortran with ifort -fast</t>
  </si>
  <si>
    <t>Hybrid Fortran with PGI CUDA Fortran -fast</t>
  </si>
  <si>
    <t>Poisson FEM Solver</t>
  </si>
  <si>
    <t>Assumption: Always Memory Bandwidth Bounded</t>
  </si>
  <si>
    <t>Xeon X5670 1 Core Sustained Memory Bandwidth GB/s [1]</t>
  </si>
  <si>
    <t>Xeon X5670 1 Socket Sustained Memory Bandwidth GB/s [1]</t>
  </si>
  <si>
    <t>Kepler K20x Sustained Memory Bandwidth GB/s [2]</t>
  </si>
  <si>
    <t>model speedup (bandwidth ratio)</t>
  </si>
  <si>
    <t>Gridsize</t>
  </si>
  <si>
    <t>5120 x 5120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</si>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</sst>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MR10"/>
    </font>
    <font>
      <b/>
      <sz val="20"/>
      <color theme="1"/>
      <name val="Calibri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left" vertical="center" indent="1"/>
    </xf>
    <xf numFmtId="0" fontId="1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/>
    </xf>
  </cellXfs>
  <cellStyles count="3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baseline="0"/>
              <a:t>Speedup Poisson FEM Solver </a:t>
            </a:r>
          </a:p>
          <a:p>
            <a:pPr>
              <a:defRPr/>
            </a:pPr>
            <a:r>
              <a:rPr lang="de-DE" sz="1800" b="1" i="0" u="none" strike="noStrike" baseline="0">
                <a:effectLst/>
              </a:rPr>
              <a:t>1x NVIDIA Kepler K20x </a:t>
            </a:r>
            <a:r>
              <a:rPr lang="de-DE" baseline="0"/>
              <a:t>vs. 6 Core Westmere (1 Socket)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Results!$B$15:$B$16</c:f>
              <c:strCache>
                <c:ptCount val="2"/>
                <c:pt idx="0">
                  <c:v>model speedup (bandwidth ratio)</c:v>
                </c:pt>
                <c:pt idx="1">
                  <c:v>Hybrid Fortran with PGI CUDA Fortran -fast</c:v>
                </c:pt>
              </c:strCache>
            </c:strRef>
          </c:cat>
          <c:val>
            <c:numRef>
              <c:f>Results!$D$15:$D$16</c:f>
              <c:numCache>
                <c:formatCode>0.00</c:formatCode>
                <c:ptCount val="2"/>
                <c:pt idx="0">
                  <c:v>8.265146341463413</c:v>
                </c:pt>
                <c:pt idx="1">
                  <c:v>5.134411286734998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628456"/>
        <c:axId val="-2146619080"/>
      </c:barChart>
      <c:catAx>
        <c:axId val="-21466284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-2146619080"/>
        <c:crosses val="autoZero"/>
        <c:auto val="1"/>
        <c:lblAlgn val="ctr"/>
        <c:lblOffset val="100"/>
        <c:noMultiLvlLbl val="0"/>
      </c:catAx>
      <c:valAx>
        <c:axId val="-2146619080"/>
        <c:scaling>
          <c:orientation val="minMax"/>
          <c:min val="0.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-214662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6108700</xdr:colOff>
      <xdr:row>18</xdr:row>
      <xdr:rowOff>88900</xdr:rowOff>
    </xdr:from>
    <xdr:to>
      <xdr:col>4</xdr:col>
      <xdr:colOff>342900</xdr:colOff>
      <xdr:row>50</xdr:row>
      <xdr:rowOff>101600</xdr:rowOff>
    </xdr:to>
    <xdr:graphicFrame macro="">
      <xdr:nvGraphicFramePr>
        <xdr:cNvPr id="5" name="Diagramm 4" title="CPU 1 Core Millions of Stencils Per Se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393703</xdr:colOff>
      <xdr:row>22</xdr:row>
      <xdr:rowOff>7749</xdr:rowOff>
    </xdr:from>
    <xdr:to>
      <xdr:col>0</xdr:col>
      <xdr:colOff>1857227</xdr:colOff>
      <xdr:row>46</xdr:row>
      <xdr:rowOff>7747</xdr:rowOff>
    </xdr:to>
    <xdr:sp macro="" textlink="">
      <xdr:nvSpPr>
        <xdr:cNvPr id="6" name="Rechteck 5"/>
        <xdr:cNvSpPr/>
      </xdr:nvSpPr>
      <xdr:spPr>
        <a:xfrm rot="10800000">
          <a:off x="393703" y="8770749"/>
          <a:ext cx="1463524" cy="4571998"/>
        </a:xfrm>
        <a:prstGeom prst="rect">
          <a:avLst/>
        </a:prstGeom>
        <a:gradFill>
          <a:gsLst>
            <a:gs pos="0">
              <a:schemeClr val="tx2">
                <a:lumMod val="75000"/>
              </a:schemeClr>
            </a:gs>
            <a:gs pos="100000">
              <a:schemeClr val="tx2">
                <a:lumMod val="20000"/>
                <a:lumOff val="80000"/>
              </a:schemeClr>
            </a:gs>
            <a:gs pos="51000">
              <a:schemeClr val="tx2">
                <a:lumMod val="60000"/>
                <a:lumOff val="40000"/>
              </a:schemeClr>
            </a:gs>
          </a:gsLst>
        </a:gra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393700</xdr:colOff>
      <xdr:row>18</xdr:row>
      <xdr:rowOff>88900</xdr:rowOff>
    </xdr:from>
    <xdr:to>
      <xdr:col>0</xdr:col>
      <xdr:colOff>1857225</xdr:colOff>
      <xdr:row>22</xdr:row>
      <xdr:rowOff>7749</xdr:rowOff>
    </xdr:to>
    <xdr:sp macro="" textlink="">
      <xdr:nvSpPr>
        <xdr:cNvPr id="7" name="Rechteck 6"/>
        <xdr:cNvSpPr/>
      </xdr:nvSpPr>
      <xdr:spPr>
        <a:xfrm rot="10800000">
          <a:off x="393700" y="8089900"/>
          <a:ext cx="1463525" cy="68084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1973786</xdr:colOff>
      <xdr:row>19</xdr:row>
      <xdr:rowOff>53927</xdr:rowOff>
    </xdr:from>
    <xdr:to>
      <xdr:col>0</xdr:col>
      <xdr:colOff>3874254</xdr:colOff>
      <xdr:row>21</xdr:row>
      <xdr:rowOff>42259</xdr:rowOff>
    </xdr:to>
    <xdr:sp macro="" textlink="">
      <xdr:nvSpPr>
        <xdr:cNvPr id="8" name="Textfeld 7"/>
        <xdr:cNvSpPr txBox="1"/>
      </xdr:nvSpPr>
      <xdr:spPr>
        <a:xfrm>
          <a:off x="1973786" y="8245427"/>
          <a:ext cx="190046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Theoretical Model</a:t>
          </a:r>
        </a:p>
      </xdr:txBody>
    </xdr:sp>
    <xdr:clientData/>
  </xdr:twoCellAnchor>
  <xdr:twoCellAnchor>
    <xdr:from>
      <xdr:col>0</xdr:col>
      <xdr:colOff>2244458</xdr:colOff>
      <xdr:row>23</xdr:row>
      <xdr:rowOff>186582</xdr:rowOff>
    </xdr:from>
    <xdr:to>
      <xdr:col>0</xdr:col>
      <xdr:colOff>3874254</xdr:colOff>
      <xdr:row>25</xdr:row>
      <xdr:rowOff>174914</xdr:rowOff>
    </xdr:to>
    <xdr:sp macro="" textlink="">
      <xdr:nvSpPr>
        <xdr:cNvPr id="9" name="Textfeld 8"/>
        <xdr:cNvSpPr txBox="1"/>
      </xdr:nvSpPr>
      <xdr:spPr>
        <a:xfrm>
          <a:off x="2244458" y="9140082"/>
          <a:ext cx="1629796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More Portable</a:t>
          </a:r>
        </a:p>
      </xdr:txBody>
    </xdr:sp>
    <xdr:clientData/>
  </xdr:twoCellAnchor>
  <xdr:twoCellAnchor>
    <xdr:from>
      <xdr:col>0</xdr:col>
      <xdr:colOff>1973786</xdr:colOff>
      <xdr:row>22</xdr:row>
      <xdr:rowOff>122169</xdr:rowOff>
    </xdr:from>
    <xdr:to>
      <xdr:col>0</xdr:col>
      <xdr:colOff>2244458</xdr:colOff>
      <xdr:row>27</xdr:row>
      <xdr:rowOff>5935</xdr:rowOff>
    </xdr:to>
    <xdr:sp macro="" textlink="">
      <xdr:nvSpPr>
        <xdr:cNvPr id="10" name="Pfeil nach oben 9"/>
        <xdr:cNvSpPr/>
      </xdr:nvSpPr>
      <xdr:spPr>
        <a:xfrm>
          <a:off x="1973786" y="8885169"/>
          <a:ext cx="270672" cy="836266"/>
        </a:xfrm>
        <a:prstGeom prst="upArrow">
          <a:avLst/>
        </a:prstGeom>
        <a:gradFill>
          <a:gsLst>
            <a:gs pos="100000">
              <a:schemeClr val="dk1">
                <a:tint val="100000"/>
                <a:shade val="100000"/>
                <a:satMod val="130000"/>
              </a:schemeClr>
            </a:gs>
            <a:gs pos="0">
              <a:schemeClr val="dk1">
                <a:tint val="50000"/>
                <a:shade val="100000"/>
                <a:satMod val="350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2045622</xdr:colOff>
      <xdr:row>41</xdr:row>
      <xdr:rowOff>18993</xdr:rowOff>
    </xdr:from>
    <xdr:to>
      <xdr:col>0</xdr:col>
      <xdr:colOff>2316294</xdr:colOff>
      <xdr:row>45</xdr:row>
      <xdr:rowOff>93259</xdr:rowOff>
    </xdr:to>
    <xdr:sp macro="" textlink="">
      <xdr:nvSpPr>
        <xdr:cNvPr id="11" name="Pfeil nach oben 10"/>
        <xdr:cNvSpPr/>
      </xdr:nvSpPr>
      <xdr:spPr>
        <a:xfrm flipH="1" flipV="1">
          <a:off x="2045622" y="12401493"/>
          <a:ext cx="270672" cy="836266"/>
        </a:xfrm>
        <a:prstGeom prst="upArrow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2396858</xdr:colOff>
      <xdr:row>41</xdr:row>
      <xdr:rowOff>170928</xdr:rowOff>
    </xdr:from>
    <xdr:to>
      <xdr:col>1</xdr:col>
      <xdr:colOff>200912</xdr:colOff>
      <xdr:row>45</xdr:row>
      <xdr:rowOff>55259</xdr:rowOff>
    </xdr:to>
    <xdr:sp macro="" textlink="">
      <xdr:nvSpPr>
        <xdr:cNvPr id="12" name="Textfeld 11"/>
        <xdr:cNvSpPr txBox="1"/>
      </xdr:nvSpPr>
      <xdr:spPr>
        <a:xfrm>
          <a:off x="2396858" y="12553428"/>
          <a:ext cx="1969654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More Architecture Specific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showRuler="0" topLeftCell="A4" workbookViewId="0">
      <selection activeCell="A63" sqref="A63"/>
    </sheetView>
  </sheetViews>
  <sheetFormatPr baseColWidth="10" defaultRowHeight="15" x14ac:dyDescent="0"/>
  <cols>
    <col min="1" max="1" width="80.6640625" style="2" customWidth="1"/>
    <col min="2" max="2" width="39.1640625" style="7" customWidth="1"/>
    <col min="3" max="3" width="25.1640625" style="7" customWidth="1"/>
    <col min="4" max="4" width="10.83203125" style="14"/>
    <col min="5" max="5" width="25.5" style="10" customWidth="1"/>
    <col min="6" max="6" width="30.83203125" customWidth="1"/>
    <col min="7" max="7" width="17.1640625" customWidth="1"/>
  </cols>
  <sheetData>
    <row r="1" spans="1:7" s="17" customFormat="1" ht="25">
      <c r="A1" s="18" t="s">
        <v>10</v>
      </c>
      <c r="B1" s="18"/>
      <c r="C1" s="18"/>
      <c r="D1" s="18"/>
      <c r="E1" s="18"/>
      <c r="F1" s="18"/>
      <c r="G1" s="18"/>
    </row>
    <row r="2" spans="1:7">
      <c r="A2" s="16" t="s">
        <v>11</v>
      </c>
      <c r="B2" s="13"/>
      <c r="C2" s="13"/>
      <c r="D2" s="16"/>
      <c r="E2" s="13"/>
      <c r="F2" s="16"/>
      <c r="G2" s="16"/>
    </row>
    <row r="3" spans="1:7">
      <c r="A3" s="16" t="s">
        <v>12</v>
      </c>
      <c r="B3" s="12">
        <v>9.8000000000000007</v>
      </c>
      <c r="C3" s="12"/>
      <c r="D3" s="16"/>
      <c r="E3" s="13"/>
      <c r="F3" s="16"/>
      <c r="G3" s="16"/>
    </row>
    <row r="4" spans="1:7">
      <c r="A4" s="16" t="s">
        <v>13</v>
      </c>
      <c r="B4" s="12">
        <v>20.5</v>
      </c>
      <c r="C4" s="12"/>
      <c r="D4" s="16"/>
      <c r="E4" s="13"/>
      <c r="F4" s="16"/>
      <c r="G4" s="16"/>
    </row>
    <row r="5" spans="1:7">
      <c r="A5" s="16" t="s">
        <v>14</v>
      </c>
      <c r="B5" s="11">
        <v>169.43549999999999</v>
      </c>
      <c r="C5" s="11"/>
      <c r="D5" s="16"/>
      <c r="E5" s="13"/>
      <c r="F5" s="16"/>
      <c r="G5" s="16"/>
    </row>
    <row r="6" spans="1:7">
      <c r="B6" s="15"/>
    </row>
    <row r="7" spans="1:7">
      <c r="A7" s="2" t="s">
        <v>16</v>
      </c>
      <c r="B7" s="4" t="s">
        <v>17</v>
      </c>
    </row>
    <row r="8" spans="1:7">
      <c r="A8" s="2" t="s">
        <v>18</v>
      </c>
      <c r="B8" s="4">
        <v>10000</v>
      </c>
    </row>
    <row r="9" spans="1:7">
      <c r="C9" s="2" t="s">
        <v>4</v>
      </c>
      <c r="D9" s="7" t="s">
        <v>0</v>
      </c>
      <c r="E9" s="8" t="s">
        <v>1</v>
      </c>
      <c r="F9" s="2" t="s">
        <v>2</v>
      </c>
      <c r="G9" s="2" t="s">
        <v>3</v>
      </c>
    </row>
    <row r="10" spans="1:7">
      <c r="A10" s="2" t="s">
        <v>5</v>
      </c>
      <c r="C10" s="2"/>
      <c r="D10" s="7"/>
      <c r="E10" s="8"/>
      <c r="F10" s="2"/>
      <c r="G10" s="2"/>
    </row>
    <row r="11" spans="1:7">
      <c r="B11" s="6" t="s">
        <v>8</v>
      </c>
      <c r="C11" s="3">
        <f t="shared" ref="C11" si="0">AVERAGE(E11:G11)</f>
        <v>2673.6333333333332</v>
      </c>
      <c r="D11" s="7">
        <f>$C$13/C11</f>
        <v>0.70508297073894455</v>
      </c>
      <c r="E11" s="1">
        <v>2674</v>
      </c>
      <c r="F11" s="1">
        <v>2673.2</v>
      </c>
      <c r="G11" s="1">
        <v>2673.7</v>
      </c>
    </row>
    <row r="12" spans="1:7">
      <c r="A12" s="2" t="s">
        <v>7</v>
      </c>
      <c r="B12" s="6"/>
      <c r="D12" s="6"/>
      <c r="F12" s="10"/>
    </row>
    <row r="13" spans="1:7">
      <c r="B13" s="6" t="s">
        <v>8</v>
      </c>
      <c r="C13" s="3">
        <f>AVERAGE(E13:G13)</f>
        <v>1885.1333333333332</v>
      </c>
      <c r="D13" s="7">
        <f>$C$13/C13</f>
        <v>1</v>
      </c>
      <c r="E13" s="9">
        <v>1883.3</v>
      </c>
      <c r="F13" s="9">
        <v>1886.9</v>
      </c>
      <c r="G13" s="9">
        <v>1885.2</v>
      </c>
    </row>
    <row r="14" spans="1:7">
      <c r="A14" s="2" t="s">
        <v>6</v>
      </c>
      <c r="B14" s="6"/>
      <c r="D14" s="6"/>
      <c r="F14" s="10"/>
    </row>
    <row r="15" spans="1:7">
      <c r="B15" t="s">
        <v>15</v>
      </c>
      <c r="D15" s="5">
        <f>B5/B4</f>
        <v>8.2651463414634136</v>
      </c>
      <c r="F15" s="10"/>
    </row>
    <row r="16" spans="1:7">
      <c r="B16" s="6" t="s">
        <v>9</v>
      </c>
      <c r="C16" s="3">
        <f>AVERAGE(E16:G16)</f>
        <v>367.15666666666669</v>
      </c>
      <c r="D16" s="7">
        <f>$C$13/C16</f>
        <v>5.1344112867349985</v>
      </c>
      <c r="E16" s="9">
        <v>367.16</v>
      </c>
      <c r="F16" s="9">
        <v>367.16</v>
      </c>
      <c r="G16" s="9">
        <v>367.15</v>
      </c>
    </row>
  </sheetData>
  <mergeCells count="1">
    <mergeCell ref="A1:G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Müller</dc:creator>
  <cp:lastModifiedBy>Michel Müller</cp:lastModifiedBy>
  <dcterms:created xsi:type="dcterms:W3CDTF">2012-09-28T01:39:00Z</dcterms:created>
  <dcterms:modified xsi:type="dcterms:W3CDTF">2014-07-22T09:19:55Z</dcterms:modified>
</cp:coreProperties>
</file>