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.KESHTPOUR\Downloads\"/>
    </mc:Choice>
  </mc:AlternateContent>
  <xr:revisionPtr revIDLastSave="0" documentId="13_ncr:1_{A07F9ACF-4F0A-4D25-AFFC-FE6FB2C931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Hlk104389042" localSheetId="0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" i="1" l="1"/>
  <c r="I59" i="1"/>
  <c r="J59" i="1"/>
  <c r="J56" i="1"/>
  <c r="J4" i="1" l="1"/>
  <c r="J5" i="1" l="1"/>
  <c r="J6" i="1" l="1"/>
  <c r="J7" i="1" s="1"/>
  <c r="J8" i="1" l="1"/>
  <c r="J9" i="1" l="1"/>
  <c r="J10" i="1" s="1"/>
  <c r="J11" i="1" s="1"/>
  <c r="J12" i="1" s="1"/>
  <c r="J13" i="1" s="1"/>
  <c r="J14" i="1" l="1"/>
  <c r="J15" i="1" s="1"/>
  <c r="J16" i="1" s="1"/>
  <c r="J17" i="1" l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3" i="1" s="1"/>
  <c r="J44" i="1" s="1"/>
  <c r="J45" i="1" s="1"/>
  <c r="J46" i="1" s="1"/>
  <c r="J47" i="1" s="1"/>
  <c r="J48" i="1" s="1"/>
  <c r="J49" i="1" s="1"/>
  <c r="J50" i="1" s="1"/>
  <c r="J51" i="1" l="1"/>
  <c r="J52" i="1" s="1"/>
  <c r="J53" i="1" l="1"/>
  <c r="J54" i="1" s="1"/>
  <c r="J55" i="1" s="1"/>
</calcChain>
</file>

<file path=xl/sharedStrings.xml><?xml version="1.0" encoding="utf-8"?>
<sst xmlns="http://schemas.openxmlformats.org/spreadsheetml/2006/main" count="183" uniqueCount="61">
  <si>
    <t xml:space="preserve">Row </t>
  </si>
  <si>
    <t>Date</t>
  </si>
  <si>
    <t>Time</t>
  </si>
  <si>
    <t>Decription</t>
  </si>
  <si>
    <t>Branch Code</t>
  </si>
  <si>
    <t>Account Number</t>
  </si>
  <si>
    <t>Debit</t>
  </si>
  <si>
    <t>Credit</t>
  </si>
  <si>
    <t>Balance</t>
  </si>
  <si>
    <t>Balance Brought Forward</t>
  </si>
  <si>
    <t>Transfer to Card</t>
  </si>
  <si>
    <t>Internet Purchase</t>
  </si>
  <si>
    <t>ACH Transfer</t>
  </si>
  <si>
    <t>Balance Avrg.(3 month)</t>
  </si>
  <si>
    <t>Balance Avrg.(6 month)</t>
  </si>
  <si>
    <t>Balance Avrg.(12 month)</t>
  </si>
  <si>
    <t>Sum</t>
  </si>
  <si>
    <t>SATNA Transfer</t>
  </si>
  <si>
    <t>Transfering</t>
  </si>
  <si>
    <t>Transfer from Card + commission</t>
  </si>
  <si>
    <t>POS Purchase/Bill Paytment</t>
  </si>
  <si>
    <t>Bill Payment-Mobile</t>
  </si>
  <si>
    <t>Utility Bills Payment</t>
  </si>
  <si>
    <t xml:space="preserve"> 09:10:10</t>
  </si>
  <si>
    <t xml:space="preserve"> 07:58:32</t>
  </si>
  <si>
    <t xml:space="preserve"> 09:10:25</t>
  </si>
  <si>
    <t xml:space="preserve"> 13:14:25</t>
  </si>
  <si>
    <t>2023/10/10</t>
  </si>
  <si>
    <t>2023/10/16</t>
  </si>
  <si>
    <t>2023/10/18</t>
  </si>
  <si>
    <t xml:space="preserve"> 08:16:10</t>
  </si>
  <si>
    <t xml:space="preserve"> 08:27:25</t>
  </si>
  <si>
    <t xml:space="preserve"> 07:51:10</t>
  </si>
  <si>
    <t xml:space="preserve"> 10:15:11</t>
  </si>
  <si>
    <t xml:space="preserve"> 09:11:17</t>
  </si>
  <si>
    <t xml:space="preserve"> 12:14:36</t>
  </si>
  <si>
    <t>2023/10/17</t>
  </si>
  <si>
    <t>2023/10/23</t>
  </si>
  <si>
    <t>2023/10/25</t>
  </si>
  <si>
    <t>2023/10/26</t>
  </si>
  <si>
    <t>2023/10/27</t>
  </si>
  <si>
    <t>2023/10/05</t>
  </si>
  <si>
    <t>2023/10/07</t>
  </si>
  <si>
    <t>2023/10/09</t>
  </si>
  <si>
    <t xml:space="preserve"> 09:17:21</t>
  </si>
  <si>
    <t>2023/10/12</t>
  </si>
  <si>
    <t>2023/10/15</t>
  </si>
  <si>
    <t>2023/10/20</t>
  </si>
  <si>
    <t>2023/10/19</t>
  </si>
  <si>
    <t xml:space="preserve"> 08:04:21</t>
  </si>
  <si>
    <t>2023/10/22</t>
  </si>
  <si>
    <t>2023/10/24</t>
  </si>
  <si>
    <t>2023/10/30</t>
  </si>
  <si>
    <t>2023/10/31</t>
  </si>
  <si>
    <t>2023/11/01</t>
  </si>
  <si>
    <t>2023/11/03</t>
  </si>
  <si>
    <t>2023/11/04</t>
  </si>
  <si>
    <t xml:space="preserve"> 08:12:25</t>
  </si>
  <si>
    <t>2023/10/28</t>
  </si>
  <si>
    <t>2023/10/29</t>
  </si>
  <si>
    <t>115325256030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</si>
</sst>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F9E30000]yyyy/mm/dd"/>
  </numFmts>
  <fonts count="8" x14ac:knownFonts="1">
    <font>
      <sz val="11"/>
      <color theme="1"/>
      <name val="Arial"/>
      <family val="2"/>
      <scheme val="minor"/>
    </font>
    <font>
      <sz val="12"/>
      <color theme="1"/>
      <name val="Ebrima"/>
    </font>
    <font>
      <sz val="11"/>
      <color theme="1"/>
      <name val="Ebrima"/>
    </font>
    <font>
      <sz val="10"/>
      <color theme="1"/>
      <name val="Ebrima"/>
    </font>
    <font>
      <sz val="11"/>
      <color rgb="FFFF0000"/>
      <name val="Ebrima"/>
    </font>
    <font>
      <sz val="12"/>
      <name val="Ebrima"/>
    </font>
    <font>
      <sz val="10"/>
      <name val="Ebrima"/>
    </font>
    <font>
      <sz val="11"/>
      <name val="Ebrim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left" vertical="center"/>
    </xf>
    <xf numFmtId="4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center" vertical="center"/>
    </xf>
    <xf numFmtId="2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left" vertical="center"/>
    </xf>
    <xf numFmtId="46" fontId="1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4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3" fontId="5" fillId="2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left" vertical="center"/>
    </xf>
    <xf numFmtId="3" fontId="6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593"/>
  <sheetViews>
    <sheetView tabSelected="1" zoomScale="99" zoomScaleNormal="99" workbookViewId="0">
      <selection activeCell="E60" sqref="E60"/>
    </sheetView>
  </sheetViews>
  <sheetFormatPr defaultColWidth="9.125" defaultRowHeight="19.149999999999999" customHeight="1" x14ac:dyDescent="0.2"/>
  <cols>
    <col min="1" max="1" width="9.125" style="3"/>
    <col min="2" max="2" width="5.625" style="3" bestFit="1" customWidth="1"/>
    <col min="3" max="3" width="12.75" style="13" bestFit="1" customWidth="1"/>
    <col min="4" max="4" width="9.875" style="11" customWidth="1"/>
    <col min="5" max="5" width="35.125" style="3" customWidth="1"/>
    <col min="6" max="6" width="12.25" style="3" bestFit="1" customWidth="1"/>
    <col min="7" max="7" width="17.75" style="26" customWidth="1"/>
    <col min="8" max="8" width="18" style="3" customWidth="1"/>
    <col min="9" max="9" width="24.75" style="3" customWidth="1"/>
    <col min="10" max="10" width="15.75" style="12" bestFit="1" customWidth="1"/>
    <col min="11" max="11" width="9.125" style="3"/>
    <col min="12" max="12" width="14.75" style="3" bestFit="1" customWidth="1"/>
    <col min="13" max="16384" width="9.125" style="3"/>
  </cols>
  <sheetData>
    <row r="2" spans="2:10" s="11" customFormat="1" ht="21" customHeight="1" x14ac:dyDescent="0.2">
      <c r="B2" s="4" t="s">
        <v>0</v>
      </c>
      <c r="C2" s="17" t="s">
        <v>1</v>
      </c>
      <c r="D2" s="4" t="s">
        <v>2</v>
      </c>
      <c r="E2" s="4" t="s">
        <v>3</v>
      </c>
      <c r="F2" s="4" t="s">
        <v>4</v>
      </c>
      <c r="G2" s="31" t="s">
        <v>5</v>
      </c>
      <c r="H2" s="4" t="s">
        <v>6</v>
      </c>
      <c r="I2" s="4" t="s">
        <v>7</v>
      </c>
      <c r="J2" s="4" t="s">
        <v>8</v>
      </c>
    </row>
    <row r="3" spans="2:10" ht="21" customHeight="1" x14ac:dyDescent="0.2">
      <c r="B3" s="2">
        <v>1</v>
      </c>
      <c r="C3" s="5"/>
      <c r="D3" s="2"/>
      <c r="E3" s="1" t="s">
        <v>9</v>
      </c>
      <c r="F3" s="1">
        <v>0</v>
      </c>
      <c r="G3" s="32">
        <v>0</v>
      </c>
      <c r="H3" s="1">
        <v>0</v>
      </c>
      <c r="I3" s="1">
        <v>0</v>
      </c>
      <c r="J3" s="18">
        <v>910000000</v>
      </c>
    </row>
    <row r="4" spans="2:10" ht="21" customHeight="1" x14ac:dyDescent="0.2">
      <c r="B4" s="2">
        <v>2</v>
      </c>
      <c r="C4" s="5" t="s">
        <v>41</v>
      </c>
      <c r="D4" s="6">
        <v>0.54939814814814814</v>
      </c>
      <c r="E4" s="7" t="s">
        <v>18</v>
      </c>
      <c r="F4" s="1">
        <v>8888</v>
      </c>
      <c r="G4" s="33" t="s">
        <v>60</v>
      </c>
      <c r="H4" s="8">
        <v>0</v>
      </c>
      <c r="I4" s="8">
        <v>4400000</v>
      </c>
      <c r="J4" s="18">
        <f t="shared" ref="J4:J39" si="0">J3-H4+I4</f>
        <v>914400000</v>
      </c>
    </row>
    <row r="5" spans="2:10" ht="21" customHeight="1" x14ac:dyDescent="0.2">
      <c r="B5" s="2">
        <v>3</v>
      </c>
      <c r="C5" s="5" t="s">
        <v>42</v>
      </c>
      <c r="D5" s="6" t="s">
        <v>44</v>
      </c>
      <c r="E5" s="7" t="s">
        <v>18</v>
      </c>
      <c r="F5" s="1">
        <v>276</v>
      </c>
      <c r="G5" s="33" t="s">
        <v>60</v>
      </c>
      <c r="H5" s="8">
        <v>0</v>
      </c>
      <c r="I5" s="8">
        <v>40000000</v>
      </c>
      <c r="J5" s="18">
        <f t="shared" si="0"/>
        <v>954400000</v>
      </c>
    </row>
    <row r="6" spans="2:10" ht="21" customHeight="1" x14ac:dyDescent="0.2">
      <c r="B6" s="2">
        <v>4</v>
      </c>
      <c r="C6" s="5" t="s">
        <v>42</v>
      </c>
      <c r="D6" s="6">
        <v>0.49386574074074074</v>
      </c>
      <c r="E6" s="7" t="s">
        <v>18</v>
      </c>
      <c r="F6" s="1">
        <v>276</v>
      </c>
      <c r="G6" s="33" t="s">
        <v>60</v>
      </c>
      <c r="H6" s="19">
        <v>0</v>
      </c>
      <c r="I6" s="8">
        <v>55000000</v>
      </c>
      <c r="J6" s="18">
        <f t="shared" si="0"/>
        <v>1009400000</v>
      </c>
    </row>
    <row r="7" spans="2:10" ht="21" customHeight="1" x14ac:dyDescent="0.2">
      <c r="B7" s="2">
        <v>5</v>
      </c>
      <c r="C7" s="5" t="s">
        <v>43</v>
      </c>
      <c r="D7" s="6">
        <v>0.42390046296296297</v>
      </c>
      <c r="E7" s="7" t="s">
        <v>18</v>
      </c>
      <c r="F7" s="1">
        <v>276</v>
      </c>
      <c r="G7" s="33" t="s">
        <v>60</v>
      </c>
      <c r="H7" s="8">
        <v>72000000</v>
      </c>
      <c r="I7" s="8">
        <v>0</v>
      </c>
      <c r="J7" s="18">
        <f t="shared" si="0"/>
        <v>937400000</v>
      </c>
    </row>
    <row r="8" spans="2:10" ht="21" customHeight="1" x14ac:dyDescent="0.2">
      <c r="B8" s="2">
        <v>6</v>
      </c>
      <c r="C8" s="5" t="s">
        <v>43</v>
      </c>
      <c r="D8" s="6">
        <v>0.50822916666666662</v>
      </c>
      <c r="E8" s="1" t="s">
        <v>12</v>
      </c>
      <c r="F8" s="1">
        <v>3900</v>
      </c>
      <c r="G8" s="33" t="s">
        <v>60</v>
      </c>
      <c r="H8" s="8">
        <v>0</v>
      </c>
      <c r="I8" s="8">
        <v>4920000</v>
      </c>
      <c r="J8" s="18">
        <f t="shared" si="0"/>
        <v>942320000</v>
      </c>
    </row>
    <row r="9" spans="2:10" ht="21" customHeight="1" x14ac:dyDescent="0.2">
      <c r="B9" s="2">
        <v>7</v>
      </c>
      <c r="C9" s="5" t="s">
        <v>27</v>
      </c>
      <c r="D9" s="6" t="s">
        <v>30</v>
      </c>
      <c r="E9" s="7" t="s">
        <v>18</v>
      </c>
      <c r="F9" s="1">
        <v>276</v>
      </c>
      <c r="G9" s="33" t="s">
        <v>60</v>
      </c>
      <c r="H9" s="8">
        <v>5980000</v>
      </c>
      <c r="I9" s="8">
        <v>0</v>
      </c>
      <c r="J9" s="18">
        <f t="shared" si="0"/>
        <v>936340000</v>
      </c>
    </row>
    <row r="10" spans="2:10" ht="21" customHeight="1" x14ac:dyDescent="0.2">
      <c r="B10" s="2">
        <v>8</v>
      </c>
      <c r="C10" s="5" t="s">
        <v>27</v>
      </c>
      <c r="D10" s="6">
        <v>0.45070601851851855</v>
      </c>
      <c r="E10" s="7" t="s">
        <v>18</v>
      </c>
      <c r="F10" s="1">
        <v>276</v>
      </c>
      <c r="G10" s="33" t="s">
        <v>60</v>
      </c>
      <c r="H10" s="8">
        <v>0</v>
      </c>
      <c r="I10" s="8">
        <v>10500000</v>
      </c>
      <c r="J10" s="18">
        <f t="shared" si="0"/>
        <v>946840000</v>
      </c>
    </row>
    <row r="11" spans="2:10" ht="21" customHeight="1" x14ac:dyDescent="0.2">
      <c r="B11" s="2">
        <v>9</v>
      </c>
      <c r="C11" s="5" t="s">
        <v>27</v>
      </c>
      <c r="D11" s="6">
        <v>0.50111111111111117</v>
      </c>
      <c r="E11" s="7" t="s">
        <v>11</v>
      </c>
      <c r="F11" s="1">
        <v>8888</v>
      </c>
      <c r="G11" s="33" t="s">
        <v>60</v>
      </c>
      <c r="H11" s="8">
        <v>3812000</v>
      </c>
      <c r="I11" s="8">
        <v>0</v>
      </c>
      <c r="J11" s="18">
        <f t="shared" si="0"/>
        <v>943028000</v>
      </c>
    </row>
    <row r="12" spans="2:10" ht="21" customHeight="1" x14ac:dyDescent="0.2">
      <c r="B12" s="2">
        <v>10</v>
      </c>
      <c r="C12" s="5" t="s">
        <v>45</v>
      </c>
      <c r="D12" s="9" t="s">
        <v>31</v>
      </c>
      <c r="E12" s="7" t="s">
        <v>19</v>
      </c>
      <c r="F12" s="10">
        <v>8888</v>
      </c>
      <c r="G12" s="33" t="s">
        <v>60</v>
      </c>
      <c r="H12" s="8">
        <v>11554000</v>
      </c>
      <c r="I12" s="8">
        <v>0</v>
      </c>
      <c r="J12" s="18">
        <f t="shared" si="0"/>
        <v>931474000</v>
      </c>
    </row>
    <row r="13" spans="2:10" ht="21" customHeight="1" x14ac:dyDescent="0.2">
      <c r="B13" s="2">
        <v>11</v>
      </c>
      <c r="C13" s="5" t="s">
        <v>45</v>
      </c>
      <c r="D13" s="9">
        <v>0.61123842592592592</v>
      </c>
      <c r="E13" s="1" t="s">
        <v>12</v>
      </c>
      <c r="F13" s="1">
        <v>3900</v>
      </c>
      <c r="G13" s="33" t="s">
        <v>60</v>
      </c>
      <c r="H13" s="19">
        <v>0</v>
      </c>
      <c r="I13" s="8">
        <v>15000000</v>
      </c>
      <c r="J13" s="18">
        <f t="shared" si="0"/>
        <v>946474000</v>
      </c>
    </row>
    <row r="14" spans="2:10" ht="21" customHeight="1" x14ac:dyDescent="0.2">
      <c r="B14" s="2">
        <v>12</v>
      </c>
      <c r="C14" s="5" t="s">
        <v>46</v>
      </c>
      <c r="D14" s="9">
        <v>0.55931712962962965</v>
      </c>
      <c r="E14" s="1" t="s">
        <v>12</v>
      </c>
      <c r="F14" s="1">
        <v>3900</v>
      </c>
      <c r="G14" s="33" t="s">
        <v>60</v>
      </c>
      <c r="H14" s="8">
        <v>0</v>
      </c>
      <c r="I14" s="8">
        <v>12500000</v>
      </c>
      <c r="J14" s="18">
        <f t="shared" si="0"/>
        <v>958974000</v>
      </c>
    </row>
    <row r="15" spans="2:10" s="35" customFormat="1" ht="21" customHeight="1" x14ac:dyDescent="0.2">
      <c r="B15" s="36">
        <v>13</v>
      </c>
      <c r="C15" s="37" t="s">
        <v>28</v>
      </c>
      <c r="D15" s="38">
        <v>0.46251157407407412</v>
      </c>
      <c r="E15" s="39" t="s">
        <v>12</v>
      </c>
      <c r="F15" s="39">
        <v>3900</v>
      </c>
      <c r="G15" s="33" t="s">
        <v>60</v>
      </c>
      <c r="H15" s="40">
        <v>0</v>
      </c>
      <c r="I15" s="40">
        <v>4551000</v>
      </c>
      <c r="J15" s="41">
        <f t="shared" si="0"/>
        <v>963525000</v>
      </c>
    </row>
    <row r="16" spans="2:10" ht="21" customHeight="1" x14ac:dyDescent="0.2">
      <c r="B16" s="2">
        <v>14</v>
      </c>
      <c r="C16" s="5" t="s">
        <v>28</v>
      </c>
      <c r="D16" s="9">
        <v>0.555150462962963</v>
      </c>
      <c r="E16" s="22" t="s">
        <v>17</v>
      </c>
      <c r="F16" s="1">
        <v>8888</v>
      </c>
      <c r="G16" s="33" t="s">
        <v>60</v>
      </c>
      <c r="H16" s="8">
        <v>120000000</v>
      </c>
      <c r="I16" s="8">
        <v>0</v>
      </c>
      <c r="J16" s="18">
        <f t="shared" si="0"/>
        <v>843525000</v>
      </c>
    </row>
    <row r="17" spans="2:10" s="30" customFormat="1" ht="21" customHeight="1" x14ac:dyDescent="0.2">
      <c r="B17" s="14">
        <v>15</v>
      </c>
      <c r="C17" s="20" t="s">
        <v>36</v>
      </c>
      <c r="D17" s="25">
        <v>0.4274189814814815</v>
      </c>
      <c r="E17" s="7" t="s">
        <v>20</v>
      </c>
      <c r="F17" s="23">
        <v>8888</v>
      </c>
      <c r="G17" s="33" t="s">
        <v>60</v>
      </c>
      <c r="H17" s="19">
        <v>5900000</v>
      </c>
      <c r="I17" s="19">
        <v>0</v>
      </c>
      <c r="J17" s="24">
        <f t="shared" si="0"/>
        <v>837625000</v>
      </c>
    </row>
    <row r="18" spans="2:10" ht="21" customHeight="1" x14ac:dyDescent="0.2">
      <c r="B18" s="2">
        <v>16</v>
      </c>
      <c r="C18" s="5" t="s">
        <v>36</v>
      </c>
      <c r="D18" s="9">
        <v>0.59211805555555552</v>
      </c>
      <c r="E18" s="7" t="s">
        <v>20</v>
      </c>
      <c r="F18" s="1">
        <v>8888</v>
      </c>
      <c r="G18" s="33" t="s">
        <v>60</v>
      </c>
      <c r="H18" s="8">
        <v>2537000</v>
      </c>
      <c r="I18" s="8">
        <v>0</v>
      </c>
      <c r="J18" s="18">
        <f t="shared" si="0"/>
        <v>835088000</v>
      </c>
    </row>
    <row r="19" spans="2:10" ht="21" customHeight="1" x14ac:dyDescent="0.2">
      <c r="B19" s="2">
        <v>17</v>
      </c>
      <c r="C19" s="5" t="s">
        <v>29</v>
      </c>
      <c r="D19" s="9" t="s">
        <v>32</v>
      </c>
      <c r="E19" s="7" t="s">
        <v>19</v>
      </c>
      <c r="F19" s="1">
        <v>8888</v>
      </c>
      <c r="G19" s="33" t="s">
        <v>60</v>
      </c>
      <c r="H19" s="8">
        <v>4002300</v>
      </c>
      <c r="I19" s="8">
        <v>0</v>
      </c>
      <c r="J19" s="18">
        <f t="shared" si="0"/>
        <v>831085700</v>
      </c>
    </row>
    <row r="20" spans="2:10" ht="21" customHeight="1" x14ac:dyDescent="0.2">
      <c r="B20" s="2">
        <v>18</v>
      </c>
      <c r="C20" s="5" t="s">
        <v>29</v>
      </c>
      <c r="D20" s="25">
        <v>0.52446759259259257</v>
      </c>
      <c r="E20" s="1" t="s">
        <v>10</v>
      </c>
      <c r="F20" s="1">
        <v>8888</v>
      </c>
      <c r="G20" s="33" t="s">
        <v>60</v>
      </c>
      <c r="H20" s="8">
        <v>0</v>
      </c>
      <c r="I20" s="8">
        <v>10259000</v>
      </c>
      <c r="J20" s="18">
        <f t="shared" si="0"/>
        <v>841344700</v>
      </c>
    </row>
    <row r="21" spans="2:10" ht="21" customHeight="1" x14ac:dyDescent="0.2">
      <c r="B21" s="2">
        <v>19</v>
      </c>
      <c r="C21" s="5" t="s">
        <v>48</v>
      </c>
      <c r="D21" s="9">
        <v>0.50150462962962961</v>
      </c>
      <c r="E21" s="1" t="s">
        <v>10</v>
      </c>
      <c r="F21" s="1">
        <v>8888</v>
      </c>
      <c r="G21" s="33" t="s">
        <v>60</v>
      </c>
      <c r="H21" s="8">
        <v>0</v>
      </c>
      <c r="I21" s="8">
        <v>59200000</v>
      </c>
      <c r="J21" s="18">
        <f t="shared" si="0"/>
        <v>900544700</v>
      </c>
    </row>
    <row r="22" spans="2:10" ht="21" customHeight="1" x14ac:dyDescent="0.2">
      <c r="B22" s="2">
        <v>20</v>
      </c>
      <c r="C22" s="5" t="s">
        <v>48</v>
      </c>
      <c r="D22" s="9">
        <v>0.55140046296296297</v>
      </c>
      <c r="E22" s="1" t="s">
        <v>10</v>
      </c>
      <c r="F22" s="1">
        <v>8888</v>
      </c>
      <c r="G22" s="33" t="s">
        <v>60</v>
      </c>
      <c r="H22" s="8">
        <v>0</v>
      </c>
      <c r="I22" s="8">
        <v>51000000</v>
      </c>
      <c r="J22" s="18">
        <f t="shared" si="0"/>
        <v>951544700</v>
      </c>
    </row>
    <row r="23" spans="2:10" ht="21" customHeight="1" x14ac:dyDescent="0.2">
      <c r="B23" s="2">
        <v>21</v>
      </c>
      <c r="C23" s="5" t="s">
        <v>47</v>
      </c>
      <c r="D23" s="9">
        <v>0.50488425925925928</v>
      </c>
      <c r="E23" s="1" t="s">
        <v>10</v>
      </c>
      <c r="F23" s="1">
        <v>8888</v>
      </c>
      <c r="G23" s="33" t="s">
        <v>60</v>
      </c>
      <c r="H23" s="8">
        <v>0</v>
      </c>
      <c r="I23" s="8">
        <v>539500</v>
      </c>
      <c r="J23" s="18">
        <f t="shared" si="0"/>
        <v>952084200</v>
      </c>
    </row>
    <row r="24" spans="2:10" ht="21" customHeight="1" x14ac:dyDescent="0.2">
      <c r="B24" s="2">
        <v>22</v>
      </c>
      <c r="C24" s="5" t="s">
        <v>50</v>
      </c>
      <c r="D24" s="9" t="s">
        <v>49</v>
      </c>
      <c r="E24" s="7" t="s">
        <v>17</v>
      </c>
      <c r="F24" s="1">
        <v>276</v>
      </c>
      <c r="G24" s="33" t="s">
        <v>60</v>
      </c>
      <c r="H24" s="19">
        <v>0</v>
      </c>
      <c r="I24" s="8">
        <v>13000000</v>
      </c>
      <c r="J24" s="18">
        <f t="shared" si="0"/>
        <v>965084200</v>
      </c>
    </row>
    <row r="25" spans="2:10" ht="21" customHeight="1" x14ac:dyDescent="0.2">
      <c r="B25" s="14">
        <v>23</v>
      </c>
      <c r="C25" s="5" t="s">
        <v>50</v>
      </c>
      <c r="D25" s="9" t="s">
        <v>33</v>
      </c>
      <c r="E25" s="7" t="s">
        <v>17</v>
      </c>
      <c r="F25" s="1">
        <v>3900</v>
      </c>
      <c r="G25" s="33" t="s">
        <v>60</v>
      </c>
      <c r="H25" s="8">
        <v>0</v>
      </c>
      <c r="I25" s="8">
        <v>34700000</v>
      </c>
      <c r="J25" s="18">
        <f t="shared" si="0"/>
        <v>999784200</v>
      </c>
    </row>
    <row r="26" spans="2:10" ht="21" customHeight="1" x14ac:dyDescent="0.2">
      <c r="B26" s="2">
        <v>24</v>
      </c>
      <c r="C26" s="5" t="s">
        <v>50</v>
      </c>
      <c r="D26" s="9">
        <v>0.4667013888888889</v>
      </c>
      <c r="E26" s="1" t="s">
        <v>12</v>
      </c>
      <c r="F26" s="1">
        <v>3900</v>
      </c>
      <c r="G26" s="33" t="s">
        <v>60</v>
      </c>
      <c r="H26" s="8">
        <v>0</v>
      </c>
      <c r="I26" s="8">
        <v>15000000</v>
      </c>
      <c r="J26" s="18">
        <f t="shared" si="0"/>
        <v>1014784200</v>
      </c>
    </row>
    <row r="27" spans="2:10" ht="21" customHeight="1" x14ac:dyDescent="0.2">
      <c r="B27" s="2">
        <v>25</v>
      </c>
      <c r="C27" s="5" t="s">
        <v>37</v>
      </c>
      <c r="D27" s="9" t="s">
        <v>23</v>
      </c>
      <c r="E27" s="1" t="s">
        <v>12</v>
      </c>
      <c r="F27" s="1">
        <v>3900</v>
      </c>
      <c r="G27" s="33" t="s">
        <v>60</v>
      </c>
      <c r="H27" s="8">
        <v>0</v>
      </c>
      <c r="I27" s="8">
        <v>27200000</v>
      </c>
      <c r="J27" s="18">
        <f t="shared" si="0"/>
        <v>1041984200</v>
      </c>
    </row>
    <row r="28" spans="2:10" ht="21" customHeight="1" x14ac:dyDescent="0.2">
      <c r="B28" s="2">
        <v>26</v>
      </c>
      <c r="C28" s="5" t="s">
        <v>37</v>
      </c>
      <c r="D28" s="9" t="s">
        <v>26</v>
      </c>
      <c r="E28" s="1" t="s">
        <v>12</v>
      </c>
      <c r="F28" s="1">
        <v>3900</v>
      </c>
      <c r="G28" s="33" t="s">
        <v>60</v>
      </c>
      <c r="H28" s="8">
        <v>360000000</v>
      </c>
      <c r="I28" s="19">
        <v>0</v>
      </c>
      <c r="J28" s="18">
        <f t="shared" si="0"/>
        <v>681984200</v>
      </c>
    </row>
    <row r="29" spans="2:10" ht="21" customHeight="1" x14ac:dyDescent="0.2">
      <c r="B29" s="2">
        <v>27</v>
      </c>
      <c r="C29" s="5" t="s">
        <v>37</v>
      </c>
      <c r="D29" s="9">
        <v>0.67181712962962958</v>
      </c>
      <c r="E29" s="1" t="s">
        <v>19</v>
      </c>
      <c r="F29" s="1">
        <v>8888</v>
      </c>
      <c r="G29" s="33" t="s">
        <v>60</v>
      </c>
      <c r="H29" s="8">
        <v>20146250</v>
      </c>
      <c r="I29" s="8">
        <v>0</v>
      </c>
      <c r="J29" s="18">
        <f t="shared" si="0"/>
        <v>661837950</v>
      </c>
    </row>
    <row r="30" spans="2:10" ht="21" customHeight="1" x14ac:dyDescent="0.2">
      <c r="B30" s="2">
        <v>28</v>
      </c>
      <c r="C30" s="5" t="s">
        <v>51</v>
      </c>
      <c r="D30" s="9">
        <v>0.54236111111111118</v>
      </c>
      <c r="E30" s="1" t="s">
        <v>19</v>
      </c>
      <c r="F30" s="1">
        <v>8888</v>
      </c>
      <c r="G30" s="33" t="s">
        <v>60</v>
      </c>
      <c r="H30" s="8">
        <v>10307000</v>
      </c>
      <c r="I30" s="8">
        <v>0</v>
      </c>
      <c r="J30" s="18">
        <f t="shared" si="0"/>
        <v>651530950</v>
      </c>
    </row>
    <row r="31" spans="2:10" ht="21" customHeight="1" x14ac:dyDescent="0.2">
      <c r="B31" s="2">
        <v>29</v>
      </c>
      <c r="C31" s="5" t="s">
        <v>38</v>
      </c>
      <c r="D31" s="9">
        <v>0.50140046296296303</v>
      </c>
      <c r="E31" s="1" t="s">
        <v>12</v>
      </c>
      <c r="F31" s="1">
        <v>3900</v>
      </c>
      <c r="G31" s="33" t="s">
        <v>60</v>
      </c>
      <c r="H31" s="8">
        <v>0</v>
      </c>
      <c r="I31" s="8">
        <v>2700000</v>
      </c>
      <c r="J31" s="18">
        <f t="shared" si="0"/>
        <v>654230950</v>
      </c>
    </row>
    <row r="32" spans="2:10" ht="21" customHeight="1" x14ac:dyDescent="0.2">
      <c r="B32" s="2">
        <v>30</v>
      </c>
      <c r="C32" s="5" t="s">
        <v>39</v>
      </c>
      <c r="D32" s="9" t="s">
        <v>24</v>
      </c>
      <c r="E32" s="1" t="s">
        <v>12</v>
      </c>
      <c r="F32" s="1">
        <v>3900</v>
      </c>
      <c r="G32" s="33" t="s">
        <v>60</v>
      </c>
      <c r="H32" s="8">
        <v>0</v>
      </c>
      <c r="I32" s="8">
        <v>60590000</v>
      </c>
      <c r="J32" s="18">
        <f t="shared" si="0"/>
        <v>714820950</v>
      </c>
    </row>
    <row r="33" spans="2:10" ht="21" customHeight="1" x14ac:dyDescent="0.2">
      <c r="B33" s="14">
        <v>31</v>
      </c>
      <c r="C33" s="20" t="s">
        <v>39</v>
      </c>
      <c r="D33" s="25" t="s">
        <v>25</v>
      </c>
      <c r="E33" s="23" t="s">
        <v>10</v>
      </c>
      <c r="F33" s="23">
        <v>8888</v>
      </c>
      <c r="G33" s="33" t="s">
        <v>60</v>
      </c>
      <c r="H33" s="19">
        <v>0</v>
      </c>
      <c r="I33" s="19">
        <v>232544780</v>
      </c>
      <c r="J33" s="24">
        <f t="shared" si="0"/>
        <v>947365730</v>
      </c>
    </row>
    <row r="34" spans="2:10" ht="21" customHeight="1" x14ac:dyDescent="0.2">
      <c r="B34" s="2">
        <v>32</v>
      </c>
      <c r="C34" s="5" t="s">
        <v>39</v>
      </c>
      <c r="D34" s="9">
        <v>0.72255787037037045</v>
      </c>
      <c r="E34" s="1" t="s">
        <v>12</v>
      </c>
      <c r="F34" s="1">
        <v>3900</v>
      </c>
      <c r="G34" s="33" t="s">
        <v>60</v>
      </c>
      <c r="H34" s="8">
        <v>15200000</v>
      </c>
      <c r="I34" s="8">
        <v>0</v>
      </c>
      <c r="J34" s="18">
        <f>J33-H34+I34</f>
        <v>932165730</v>
      </c>
    </row>
    <row r="35" spans="2:10" ht="21" customHeight="1" x14ac:dyDescent="0.2">
      <c r="B35" s="2">
        <v>33</v>
      </c>
      <c r="C35" s="5" t="s">
        <v>40</v>
      </c>
      <c r="D35" s="9" t="s">
        <v>34</v>
      </c>
      <c r="E35" s="1" t="s">
        <v>12</v>
      </c>
      <c r="F35" s="1">
        <v>3900</v>
      </c>
      <c r="G35" s="33" t="s">
        <v>60</v>
      </c>
      <c r="H35" s="8">
        <v>49010000</v>
      </c>
      <c r="I35" s="8">
        <v>0</v>
      </c>
      <c r="J35" s="18">
        <f t="shared" si="0"/>
        <v>883155730</v>
      </c>
    </row>
    <row r="36" spans="2:10" ht="21" customHeight="1" x14ac:dyDescent="0.2">
      <c r="B36" s="2">
        <v>34</v>
      </c>
      <c r="C36" s="5" t="s">
        <v>40</v>
      </c>
      <c r="D36" s="9" t="s">
        <v>35</v>
      </c>
      <c r="E36" s="7" t="s">
        <v>17</v>
      </c>
      <c r="F36" s="1">
        <v>4544</v>
      </c>
      <c r="G36" s="33" t="s">
        <v>60</v>
      </c>
      <c r="H36" s="8">
        <v>0</v>
      </c>
      <c r="I36" s="8">
        <v>63300000</v>
      </c>
      <c r="J36" s="18">
        <f t="shared" si="0"/>
        <v>946455730</v>
      </c>
    </row>
    <row r="37" spans="2:10" ht="21" customHeight="1" x14ac:dyDescent="0.2">
      <c r="B37" s="2">
        <v>35</v>
      </c>
      <c r="C37" s="5" t="s">
        <v>40</v>
      </c>
      <c r="D37" s="9">
        <v>0.79866898148148147</v>
      </c>
      <c r="E37" s="7" t="s">
        <v>21</v>
      </c>
      <c r="F37" s="1">
        <v>276</v>
      </c>
      <c r="G37" s="33" t="s">
        <v>60</v>
      </c>
      <c r="H37" s="8">
        <v>4230000</v>
      </c>
      <c r="I37" s="8">
        <v>0</v>
      </c>
      <c r="J37" s="18">
        <f t="shared" si="0"/>
        <v>942225730</v>
      </c>
    </row>
    <row r="38" spans="2:10" s="30" customFormat="1" ht="21" customHeight="1" x14ac:dyDescent="0.2">
      <c r="B38" s="14">
        <v>36</v>
      </c>
      <c r="C38" s="20" t="s">
        <v>58</v>
      </c>
      <c r="D38" s="25">
        <v>0.50820601851851854</v>
      </c>
      <c r="E38" s="23" t="s">
        <v>19</v>
      </c>
      <c r="F38" s="23">
        <v>8888</v>
      </c>
      <c r="G38" s="33" t="s">
        <v>60</v>
      </c>
      <c r="H38" s="19">
        <v>10015200</v>
      </c>
      <c r="I38" s="19">
        <v>0</v>
      </c>
      <c r="J38" s="24">
        <f t="shared" si="0"/>
        <v>932210530</v>
      </c>
    </row>
    <row r="39" spans="2:10" ht="21" customHeight="1" x14ac:dyDescent="0.2">
      <c r="B39" s="2">
        <v>37</v>
      </c>
      <c r="C39" s="5" t="s">
        <v>59</v>
      </c>
      <c r="D39" s="9">
        <v>0.4637384259259259</v>
      </c>
      <c r="E39" s="1" t="s">
        <v>10</v>
      </c>
      <c r="F39" s="1">
        <v>8888</v>
      </c>
      <c r="G39" s="33" t="s">
        <v>60</v>
      </c>
      <c r="H39" s="8">
        <v>0</v>
      </c>
      <c r="I39" s="8">
        <v>17750000</v>
      </c>
      <c r="J39" s="18">
        <f t="shared" si="0"/>
        <v>949960530</v>
      </c>
    </row>
    <row r="40" spans="2:10" ht="19.149999999999999" customHeight="1" x14ac:dyDescent="0.2">
      <c r="G40" s="28"/>
    </row>
    <row r="41" spans="2:10" ht="21" customHeight="1" x14ac:dyDescent="0.2">
      <c r="B41" s="11"/>
      <c r="C41" s="11"/>
      <c r="E41" s="11"/>
      <c r="F41" s="11"/>
      <c r="G41" s="29"/>
      <c r="H41" s="11"/>
      <c r="I41" s="11"/>
      <c r="J41" s="11"/>
    </row>
    <row r="42" spans="2:10" ht="21" customHeight="1" x14ac:dyDescent="0.2">
      <c r="B42" s="4" t="s">
        <v>0</v>
      </c>
      <c r="C42" s="17" t="s">
        <v>1</v>
      </c>
      <c r="D42" s="4" t="s">
        <v>2</v>
      </c>
      <c r="E42" s="4" t="s">
        <v>3</v>
      </c>
      <c r="F42" s="4" t="s">
        <v>4</v>
      </c>
      <c r="G42" s="31" t="s">
        <v>5</v>
      </c>
      <c r="H42" s="4" t="s">
        <v>6</v>
      </c>
      <c r="I42" s="4" t="s">
        <v>7</v>
      </c>
      <c r="J42" s="4" t="s">
        <v>8</v>
      </c>
    </row>
    <row r="43" spans="2:10" ht="21" customHeight="1" x14ac:dyDescent="0.2">
      <c r="B43" s="2">
        <v>38</v>
      </c>
      <c r="C43" s="5" t="s">
        <v>52</v>
      </c>
      <c r="D43" s="6" t="s">
        <v>57</v>
      </c>
      <c r="E43" s="1" t="s">
        <v>22</v>
      </c>
      <c r="F43" s="1">
        <v>8888</v>
      </c>
      <c r="G43" s="33" t="s">
        <v>60</v>
      </c>
      <c r="H43" s="8">
        <v>2451503</v>
      </c>
      <c r="I43" s="8">
        <v>0</v>
      </c>
      <c r="J43" s="18">
        <f>J39-H43+I43</f>
        <v>947509027</v>
      </c>
    </row>
    <row r="44" spans="2:10" ht="21" customHeight="1" x14ac:dyDescent="0.2">
      <c r="B44" s="2">
        <v>39</v>
      </c>
      <c r="C44" s="5" t="s">
        <v>52</v>
      </c>
      <c r="D44" s="6">
        <v>0.4689699074074074</v>
      </c>
      <c r="E44" s="7" t="s">
        <v>12</v>
      </c>
      <c r="F44" s="1">
        <v>3900</v>
      </c>
      <c r="G44" s="33" t="s">
        <v>60</v>
      </c>
      <c r="H44" s="8">
        <v>10450000</v>
      </c>
      <c r="I44" s="8">
        <v>0</v>
      </c>
      <c r="J44" s="18">
        <f t="shared" ref="J44:J50" si="1">J43-H44+I44</f>
        <v>937059027</v>
      </c>
    </row>
    <row r="45" spans="2:10" ht="21" customHeight="1" x14ac:dyDescent="0.2">
      <c r="B45" s="2">
        <v>40</v>
      </c>
      <c r="C45" s="5" t="s">
        <v>52</v>
      </c>
      <c r="D45" s="6">
        <v>0.63578703703703698</v>
      </c>
      <c r="E45" s="7" t="s">
        <v>12</v>
      </c>
      <c r="F45" s="1">
        <v>3900</v>
      </c>
      <c r="G45" s="33" t="s">
        <v>60</v>
      </c>
      <c r="H45" s="8">
        <v>0</v>
      </c>
      <c r="I45" s="8">
        <v>8920000</v>
      </c>
      <c r="J45" s="18">
        <f t="shared" si="1"/>
        <v>945979027</v>
      </c>
    </row>
    <row r="46" spans="2:10" ht="21" customHeight="1" x14ac:dyDescent="0.2">
      <c r="B46" s="2">
        <v>41</v>
      </c>
      <c r="C46" s="5" t="s">
        <v>53</v>
      </c>
      <c r="D46" s="6">
        <v>0.46903935185185186</v>
      </c>
      <c r="E46" s="7" t="s">
        <v>18</v>
      </c>
      <c r="F46" s="1">
        <v>276</v>
      </c>
      <c r="G46" s="33" t="s">
        <v>60</v>
      </c>
      <c r="H46" s="8">
        <v>8580000</v>
      </c>
      <c r="I46" s="8">
        <v>0</v>
      </c>
      <c r="J46" s="18">
        <f>J45-H46+I46</f>
        <v>937399027</v>
      </c>
    </row>
    <row r="47" spans="2:10" ht="21" customHeight="1" x14ac:dyDescent="0.2">
      <c r="B47" s="2">
        <v>42</v>
      </c>
      <c r="C47" s="5" t="s">
        <v>53</v>
      </c>
      <c r="D47" s="6">
        <v>0.54533564814814817</v>
      </c>
      <c r="E47" s="7" t="s">
        <v>18</v>
      </c>
      <c r="F47" s="1">
        <v>276</v>
      </c>
      <c r="G47" s="33" t="s">
        <v>60</v>
      </c>
      <c r="H47" s="8">
        <v>16000000</v>
      </c>
      <c r="I47" s="8">
        <v>0</v>
      </c>
      <c r="J47" s="18">
        <f t="shared" si="1"/>
        <v>921399027</v>
      </c>
    </row>
    <row r="48" spans="2:10" ht="21" customHeight="1" x14ac:dyDescent="0.2">
      <c r="B48" s="2">
        <v>43</v>
      </c>
      <c r="C48" s="5" t="s">
        <v>53</v>
      </c>
      <c r="D48" s="6">
        <v>0.63431712962962961</v>
      </c>
      <c r="E48" s="7" t="s">
        <v>18</v>
      </c>
      <c r="F48" s="1">
        <v>276</v>
      </c>
      <c r="G48" s="33" t="s">
        <v>60</v>
      </c>
      <c r="H48" s="8">
        <v>7254000</v>
      </c>
      <c r="I48" s="8">
        <v>0</v>
      </c>
      <c r="J48" s="18">
        <f t="shared" si="1"/>
        <v>914145027</v>
      </c>
    </row>
    <row r="49" spans="2:10" ht="21" customHeight="1" x14ac:dyDescent="0.2">
      <c r="B49" s="2">
        <v>44</v>
      </c>
      <c r="C49" s="5" t="s">
        <v>54</v>
      </c>
      <c r="D49" s="6">
        <v>0.49949074074074074</v>
      </c>
      <c r="E49" s="7" t="s">
        <v>18</v>
      </c>
      <c r="F49" s="1">
        <v>276</v>
      </c>
      <c r="G49" s="33" t="s">
        <v>60</v>
      </c>
      <c r="H49" s="8">
        <v>0</v>
      </c>
      <c r="I49" s="8">
        <v>9700000</v>
      </c>
      <c r="J49" s="18">
        <f t="shared" si="1"/>
        <v>923845027</v>
      </c>
    </row>
    <row r="50" spans="2:10" s="30" customFormat="1" ht="21" customHeight="1" x14ac:dyDescent="0.2">
      <c r="B50" s="14">
        <v>45</v>
      </c>
      <c r="C50" s="20" t="s">
        <v>54</v>
      </c>
      <c r="D50" s="21">
        <v>0.55238425925925927</v>
      </c>
      <c r="E50" s="22" t="s">
        <v>18</v>
      </c>
      <c r="F50" s="23">
        <v>276</v>
      </c>
      <c r="G50" s="33" t="s">
        <v>60</v>
      </c>
      <c r="H50" s="19">
        <v>0</v>
      </c>
      <c r="I50" s="19">
        <v>13940000</v>
      </c>
      <c r="J50" s="24">
        <f t="shared" si="1"/>
        <v>937785027</v>
      </c>
    </row>
    <row r="51" spans="2:10" ht="21" customHeight="1" x14ac:dyDescent="0.2">
      <c r="B51" s="2">
        <v>46</v>
      </c>
      <c r="C51" s="5" t="s">
        <v>55</v>
      </c>
      <c r="D51" s="6">
        <v>0.55002314814814812</v>
      </c>
      <c r="E51" s="1" t="s">
        <v>19</v>
      </c>
      <c r="F51" s="1">
        <v>8888</v>
      </c>
      <c r="G51" s="33" t="s">
        <v>60</v>
      </c>
      <c r="H51" s="8">
        <v>20450000</v>
      </c>
      <c r="I51" s="8">
        <v>0</v>
      </c>
      <c r="J51" s="18">
        <f>J50-H51+I51</f>
        <v>917335027</v>
      </c>
    </row>
    <row r="52" spans="2:10" ht="21" customHeight="1" x14ac:dyDescent="0.2">
      <c r="B52" s="2">
        <v>47</v>
      </c>
      <c r="C52" s="5" t="s">
        <v>56</v>
      </c>
      <c r="D52" s="6">
        <v>0.5010648148148148</v>
      </c>
      <c r="E52" s="7" t="s">
        <v>20</v>
      </c>
      <c r="F52" s="1">
        <v>8888</v>
      </c>
      <c r="G52" s="33" t="s">
        <v>60</v>
      </c>
      <c r="H52" s="8">
        <v>6910000</v>
      </c>
      <c r="I52" s="8">
        <v>0</v>
      </c>
      <c r="J52" s="18">
        <f>J51-H52+I52</f>
        <v>910425027</v>
      </c>
    </row>
    <row r="53" spans="2:10" ht="21" customHeight="1" x14ac:dyDescent="0.2">
      <c r="B53" s="2">
        <v>48</v>
      </c>
      <c r="C53" s="5" t="s">
        <v>56</v>
      </c>
      <c r="D53" s="6">
        <v>0.61821759259259257</v>
      </c>
      <c r="E53" s="7" t="s">
        <v>20</v>
      </c>
      <c r="F53" s="1">
        <v>8888</v>
      </c>
      <c r="G53" s="33" t="s">
        <v>60</v>
      </c>
      <c r="H53" s="8">
        <v>0</v>
      </c>
      <c r="I53" s="8">
        <v>23270000</v>
      </c>
      <c r="J53" s="18">
        <f>J52-H53+I53</f>
        <v>933695027</v>
      </c>
    </row>
    <row r="54" spans="2:10" ht="21" customHeight="1" x14ac:dyDescent="0.2">
      <c r="B54" s="2">
        <v>49</v>
      </c>
      <c r="C54" s="5" t="s">
        <v>56</v>
      </c>
      <c r="D54" s="6">
        <v>0.70771990740740742</v>
      </c>
      <c r="E54" s="7" t="s">
        <v>20</v>
      </c>
      <c r="F54" s="1">
        <v>8888</v>
      </c>
      <c r="G54" s="33" t="s">
        <v>60</v>
      </c>
      <c r="H54" s="8">
        <v>0</v>
      </c>
      <c r="I54" s="8">
        <v>13400000</v>
      </c>
      <c r="J54" s="18">
        <f t="shared" ref="J54" si="2">J53-H54+I54</f>
        <v>947095027</v>
      </c>
    </row>
    <row r="55" spans="2:10" ht="21" customHeight="1" x14ac:dyDescent="0.2">
      <c r="B55" s="14">
        <v>50</v>
      </c>
      <c r="C55" s="20" t="s">
        <v>56</v>
      </c>
      <c r="D55" s="21">
        <v>0.8522453703703704</v>
      </c>
      <c r="E55" s="22" t="s">
        <v>20</v>
      </c>
      <c r="F55" s="23">
        <v>8888</v>
      </c>
      <c r="G55" s="33" t="s">
        <v>60</v>
      </c>
      <c r="H55" s="19">
        <v>0</v>
      </c>
      <c r="I55" s="19">
        <v>50910000</v>
      </c>
      <c r="J55" s="24">
        <f>J54-H55+I55</f>
        <v>998005027</v>
      </c>
    </row>
    <row r="56" spans="2:10" s="30" customFormat="1" ht="21" customHeight="1" x14ac:dyDescent="0.2">
      <c r="B56" s="2">
        <v>86</v>
      </c>
      <c r="C56" s="20"/>
      <c r="D56" s="21"/>
      <c r="E56" s="44" t="s">
        <v>13</v>
      </c>
      <c r="F56" s="45">
        <v>0</v>
      </c>
      <c r="G56" s="46">
        <v>0</v>
      </c>
      <c r="H56" s="47">
        <v>0</v>
      </c>
      <c r="I56" s="47">
        <v>0</v>
      </c>
      <c r="J56" s="48">
        <f>AVERAGE(J4:J39,J43:J55)</f>
        <v>907523956.34693873</v>
      </c>
    </row>
    <row r="57" spans="2:10" s="43" customFormat="1" ht="21" customHeight="1" x14ac:dyDescent="0.2">
      <c r="B57" s="2">
        <v>87</v>
      </c>
      <c r="C57" s="20"/>
      <c r="D57" s="21"/>
      <c r="E57" s="44" t="s">
        <v>14</v>
      </c>
      <c r="F57" s="45">
        <v>0</v>
      </c>
      <c r="G57" s="46">
        <v>0</v>
      </c>
      <c r="H57" s="47">
        <v>0</v>
      </c>
      <c r="I57" s="47">
        <v>0</v>
      </c>
      <c r="J57" s="48">
        <v>9418302721</v>
      </c>
    </row>
    <row r="58" spans="2:10" ht="21" customHeight="1" x14ac:dyDescent="0.2">
      <c r="B58" s="2">
        <v>88</v>
      </c>
      <c r="C58" s="20"/>
      <c r="D58" s="21"/>
      <c r="E58" s="44" t="s">
        <v>15</v>
      </c>
      <c r="F58" s="45">
        <v>0</v>
      </c>
      <c r="G58" s="46">
        <v>0</v>
      </c>
      <c r="H58" s="47">
        <v>0</v>
      </c>
      <c r="I58" s="47">
        <v>0</v>
      </c>
      <c r="J58" s="48">
        <v>6697217134</v>
      </c>
    </row>
    <row r="59" spans="2:10" ht="21" customHeight="1" x14ac:dyDescent="0.2">
      <c r="B59" s="2">
        <v>89</v>
      </c>
      <c r="C59" s="20"/>
      <c r="D59" s="21"/>
      <c r="E59" s="22" t="s">
        <v>16</v>
      </c>
      <c r="F59" s="23">
        <v>0</v>
      </c>
      <c r="G59" s="34">
        <v>0</v>
      </c>
      <c r="H59" s="42">
        <f>SUM(H3:H39,H43:H55)</f>
        <v>766789253</v>
      </c>
      <c r="I59" s="42">
        <f>SUM(I4:I39,I43:I55)</f>
        <v>854794280</v>
      </c>
      <c r="J59" s="24">
        <f>J55</f>
        <v>998005027</v>
      </c>
    </row>
    <row r="60" spans="2:10" ht="21" customHeight="1" x14ac:dyDescent="0.2">
      <c r="C60" s="3"/>
      <c r="D60" s="3"/>
      <c r="G60" s="30"/>
      <c r="J60" s="3"/>
    </row>
    <row r="61" spans="2:10" ht="21" customHeight="1" x14ac:dyDescent="0.2">
      <c r="C61" s="3"/>
      <c r="D61" s="3"/>
      <c r="G61" s="30"/>
      <c r="J61" s="3"/>
    </row>
    <row r="62" spans="2:10" ht="21" customHeight="1" x14ac:dyDescent="0.2">
      <c r="B62" s="11"/>
      <c r="C62" s="11"/>
      <c r="E62" s="11"/>
      <c r="F62" s="11"/>
      <c r="G62" s="27"/>
      <c r="H62" s="11"/>
      <c r="I62" s="11"/>
      <c r="J62" s="11"/>
    </row>
    <row r="63" spans="2:10" ht="21" customHeight="1" x14ac:dyDescent="0.2">
      <c r="C63" s="11"/>
    </row>
    <row r="64" spans="2:10" ht="21" customHeight="1" x14ac:dyDescent="0.2"/>
    <row r="65" spans="2:10" ht="21" customHeight="1" x14ac:dyDescent="0.2">
      <c r="C65" s="3"/>
      <c r="D65" s="3"/>
      <c r="G65" s="30"/>
      <c r="J65" s="3"/>
    </row>
    <row r="66" spans="2:10" ht="21" customHeight="1" x14ac:dyDescent="0.2">
      <c r="C66" s="3"/>
      <c r="D66" s="3"/>
      <c r="G66" s="30"/>
      <c r="J66" s="3"/>
    </row>
    <row r="67" spans="2:10" ht="21" customHeight="1" x14ac:dyDescent="0.2">
      <c r="C67" s="3"/>
      <c r="D67" s="3"/>
      <c r="G67" s="30"/>
      <c r="J67" s="3"/>
    </row>
    <row r="68" spans="2:10" ht="21" customHeight="1" x14ac:dyDescent="0.2">
      <c r="C68" s="3"/>
      <c r="D68" s="3"/>
      <c r="G68" s="30"/>
      <c r="J68" s="3"/>
    </row>
    <row r="69" spans="2:10" s="30" customFormat="1" ht="21" customHeight="1" x14ac:dyDescent="0.2">
      <c r="B69" s="3"/>
      <c r="C69" s="3"/>
      <c r="D69" s="3"/>
      <c r="E69" s="3"/>
      <c r="F69" s="3"/>
      <c r="H69" s="3"/>
      <c r="I69" s="3"/>
      <c r="J69" s="3"/>
    </row>
    <row r="70" spans="2:10" s="30" customFormat="1" ht="21" customHeight="1" x14ac:dyDescent="0.2">
      <c r="B70" s="3"/>
      <c r="C70" s="11"/>
      <c r="D70" s="11"/>
      <c r="E70" s="3"/>
      <c r="F70" s="3"/>
      <c r="G70" s="26"/>
      <c r="H70" s="3"/>
      <c r="I70" s="3"/>
      <c r="J70" s="12"/>
    </row>
    <row r="71" spans="2:10" ht="21" customHeight="1" x14ac:dyDescent="0.2">
      <c r="C71" s="11"/>
      <c r="I71" s="16"/>
    </row>
    <row r="72" spans="2:10" ht="21" customHeight="1" x14ac:dyDescent="0.2">
      <c r="H72" s="16"/>
      <c r="I72" s="16"/>
    </row>
    <row r="73" spans="2:10" ht="21" customHeight="1" x14ac:dyDescent="0.2"/>
    <row r="74" spans="2:10" ht="21" customHeight="1" x14ac:dyDescent="0.2"/>
    <row r="75" spans="2:10" ht="21" customHeight="1" x14ac:dyDescent="0.2"/>
    <row r="76" spans="2:10" ht="21" customHeight="1" x14ac:dyDescent="0.2"/>
    <row r="77" spans="2:10" ht="21" customHeight="1" x14ac:dyDescent="0.2"/>
    <row r="78" spans="2:10" s="30" customFormat="1" ht="21" customHeight="1" x14ac:dyDescent="0.2">
      <c r="B78" s="3"/>
      <c r="C78" s="13"/>
      <c r="D78" s="11"/>
      <c r="E78" s="3"/>
      <c r="F78" s="3"/>
      <c r="G78" s="26"/>
      <c r="H78" s="3"/>
      <c r="I78" s="3"/>
      <c r="J78" s="12"/>
    </row>
    <row r="79" spans="2:10" ht="21" customHeight="1" x14ac:dyDescent="0.2"/>
    <row r="80" spans="2:1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  <row r="149" ht="21" customHeight="1" x14ac:dyDescent="0.2"/>
    <row r="150" ht="21" customHeight="1" x14ac:dyDescent="0.2"/>
    <row r="151" ht="21" customHeight="1" x14ac:dyDescent="0.2"/>
    <row r="152" ht="21" customHeight="1" x14ac:dyDescent="0.2"/>
    <row r="153" ht="21" customHeight="1" x14ac:dyDescent="0.2"/>
    <row r="154" ht="21" customHeight="1" x14ac:dyDescent="0.2"/>
    <row r="155" ht="21" customHeight="1" x14ac:dyDescent="0.2"/>
    <row r="156" ht="21" customHeight="1" x14ac:dyDescent="0.2"/>
    <row r="157" ht="21" customHeight="1" x14ac:dyDescent="0.2"/>
    <row r="158" ht="21" customHeight="1" x14ac:dyDescent="0.2"/>
    <row r="159" ht="21" customHeight="1" x14ac:dyDescent="0.2"/>
    <row r="160" ht="21" customHeight="1" x14ac:dyDescent="0.2"/>
    <row r="161" ht="21" customHeight="1" x14ac:dyDescent="0.2"/>
    <row r="162" ht="21" customHeight="1" x14ac:dyDescent="0.2"/>
    <row r="163" ht="21" customHeight="1" x14ac:dyDescent="0.2"/>
    <row r="164" ht="21" customHeight="1" x14ac:dyDescent="0.2"/>
    <row r="165" ht="21" customHeight="1" x14ac:dyDescent="0.2"/>
    <row r="166" ht="21" customHeight="1" x14ac:dyDescent="0.2"/>
    <row r="167" ht="21" customHeight="1" x14ac:dyDescent="0.2"/>
    <row r="168" ht="21" customHeight="1" x14ac:dyDescent="0.2"/>
    <row r="169" ht="21" customHeight="1" x14ac:dyDescent="0.2"/>
    <row r="170" ht="21" customHeight="1" x14ac:dyDescent="0.2"/>
    <row r="171" ht="21" customHeight="1" x14ac:dyDescent="0.2"/>
    <row r="172" ht="21" customHeight="1" x14ac:dyDescent="0.2"/>
    <row r="173" ht="21" customHeight="1" x14ac:dyDescent="0.2"/>
    <row r="174" ht="21" customHeight="1" x14ac:dyDescent="0.2"/>
    <row r="175" ht="21" customHeight="1" x14ac:dyDescent="0.2"/>
    <row r="176" ht="21" customHeight="1" x14ac:dyDescent="0.2"/>
    <row r="177" ht="21" customHeight="1" x14ac:dyDescent="0.2"/>
    <row r="178" ht="21" customHeight="1" x14ac:dyDescent="0.2"/>
    <row r="179" ht="21" customHeight="1" x14ac:dyDescent="0.2"/>
    <row r="180" ht="21" customHeight="1" x14ac:dyDescent="0.2"/>
    <row r="181" ht="21" customHeight="1" x14ac:dyDescent="0.2"/>
    <row r="184" ht="21" customHeight="1" x14ac:dyDescent="0.2"/>
    <row r="185" ht="21" customHeight="1" x14ac:dyDescent="0.2"/>
    <row r="186" ht="21" customHeight="1" x14ac:dyDescent="0.2"/>
    <row r="187" ht="21" customHeight="1" x14ac:dyDescent="0.2"/>
    <row r="188" ht="21" customHeight="1" x14ac:dyDescent="0.2"/>
    <row r="189" ht="21" customHeight="1" x14ac:dyDescent="0.2"/>
    <row r="190" ht="21" customHeight="1" x14ac:dyDescent="0.2"/>
    <row r="191" ht="21" customHeight="1" x14ac:dyDescent="0.2"/>
    <row r="192" ht="21" customHeight="1" x14ac:dyDescent="0.2"/>
    <row r="193" ht="21" customHeight="1" x14ac:dyDescent="0.2"/>
    <row r="194" ht="21" customHeight="1" x14ac:dyDescent="0.2"/>
    <row r="195" ht="21" customHeight="1" x14ac:dyDescent="0.2"/>
    <row r="196" ht="21" customHeight="1" x14ac:dyDescent="0.2"/>
    <row r="197" ht="21" customHeight="1" x14ac:dyDescent="0.2"/>
    <row r="198" ht="21" customHeight="1" x14ac:dyDescent="0.2"/>
    <row r="199" ht="21" customHeight="1" x14ac:dyDescent="0.2"/>
    <row r="200" ht="21" customHeight="1" x14ac:dyDescent="0.2"/>
    <row r="201" ht="21" customHeight="1" x14ac:dyDescent="0.2"/>
    <row r="202" ht="21" customHeight="1" x14ac:dyDescent="0.2"/>
    <row r="203" ht="21" customHeight="1" x14ac:dyDescent="0.2"/>
    <row r="204" ht="21" customHeight="1" x14ac:dyDescent="0.2"/>
    <row r="205" ht="21" customHeight="1" x14ac:dyDescent="0.2"/>
    <row r="206" ht="21" customHeight="1" x14ac:dyDescent="0.2"/>
    <row r="207" ht="21" customHeight="1" x14ac:dyDescent="0.2"/>
    <row r="208" ht="21" customHeight="1" x14ac:dyDescent="0.2"/>
    <row r="209" ht="21" customHeight="1" x14ac:dyDescent="0.2"/>
    <row r="210" ht="21" customHeight="1" x14ac:dyDescent="0.2"/>
    <row r="211" ht="21" customHeight="1" x14ac:dyDescent="0.2"/>
    <row r="212" ht="21" customHeight="1" x14ac:dyDescent="0.2"/>
    <row r="213" ht="21" customHeight="1" x14ac:dyDescent="0.2"/>
    <row r="214" ht="21" customHeight="1" x14ac:dyDescent="0.2"/>
    <row r="215" ht="21" customHeight="1" x14ac:dyDescent="0.2"/>
    <row r="216" ht="21" customHeight="1" x14ac:dyDescent="0.2"/>
    <row r="217" ht="21" customHeight="1" x14ac:dyDescent="0.2"/>
    <row r="218" ht="21" customHeight="1" x14ac:dyDescent="0.2"/>
    <row r="219" ht="21" customHeight="1" x14ac:dyDescent="0.2"/>
    <row r="220" ht="21" customHeight="1" x14ac:dyDescent="0.2"/>
    <row r="221" ht="21" customHeight="1" x14ac:dyDescent="0.2"/>
    <row r="222" ht="21" customHeight="1" x14ac:dyDescent="0.2"/>
    <row r="223" ht="21" customHeight="1" x14ac:dyDescent="0.2"/>
    <row r="224" ht="21" customHeight="1" x14ac:dyDescent="0.2"/>
    <row r="225" ht="21" customHeight="1" x14ac:dyDescent="0.2"/>
    <row r="226" ht="21" customHeight="1" x14ac:dyDescent="0.2"/>
    <row r="227" ht="21" customHeight="1" x14ac:dyDescent="0.2"/>
    <row r="228" ht="21" customHeight="1" x14ac:dyDescent="0.2"/>
    <row r="229" ht="21" customHeight="1" x14ac:dyDescent="0.2"/>
    <row r="230" ht="21" customHeight="1" x14ac:dyDescent="0.2"/>
    <row r="231" ht="21" customHeight="1" x14ac:dyDescent="0.2"/>
    <row r="232" ht="21" customHeight="1" x14ac:dyDescent="0.2"/>
    <row r="233" ht="21" customHeight="1" x14ac:dyDescent="0.2"/>
    <row r="234" ht="21" customHeight="1" x14ac:dyDescent="0.2"/>
    <row r="235" ht="21" customHeight="1" x14ac:dyDescent="0.2"/>
    <row r="236" ht="21" customHeight="1" x14ac:dyDescent="0.2"/>
    <row r="239" ht="21" customHeight="1" x14ac:dyDescent="0.2"/>
    <row r="240" ht="21" customHeight="1" x14ac:dyDescent="0.2"/>
    <row r="241" ht="21" customHeight="1" x14ac:dyDescent="0.2"/>
    <row r="242" ht="21" customHeight="1" x14ac:dyDescent="0.2"/>
    <row r="243" ht="21" customHeight="1" x14ac:dyDescent="0.2"/>
    <row r="244" ht="21" customHeight="1" x14ac:dyDescent="0.2"/>
    <row r="245" ht="21" customHeight="1" x14ac:dyDescent="0.2"/>
    <row r="246" ht="21" customHeight="1" x14ac:dyDescent="0.2"/>
    <row r="247" ht="21" customHeight="1" x14ac:dyDescent="0.2"/>
    <row r="248" ht="21" customHeight="1" x14ac:dyDescent="0.2"/>
    <row r="249" ht="21" customHeight="1" x14ac:dyDescent="0.2"/>
    <row r="250" ht="21" customHeight="1" x14ac:dyDescent="0.2"/>
    <row r="251" ht="21" customHeight="1" x14ac:dyDescent="0.2"/>
    <row r="252" ht="21" customHeight="1" x14ac:dyDescent="0.2"/>
    <row r="253" ht="21" customHeight="1" x14ac:dyDescent="0.2"/>
    <row r="254" ht="21" customHeight="1" x14ac:dyDescent="0.2"/>
    <row r="255" ht="21" customHeight="1" x14ac:dyDescent="0.2"/>
    <row r="256" ht="21" customHeight="1" x14ac:dyDescent="0.2"/>
    <row r="257" ht="21" customHeight="1" x14ac:dyDescent="0.2"/>
    <row r="258" ht="21" customHeight="1" x14ac:dyDescent="0.2"/>
    <row r="259" ht="21" customHeight="1" x14ac:dyDescent="0.2"/>
    <row r="260" ht="21" customHeight="1" x14ac:dyDescent="0.2"/>
    <row r="261" ht="21" customHeight="1" x14ac:dyDescent="0.2"/>
    <row r="262" ht="21" customHeight="1" x14ac:dyDescent="0.2"/>
    <row r="263" ht="21" customHeight="1" x14ac:dyDescent="0.2"/>
    <row r="264" ht="21" customHeight="1" x14ac:dyDescent="0.2"/>
    <row r="265" ht="21" customHeight="1" x14ac:dyDescent="0.2"/>
    <row r="266" ht="21" customHeight="1" x14ac:dyDescent="0.2"/>
    <row r="267" ht="21" customHeight="1" x14ac:dyDescent="0.2"/>
    <row r="268" ht="21" customHeight="1" x14ac:dyDescent="0.2"/>
    <row r="269" ht="21" customHeight="1" x14ac:dyDescent="0.2"/>
    <row r="270" ht="21" customHeight="1" x14ac:dyDescent="0.2"/>
    <row r="271" ht="21" customHeight="1" x14ac:dyDescent="0.2"/>
    <row r="272" ht="21" customHeight="1" x14ac:dyDescent="0.2"/>
    <row r="273" ht="21" customHeight="1" x14ac:dyDescent="0.2"/>
    <row r="274" ht="21" customHeight="1" x14ac:dyDescent="0.2"/>
    <row r="275" ht="21" customHeight="1" x14ac:dyDescent="0.2"/>
    <row r="276" ht="21" customHeight="1" x14ac:dyDescent="0.2"/>
    <row r="277" ht="21" customHeight="1" x14ac:dyDescent="0.2"/>
    <row r="278" ht="21" customHeight="1" x14ac:dyDescent="0.2"/>
    <row r="279" ht="21" customHeight="1" x14ac:dyDescent="0.2"/>
    <row r="280" ht="21" customHeight="1" x14ac:dyDescent="0.2"/>
    <row r="281" ht="21" customHeight="1" x14ac:dyDescent="0.2"/>
    <row r="282" ht="21" customHeight="1" x14ac:dyDescent="0.2"/>
    <row r="283" ht="21" customHeight="1" x14ac:dyDescent="0.2"/>
    <row r="284" ht="21" customHeight="1" x14ac:dyDescent="0.2"/>
    <row r="285" ht="21" customHeight="1" x14ac:dyDescent="0.2"/>
    <row r="286" ht="21" customHeight="1" x14ac:dyDescent="0.2"/>
    <row r="287" ht="21" customHeight="1" x14ac:dyDescent="0.2"/>
    <row r="288" ht="21" customHeight="1" x14ac:dyDescent="0.2"/>
    <row r="289" spans="2:10" ht="21" customHeight="1" x14ac:dyDescent="0.2"/>
    <row r="290" spans="2:10" ht="21" customHeight="1" x14ac:dyDescent="0.2"/>
    <row r="291" spans="2:10" ht="21" customHeight="1" x14ac:dyDescent="0.2"/>
    <row r="294" spans="2:10" s="11" customFormat="1" ht="21" customHeight="1" x14ac:dyDescent="0.2">
      <c r="B294" s="3"/>
      <c r="C294" s="13"/>
      <c r="E294" s="3"/>
      <c r="F294" s="3"/>
      <c r="G294" s="26"/>
      <c r="H294" s="3"/>
      <c r="I294" s="3"/>
      <c r="J294" s="12"/>
    </row>
    <row r="295" spans="2:10" ht="21" customHeight="1" x14ac:dyDescent="0.2"/>
    <row r="296" spans="2:10" ht="21" customHeight="1" x14ac:dyDescent="0.2"/>
    <row r="297" spans="2:10" ht="21" customHeight="1" x14ac:dyDescent="0.2"/>
    <row r="298" spans="2:10" ht="21" customHeight="1" x14ac:dyDescent="0.2"/>
    <row r="299" spans="2:10" ht="21" customHeight="1" x14ac:dyDescent="0.2"/>
    <row r="300" spans="2:10" ht="21" customHeight="1" x14ac:dyDescent="0.2"/>
    <row r="301" spans="2:10" ht="21" customHeight="1" x14ac:dyDescent="0.2"/>
    <row r="302" spans="2:10" ht="21" customHeight="1" x14ac:dyDescent="0.2"/>
    <row r="303" spans="2:10" ht="21" customHeight="1" x14ac:dyDescent="0.2"/>
    <row r="304" spans="2:10" ht="21" customHeight="1" x14ac:dyDescent="0.2"/>
    <row r="305" ht="21" customHeight="1" x14ac:dyDescent="0.2"/>
    <row r="306" ht="21" customHeight="1" x14ac:dyDescent="0.2"/>
    <row r="307" ht="21" customHeight="1" x14ac:dyDescent="0.2"/>
    <row r="308" ht="21" customHeight="1" x14ac:dyDescent="0.2"/>
    <row r="309" ht="21" customHeight="1" x14ac:dyDescent="0.2"/>
    <row r="310" ht="21" customHeight="1" x14ac:dyDescent="0.2"/>
    <row r="311" ht="21" customHeight="1" x14ac:dyDescent="0.2"/>
    <row r="312" ht="21" customHeight="1" x14ac:dyDescent="0.2"/>
    <row r="313" ht="21" customHeight="1" x14ac:dyDescent="0.2"/>
    <row r="314" ht="21" customHeight="1" x14ac:dyDescent="0.2"/>
    <row r="315" ht="21" customHeight="1" x14ac:dyDescent="0.2"/>
    <row r="316" ht="21" customHeight="1" x14ac:dyDescent="0.2"/>
    <row r="317" ht="21" customHeight="1" x14ac:dyDescent="0.2"/>
    <row r="318" ht="21" customHeight="1" x14ac:dyDescent="0.2"/>
    <row r="319" ht="21" customHeight="1" x14ac:dyDescent="0.2"/>
    <row r="320" ht="21" customHeight="1" x14ac:dyDescent="0.2"/>
    <row r="321" ht="21" customHeight="1" x14ac:dyDescent="0.2"/>
    <row r="322" ht="21" customHeight="1" x14ac:dyDescent="0.2"/>
    <row r="323" ht="21" customHeight="1" x14ac:dyDescent="0.2"/>
    <row r="324" ht="21" customHeight="1" x14ac:dyDescent="0.2"/>
    <row r="325" ht="21" customHeight="1" x14ac:dyDescent="0.2"/>
    <row r="326" ht="21" customHeight="1" x14ac:dyDescent="0.2"/>
    <row r="327" ht="21" customHeight="1" x14ac:dyDescent="0.2"/>
    <row r="328" ht="21" customHeight="1" x14ac:dyDescent="0.2"/>
    <row r="329" ht="21" customHeight="1" x14ac:dyDescent="0.2"/>
    <row r="330" ht="21" customHeight="1" x14ac:dyDescent="0.2"/>
    <row r="331" ht="21" customHeight="1" x14ac:dyDescent="0.2"/>
    <row r="332" ht="21" customHeight="1" x14ac:dyDescent="0.2"/>
    <row r="333" ht="21" customHeight="1" x14ac:dyDescent="0.2"/>
    <row r="334" ht="21" customHeight="1" x14ac:dyDescent="0.2"/>
    <row r="335" ht="21" customHeight="1" x14ac:dyDescent="0.2"/>
    <row r="336" ht="21" customHeight="1" x14ac:dyDescent="0.2"/>
    <row r="337" ht="21" customHeight="1" x14ac:dyDescent="0.2"/>
    <row r="338" ht="21" customHeight="1" x14ac:dyDescent="0.2"/>
    <row r="339" ht="21" customHeight="1" x14ac:dyDescent="0.2"/>
    <row r="340" ht="21" customHeight="1" x14ac:dyDescent="0.2"/>
    <row r="341" ht="21" customHeight="1" x14ac:dyDescent="0.2"/>
    <row r="342" ht="21" customHeight="1" x14ac:dyDescent="0.2"/>
    <row r="343" ht="21" customHeight="1" x14ac:dyDescent="0.2"/>
    <row r="344" ht="21" customHeight="1" x14ac:dyDescent="0.2"/>
    <row r="345" ht="21" customHeight="1" x14ac:dyDescent="0.2"/>
    <row r="346" ht="21" customHeight="1" x14ac:dyDescent="0.2"/>
    <row r="347" ht="21" customHeight="1" x14ac:dyDescent="0.2"/>
    <row r="350" ht="21" customHeight="1" x14ac:dyDescent="0.2"/>
    <row r="351" ht="21" customHeight="1" x14ac:dyDescent="0.2"/>
    <row r="352" ht="21" customHeight="1" x14ac:dyDescent="0.2"/>
    <row r="353" ht="21" customHeight="1" x14ac:dyDescent="0.2"/>
    <row r="354" ht="21" customHeight="1" x14ac:dyDescent="0.2"/>
    <row r="355" ht="21" customHeight="1" x14ac:dyDescent="0.2"/>
    <row r="356" ht="21" customHeight="1" x14ac:dyDescent="0.2"/>
    <row r="357" ht="21" customHeight="1" x14ac:dyDescent="0.2"/>
    <row r="358" ht="21" customHeight="1" x14ac:dyDescent="0.2"/>
    <row r="359" ht="21" customHeight="1" x14ac:dyDescent="0.2"/>
    <row r="360" ht="21" customHeight="1" x14ac:dyDescent="0.2"/>
    <row r="361" ht="21" customHeight="1" x14ac:dyDescent="0.2"/>
    <row r="362" ht="21" customHeight="1" x14ac:dyDescent="0.2"/>
    <row r="363" ht="21" customHeight="1" x14ac:dyDescent="0.2"/>
    <row r="364" ht="21" customHeight="1" x14ac:dyDescent="0.2"/>
    <row r="365" ht="21" customHeight="1" x14ac:dyDescent="0.2"/>
    <row r="366" ht="21" customHeight="1" x14ac:dyDescent="0.2"/>
    <row r="367" ht="21" customHeight="1" x14ac:dyDescent="0.2"/>
    <row r="368" ht="21" customHeight="1" x14ac:dyDescent="0.2"/>
    <row r="369" ht="21" customHeight="1" x14ac:dyDescent="0.2"/>
    <row r="370" ht="21" customHeight="1" x14ac:dyDescent="0.2"/>
    <row r="371" ht="21" customHeight="1" x14ac:dyDescent="0.2"/>
    <row r="372" ht="21" customHeight="1" x14ac:dyDescent="0.2"/>
    <row r="373" ht="21" customHeight="1" x14ac:dyDescent="0.2"/>
    <row r="374" ht="21" customHeight="1" x14ac:dyDescent="0.2"/>
    <row r="375" ht="21" customHeight="1" x14ac:dyDescent="0.2"/>
    <row r="376" ht="21" customHeight="1" x14ac:dyDescent="0.2"/>
    <row r="377" ht="21" customHeight="1" x14ac:dyDescent="0.2"/>
    <row r="378" ht="21" customHeight="1" x14ac:dyDescent="0.2"/>
    <row r="379" ht="21" customHeight="1" x14ac:dyDescent="0.2"/>
    <row r="380" ht="21" customHeight="1" x14ac:dyDescent="0.2"/>
    <row r="381" ht="21" customHeight="1" x14ac:dyDescent="0.2"/>
    <row r="382" ht="21" customHeight="1" x14ac:dyDescent="0.2"/>
    <row r="383" ht="21" customHeight="1" x14ac:dyDescent="0.2"/>
    <row r="384" ht="21" customHeight="1" x14ac:dyDescent="0.2"/>
    <row r="385" ht="21" customHeight="1" x14ac:dyDescent="0.2"/>
    <row r="386" ht="21" customHeight="1" x14ac:dyDescent="0.2"/>
    <row r="387" ht="21" customHeight="1" x14ac:dyDescent="0.2"/>
    <row r="388" ht="21" customHeight="1" x14ac:dyDescent="0.2"/>
    <row r="389" ht="21" customHeight="1" x14ac:dyDescent="0.2"/>
    <row r="390" ht="21" customHeight="1" x14ac:dyDescent="0.2"/>
    <row r="391" ht="21" customHeight="1" x14ac:dyDescent="0.2"/>
    <row r="392" ht="21" customHeight="1" x14ac:dyDescent="0.2"/>
    <row r="393" ht="21" customHeight="1" x14ac:dyDescent="0.2"/>
    <row r="394" ht="21" customHeight="1" x14ac:dyDescent="0.2"/>
    <row r="395" ht="21" customHeight="1" x14ac:dyDescent="0.2"/>
    <row r="396" ht="21" customHeight="1" x14ac:dyDescent="0.2"/>
    <row r="397" ht="21" customHeight="1" x14ac:dyDescent="0.2"/>
    <row r="398" ht="21" customHeight="1" x14ac:dyDescent="0.2"/>
    <row r="399" ht="21" customHeight="1" x14ac:dyDescent="0.2"/>
    <row r="400" ht="21" customHeight="1" x14ac:dyDescent="0.2"/>
    <row r="401" spans="1:10" ht="21" customHeight="1" x14ac:dyDescent="0.2"/>
    <row r="402" spans="1:10" ht="21" customHeight="1" x14ac:dyDescent="0.2"/>
    <row r="403" spans="1:10" s="11" customFormat="1" ht="19.149999999999999" customHeight="1" x14ac:dyDescent="0.2">
      <c r="A403" s="11">
        <v>0</v>
      </c>
      <c r="B403" s="3"/>
      <c r="C403" s="13"/>
      <c r="E403" s="3"/>
      <c r="F403" s="3"/>
      <c r="G403" s="26"/>
      <c r="H403" s="3"/>
      <c r="I403" s="3"/>
      <c r="J403" s="12"/>
    </row>
    <row r="404" spans="1:10" s="15" customFormat="1" ht="21" customHeight="1" x14ac:dyDescent="0.2">
      <c r="B404" s="3"/>
      <c r="C404" s="13"/>
      <c r="D404" s="11"/>
      <c r="E404" s="3"/>
      <c r="F404" s="3"/>
      <c r="G404" s="26"/>
      <c r="H404" s="3"/>
      <c r="I404" s="3"/>
      <c r="J404" s="12"/>
    </row>
    <row r="405" spans="1:10" ht="21" customHeight="1" x14ac:dyDescent="0.2"/>
    <row r="406" spans="1:10" ht="21" customHeight="1" x14ac:dyDescent="0.2"/>
    <row r="407" spans="1:10" ht="21" customHeight="1" x14ac:dyDescent="0.2"/>
    <row r="408" spans="1:10" ht="21" customHeight="1" x14ac:dyDescent="0.2"/>
    <row r="409" spans="1:10" ht="21" customHeight="1" x14ac:dyDescent="0.2"/>
    <row r="410" spans="1:10" ht="21" customHeight="1" x14ac:dyDescent="0.2"/>
    <row r="411" spans="1:10" ht="21" customHeight="1" x14ac:dyDescent="0.2"/>
    <row r="412" spans="1:10" ht="21" customHeight="1" x14ac:dyDescent="0.2"/>
    <row r="413" spans="1:10" ht="21" customHeight="1" x14ac:dyDescent="0.2"/>
    <row r="414" spans="1:10" ht="21" customHeight="1" x14ac:dyDescent="0.2"/>
    <row r="415" spans="1:10" ht="21" customHeight="1" x14ac:dyDescent="0.2"/>
    <row r="416" spans="1:10" ht="21" customHeight="1" x14ac:dyDescent="0.2"/>
    <row r="417" ht="21" customHeight="1" x14ac:dyDescent="0.2"/>
    <row r="418" ht="21" customHeight="1" x14ac:dyDescent="0.2"/>
    <row r="419" ht="21" customHeight="1" x14ac:dyDescent="0.2"/>
    <row r="420" ht="21" customHeight="1" x14ac:dyDescent="0.2"/>
    <row r="421" ht="21" customHeight="1" x14ac:dyDescent="0.2"/>
    <row r="422" ht="21" customHeight="1" x14ac:dyDescent="0.2"/>
    <row r="423" ht="21" customHeight="1" x14ac:dyDescent="0.2"/>
    <row r="424" ht="21" customHeight="1" x14ac:dyDescent="0.2"/>
    <row r="425" ht="21" customHeight="1" x14ac:dyDescent="0.2"/>
    <row r="426" ht="21" customHeight="1" x14ac:dyDescent="0.2"/>
    <row r="427" ht="21" customHeight="1" x14ac:dyDescent="0.2"/>
    <row r="428" ht="21" customHeight="1" x14ac:dyDescent="0.2"/>
    <row r="429" ht="21" customHeight="1" x14ac:dyDescent="0.2"/>
    <row r="430" ht="21" customHeight="1" x14ac:dyDescent="0.2"/>
    <row r="431" ht="21" customHeight="1" x14ac:dyDescent="0.2"/>
    <row r="432" ht="21" customHeight="1" x14ac:dyDescent="0.2"/>
    <row r="433" ht="21" customHeight="1" x14ac:dyDescent="0.2"/>
    <row r="434" ht="21" customHeight="1" x14ac:dyDescent="0.2"/>
    <row r="435" ht="21" customHeight="1" x14ac:dyDescent="0.2"/>
    <row r="436" ht="21" customHeight="1" x14ac:dyDescent="0.2"/>
    <row r="437" ht="21" customHeight="1" x14ac:dyDescent="0.2"/>
    <row r="438" ht="21" customHeight="1" x14ac:dyDescent="0.2"/>
    <row r="439" ht="21" customHeight="1" x14ac:dyDescent="0.2"/>
    <row r="440" ht="21" customHeight="1" x14ac:dyDescent="0.2"/>
    <row r="441" ht="21" customHeight="1" x14ac:dyDescent="0.2"/>
    <row r="442" ht="21" customHeight="1" x14ac:dyDescent="0.2"/>
    <row r="443" ht="21" customHeight="1" x14ac:dyDescent="0.2"/>
    <row r="444" ht="21" customHeight="1" x14ac:dyDescent="0.2"/>
    <row r="445" ht="21" customHeight="1" x14ac:dyDescent="0.2"/>
    <row r="446" ht="21" customHeight="1" x14ac:dyDescent="0.2"/>
    <row r="447" ht="21" customHeight="1" x14ac:dyDescent="0.2"/>
    <row r="448" ht="21" customHeight="1" x14ac:dyDescent="0.2"/>
    <row r="449" ht="21" customHeight="1" x14ac:dyDescent="0.2"/>
    <row r="450" ht="21" customHeight="1" x14ac:dyDescent="0.2"/>
    <row r="451" ht="21" customHeight="1" x14ac:dyDescent="0.2"/>
    <row r="452" ht="21" customHeight="1" x14ac:dyDescent="0.2"/>
    <row r="453" ht="21" customHeight="1" x14ac:dyDescent="0.2"/>
    <row r="454" ht="21" customHeight="1" x14ac:dyDescent="0.2"/>
    <row r="455" ht="21" customHeight="1" x14ac:dyDescent="0.2"/>
    <row r="456" ht="21" customHeight="1" x14ac:dyDescent="0.2"/>
    <row r="457" ht="21" customHeight="1" x14ac:dyDescent="0.2"/>
    <row r="460" ht="21" customHeight="1" x14ac:dyDescent="0.2"/>
    <row r="461" ht="21" customHeight="1" x14ac:dyDescent="0.2"/>
    <row r="462" ht="21" customHeight="1" x14ac:dyDescent="0.2"/>
    <row r="463" ht="21" customHeight="1" x14ac:dyDescent="0.2"/>
    <row r="464" ht="21" customHeight="1" x14ac:dyDescent="0.2"/>
    <row r="465" ht="21" customHeight="1" x14ac:dyDescent="0.2"/>
    <row r="466" ht="21" customHeight="1" x14ac:dyDescent="0.2"/>
    <row r="467" ht="21" customHeight="1" x14ac:dyDescent="0.2"/>
    <row r="468" ht="21" customHeight="1" x14ac:dyDescent="0.2"/>
    <row r="469" ht="21" customHeight="1" x14ac:dyDescent="0.2"/>
    <row r="470" ht="21" customHeight="1" x14ac:dyDescent="0.2"/>
    <row r="471" ht="21" customHeight="1" x14ac:dyDescent="0.2"/>
    <row r="472" ht="21" customHeight="1" x14ac:dyDescent="0.2"/>
    <row r="473" ht="21" customHeight="1" x14ac:dyDescent="0.2"/>
    <row r="474" ht="21" customHeight="1" x14ac:dyDescent="0.2"/>
    <row r="475" ht="21" customHeight="1" x14ac:dyDescent="0.2"/>
    <row r="476" ht="21" customHeight="1" x14ac:dyDescent="0.2"/>
    <row r="477" ht="21" customHeight="1" x14ac:dyDescent="0.2"/>
    <row r="478" ht="21" customHeight="1" x14ac:dyDescent="0.2"/>
    <row r="479" ht="21" customHeight="1" x14ac:dyDescent="0.2"/>
    <row r="480" ht="21" customHeight="1" x14ac:dyDescent="0.2"/>
    <row r="481" ht="21" customHeight="1" x14ac:dyDescent="0.2"/>
    <row r="482" ht="21" customHeight="1" x14ac:dyDescent="0.2"/>
    <row r="483" ht="21" customHeight="1" x14ac:dyDescent="0.2"/>
    <row r="484" ht="21" customHeight="1" x14ac:dyDescent="0.2"/>
    <row r="485" ht="21" customHeight="1" x14ac:dyDescent="0.2"/>
    <row r="486" ht="21" customHeight="1" x14ac:dyDescent="0.2"/>
    <row r="487" ht="21" customHeight="1" x14ac:dyDescent="0.2"/>
    <row r="488" ht="21" customHeight="1" x14ac:dyDescent="0.2"/>
    <row r="489" ht="21" customHeight="1" x14ac:dyDescent="0.2"/>
    <row r="490" ht="21" customHeight="1" x14ac:dyDescent="0.2"/>
    <row r="491" ht="21" customHeight="1" x14ac:dyDescent="0.2"/>
    <row r="492" ht="21" customHeight="1" x14ac:dyDescent="0.2"/>
    <row r="493" ht="21" customHeight="1" x14ac:dyDescent="0.2"/>
    <row r="494" ht="21" customHeight="1" x14ac:dyDescent="0.2"/>
    <row r="495" ht="21" customHeight="1" x14ac:dyDescent="0.2"/>
    <row r="496" ht="21" customHeight="1" x14ac:dyDescent="0.2"/>
    <row r="497" ht="21" customHeight="1" x14ac:dyDescent="0.2"/>
    <row r="498" ht="21" customHeight="1" x14ac:dyDescent="0.2"/>
    <row r="499" ht="21" customHeight="1" x14ac:dyDescent="0.2"/>
    <row r="500" ht="21" customHeight="1" x14ac:dyDescent="0.2"/>
    <row r="501" ht="21" customHeight="1" x14ac:dyDescent="0.2"/>
    <row r="502" ht="21" customHeight="1" x14ac:dyDescent="0.2"/>
    <row r="503" ht="21" customHeight="1" x14ac:dyDescent="0.2"/>
    <row r="504" ht="21" customHeight="1" x14ac:dyDescent="0.2"/>
    <row r="505" ht="21" customHeight="1" x14ac:dyDescent="0.2"/>
    <row r="506" ht="21" customHeight="1" x14ac:dyDescent="0.2"/>
    <row r="507" ht="21" customHeight="1" x14ac:dyDescent="0.2"/>
    <row r="508" ht="21" customHeight="1" x14ac:dyDescent="0.2"/>
    <row r="509" ht="21" customHeight="1" x14ac:dyDescent="0.2"/>
    <row r="510" ht="21" customHeight="1" x14ac:dyDescent="0.2"/>
    <row r="511" ht="21" customHeight="1" x14ac:dyDescent="0.2"/>
    <row r="512" ht="21" customHeight="1" x14ac:dyDescent="0.2"/>
    <row r="515" ht="21" customHeight="1" x14ac:dyDescent="0.2"/>
    <row r="516" ht="21" customHeight="1" x14ac:dyDescent="0.2"/>
    <row r="517" ht="21" customHeight="1" x14ac:dyDescent="0.2"/>
    <row r="518" ht="21" customHeight="1" x14ac:dyDescent="0.2"/>
    <row r="519" ht="21" customHeight="1" x14ac:dyDescent="0.2"/>
    <row r="520" ht="21" customHeight="1" x14ac:dyDescent="0.2"/>
    <row r="521" ht="21" customHeight="1" x14ac:dyDescent="0.2"/>
    <row r="522" ht="21" customHeight="1" x14ac:dyDescent="0.2"/>
    <row r="523" ht="21" customHeight="1" x14ac:dyDescent="0.2"/>
    <row r="524" ht="21" customHeight="1" x14ac:dyDescent="0.2"/>
    <row r="525" ht="21" customHeight="1" x14ac:dyDescent="0.2"/>
    <row r="526" ht="21" customHeight="1" x14ac:dyDescent="0.2"/>
    <row r="527" ht="21" customHeight="1" x14ac:dyDescent="0.2"/>
    <row r="528" ht="21" customHeight="1" x14ac:dyDescent="0.2"/>
    <row r="529" ht="21" customHeight="1" x14ac:dyDescent="0.2"/>
    <row r="530" ht="21" customHeight="1" x14ac:dyDescent="0.2"/>
    <row r="531" ht="21" customHeight="1" x14ac:dyDescent="0.2"/>
    <row r="532" ht="21" customHeight="1" x14ac:dyDescent="0.2"/>
    <row r="533" ht="21" customHeight="1" x14ac:dyDescent="0.2"/>
    <row r="534" ht="21" customHeight="1" x14ac:dyDescent="0.2"/>
    <row r="535" ht="21" customHeight="1" x14ac:dyDescent="0.2"/>
    <row r="536" ht="21" customHeight="1" x14ac:dyDescent="0.2"/>
    <row r="537" ht="21" customHeight="1" x14ac:dyDescent="0.2"/>
    <row r="538" ht="21" customHeight="1" x14ac:dyDescent="0.2"/>
    <row r="539" ht="21" customHeight="1" x14ac:dyDescent="0.2"/>
    <row r="540" ht="21" customHeight="1" x14ac:dyDescent="0.2"/>
    <row r="541" ht="21" customHeight="1" x14ac:dyDescent="0.2"/>
    <row r="542" ht="21" customHeight="1" x14ac:dyDescent="0.2"/>
    <row r="543" ht="21" customHeight="1" x14ac:dyDescent="0.2"/>
    <row r="544" ht="21" customHeight="1" x14ac:dyDescent="0.2"/>
    <row r="545" ht="21" customHeight="1" x14ac:dyDescent="0.2"/>
    <row r="546" ht="21" customHeight="1" x14ac:dyDescent="0.2"/>
    <row r="547" ht="21" customHeight="1" x14ac:dyDescent="0.2"/>
    <row r="548" ht="21" customHeight="1" x14ac:dyDescent="0.2"/>
    <row r="549" ht="21" customHeight="1" x14ac:dyDescent="0.2"/>
    <row r="550" ht="21" customHeight="1" x14ac:dyDescent="0.2"/>
    <row r="551" ht="21" customHeight="1" x14ac:dyDescent="0.2"/>
    <row r="552" ht="21" customHeight="1" x14ac:dyDescent="0.2"/>
    <row r="553" ht="21" customHeight="1" x14ac:dyDescent="0.2"/>
    <row r="554" ht="21" customHeight="1" x14ac:dyDescent="0.2"/>
    <row r="555" ht="21" customHeight="1" x14ac:dyDescent="0.2"/>
    <row r="556" ht="21" customHeight="1" x14ac:dyDescent="0.2"/>
    <row r="557" ht="21" customHeight="1" x14ac:dyDescent="0.2"/>
    <row r="558" ht="21" customHeight="1" x14ac:dyDescent="0.2"/>
    <row r="559" ht="21" customHeight="1" x14ac:dyDescent="0.2"/>
    <row r="560" ht="21" customHeight="1" x14ac:dyDescent="0.2"/>
    <row r="561" ht="21" customHeight="1" x14ac:dyDescent="0.2"/>
    <row r="562" ht="21" customHeight="1" x14ac:dyDescent="0.2"/>
    <row r="563" ht="21" customHeight="1" x14ac:dyDescent="0.2"/>
    <row r="564" ht="21" customHeight="1" x14ac:dyDescent="0.2"/>
    <row r="565" ht="21" customHeight="1" x14ac:dyDescent="0.2"/>
    <row r="566" ht="21" customHeight="1" x14ac:dyDescent="0.2"/>
    <row r="567" ht="21" customHeight="1" x14ac:dyDescent="0.2"/>
    <row r="570" ht="21" customHeight="1" x14ac:dyDescent="0.2"/>
    <row r="571" ht="21" customHeight="1" x14ac:dyDescent="0.2"/>
    <row r="572" ht="21" customHeight="1" x14ac:dyDescent="0.2"/>
    <row r="573" ht="21" customHeight="1" x14ac:dyDescent="0.2"/>
    <row r="574" ht="21" customHeight="1" x14ac:dyDescent="0.2"/>
    <row r="575" ht="21" customHeight="1" x14ac:dyDescent="0.2"/>
    <row r="576" ht="21" customHeight="1" x14ac:dyDescent="0.2"/>
    <row r="577" spans="12:12" ht="21" customHeight="1" x14ac:dyDescent="0.2"/>
    <row r="578" spans="12:12" ht="21" customHeight="1" x14ac:dyDescent="0.2"/>
    <row r="579" spans="12:12" ht="21" customHeight="1" x14ac:dyDescent="0.2"/>
    <row r="580" spans="12:12" ht="21" customHeight="1" x14ac:dyDescent="0.2"/>
    <row r="581" spans="12:12" ht="21" customHeight="1" x14ac:dyDescent="0.2"/>
    <row r="582" spans="12:12" ht="21" customHeight="1" x14ac:dyDescent="0.2"/>
    <row r="583" spans="12:12" ht="21" customHeight="1" x14ac:dyDescent="0.2"/>
    <row r="584" spans="12:12" ht="21" customHeight="1" x14ac:dyDescent="0.2"/>
    <row r="585" spans="12:12" ht="21" customHeight="1" x14ac:dyDescent="0.2"/>
    <row r="586" spans="12:12" ht="21" customHeight="1" x14ac:dyDescent="0.2"/>
    <row r="587" spans="12:12" ht="21" customHeight="1" x14ac:dyDescent="0.2"/>
    <row r="588" spans="12:12" ht="21" customHeight="1" x14ac:dyDescent="0.2"/>
    <row r="589" spans="12:12" ht="21" customHeight="1" x14ac:dyDescent="0.2"/>
    <row r="590" spans="12:12" ht="21" customHeight="1" x14ac:dyDescent="0.2">
      <c r="L590" s="16"/>
    </row>
    <row r="591" spans="12:12" ht="21" customHeight="1" x14ac:dyDescent="0.2"/>
    <row r="592" spans="12:12" ht="21" customHeight="1" x14ac:dyDescent="0.2"/>
    <row r="593" ht="21" customHeight="1" x14ac:dyDescent="0.2"/>
  </sheetData>
  <pageMargins left="0.25" right="0.25" top="0.75" bottom="0.75" header="0.3" footer="0.3"/>
  <pageSetup paperSize="9" scale="89" fitToHeight="0" orientation="landscape" r:id="rId1"/>
  <ignoredErrors>
    <ignoredError sqref="G43:G45 G4:G36 G46:G55 G37:G39" numberStoredAsText="1"/>
    <ignoredError sqref="H59:I5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Sheet1!_Hlk104389042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ساحل کشت پور</cp:lastModifiedBy>
  <cp:lastPrinted>2022-11-11T12:36:17Z</cp:lastPrinted>
  <dcterms:created xsi:type="dcterms:W3CDTF">2022-05-03T17:00:28Z</dcterms:created>
  <dcterms:modified xsi:type="dcterms:W3CDTF">2023-11-06T12:58:36Z</dcterms:modified>
</cp:coreProperties>
</file>