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k Ashtari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_Hlk10438904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 s="1"/>
  <c r="H8" i="1" s="1"/>
  <c r="H9" i="1" s="1"/>
  <c r="G31" i="1"/>
  <c r="G36" i="1" s="1"/>
  <c r="F31" i="1"/>
  <c r="F36" i="1" s="1"/>
  <c r="H10" i="1" l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l="1"/>
  <c r="H24" i="1" s="1"/>
  <c r="H25" i="1" s="1"/>
  <c r="H26" i="1" s="1"/>
  <c r="H27" i="1" s="1"/>
  <c r="H28" i="1" s="1"/>
  <c r="H29" i="1" s="1"/>
  <c r="H30" i="1" s="1"/>
  <c r="H31" i="1" s="1"/>
</calcChain>
</file>

<file path=xl/sharedStrings.xml><?xml version="1.0" encoding="utf-8"?>
<sst xmlns="http://schemas.openxmlformats.org/spreadsheetml/2006/main" count="62" uniqueCount="35">
  <si>
    <t xml:space="preserve">Row </t>
  </si>
  <si>
    <t>Date</t>
  </si>
  <si>
    <t>Balance</t>
  </si>
  <si>
    <t>Sum</t>
  </si>
  <si>
    <t>Branch</t>
  </si>
  <si>
    <t>Description</t>
  </si>
  <si>
    <t>Debit Amount</t>
  </si>
  <si>
    <t>Credit Amount</t>
  </si>
  <si>
    <t>2023-7-17</t>
  </si>
  <si>
    <t>2023-7-15</t>
  </si>
  <si>
    <t>2023-7-1</t>
  </si>
  <si>
    <t>2023-6-29</t>
  </si>
  <si>
    <t>2023-6-22</t>
  </si>
  <si>
    <t>2023-7-13</t>
  </si>
  <si>
    <t>2023-7-10</t>
  </si>
  <si>
    <t>2023-7-8</t>
  </si>
  <si>
    <t>2023-7-7</t>
  </si>
  <si>
    <t>2023-7-4</t>
  </si>
  <si>
    <t>2023-7-3</t>
  </si>
  <si>
    <t>2023-6-28</t>
  </si>
  <si>
    <t>2023-6-26</t>
  </si>
  <si>
    <t>2023-6-20</t>
  </si>
  <si>
    <t>2023-6-19</t>
  </si>
  <si>
    <t>2023-6-17</t>
  </si>
  <si>
    <t>2023-6-16</t>
  </si>
  <si>
    <t>TRANSFER FROM CARD THROUGH SHETAB</t>
  </si>
  <si>
    <t>COST OF GETTING ACCOUNT BALANCE</t>
  </si>
  <si>
    <t>TRANSFER TO CARD THROUGH SHETAB</t>
  </si>
  <si>
    <t>INTEREDT PAID</t>
  </si>
  <si>
    <t>INTEREST PAID</t>
  </si>
  <si>
    <t>Debit turnover:</t>
  </si>
  <si>
    <t>Credit turnover:</t>
  </si>
  <si>
    <t>ACH TRANSFER</t>
  </si>
  <si>
    <t>INTERNET PURCHASE</t>
  </si>
  <si>
    <t>POS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</si>
</sst>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9E30000]yyyy/mm/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Ebrima"/>
    </font>
    <font>
      <sz val="10"/>
      <color theme="1"/>
      <name val="Ebrima"/>
    </font>
    <font>
      <b/>
      <sz val="9"/>
      <color theme="1"/>
      <name val="Book Antiqua"/>
      <family val="1"/>
    </font>
    <font>
      <sz val="9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Alignment="1">
      <alignment horizontal="left" vertical="center"/>
    </xf>
    <xf numFmtId="3" fontId="1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4"/>
  <sheetViews>
    <sheetView tabSelected="1" topLeftCell="A25" zoomScale="99" zoomScaleNormal="99" workbookViewId="0">
      <selection activeCell="E34" sqref="E34"/>
    </sheetView>
  </sheetViews>
  <sheetFormatPr defaultColWidth="9.109375" defaultRowHeight="19.2" customHeight="1" x14ac:dyDescent="0.3"/>
  <cols>
    <col min="1" max="1" width="9.109375" style="1"/>
    <col min="2" max="2" width="5.5546875" style="2" bestFit="1" customWidth="1"/>
    <col min="3" max="3" width="31.33203125" style="5" customWidth="1"/>
    <col min="4" max="4" width="12.6640625" style="3" customWidth="1"/>
    <col min="5" max="5" width="57.33203125" style="2" customWidth="1"/>
    <col min="6" max="6" width="20.88671875" style="13" customWidth="1"/>
    <col min="7" max="7" width="21.109375" style="2" customWidth="1"/>
    <col min="8" max="8" width="15.6640625" style="4" bestFit="1" customWidth="1"/>
    <col min="9" max="9" width="9.109375" style="1"/>
    <col min="10" max="10" width="14.6640625" style="1" bestFit="1" customWidth="1"/>
    <col min="11" max="16384" width="9.109375" style="1"/>
  </cols>
  <sheetData>
    <row r="1" spans="2:8" ht="19.2" customHeight="1" x14ac:dyDescent="0.3">
      <c r="F1" s="29"/>
    </row>
    <row r="2" spans="2:8" ht="19.2" customHeight="1" x14ac:dyDescent="0.3">
      <c r="F2" s="29"/>
    </row>
    <row r="3" spans="2:8" ht="21" customHeight="1" x14ac:dyDescent="0.3">
      <c r="B3" s="12"/>
      <c r="C3" s="12"/>
      <c r="D3" s="12"/>
      <c r="E3" s="12"/>
      <c r="F3" s="15"/>
      <c r="G3" s="12"/>
      <c r="H3" s="12"/>
    </row>
    <row r="4" spans="2:8" ht="21" customHeight="1" x14ac:dyDescent="0.3">
      <c r="B4" s="18" t="s">
        <v>0</v>
      </c>
      <c r="C4" s="19" t="s">
        <v>1</v>
      </c>
      <c r="D4" s="18" t="s">
        <v>4</v>
      </c>
      <c r="E4" s="18" t="s">
        <v>5</v>
      </c>
      <c r="F4" s="20" t="s">
        <v>6</v>
      </c>
      <c r="G4" s="18" t="s">
        <v>7</v>
      </c>
      <c r="H4" s="18" t="s">
        <v>2</v>
      </c>
    </row>
    <row r="5" spans="2:8" ht="21" customHeight="1" x14ac:dyDescent="0.3">
      <c r="B5" s="21">
        <v>1</v>
      </c>
      <c r="C5" s="22" t="s">
        <v>8</v>
      </c>
      <c r="D5" s="23">
        <v>1783</v>
      </c>
      <c r="E5" s="24" t="s">
        <v>25</v>
      </c>
      <c r="F5" s="25">
        <v>99500000</v>
      </c>
      <c r="G5" s="25">
        <v>0</v>
      </c>
      <c r="H5" s="25">
        <v>4011523153</v>
      </c>
    </row>
    <row r="6" spans="2:8" ht="21" customHeight="1" x14ac:dyDescent="0.3">
      <c r="B6" s="21">
        <v>2</v>
      </c>
      <c r="C6" s="22" t="s">
        <v>8</v>
      </c>
      <c r="D6" s="23">
        <v>1783</v>
      </c>
      <c r="E6" s="24" t="s">
        <v>26</v>
      </c>
      <c r="F6" s="25">
        <v>1440</v>
      </c>
      <c r="G6" s="25">
        <v>0</v>
      </c>
      <c r="H6" s="25">
        <f>H5+G6-F6</f>
        <v>4011521713</v>
      </c>
    </row>
    <row r="7" spans="2:8" ht="21" customHeight="1" x14ac:dyDescent="0.3">
      <c r="B7" s="21">
        <v>3</v>
      </c>
      <c r="C7" s="22" t="s">
        <v>9</v>
      </c>
      <c r="D7" s="23">
        <v>146</v>
      </c>
      <c r="E7" s="24" t="s">
        <v>32</v>
      </c>
      <c r="F7" s="25">
        <v>0</v>
      </c>
      <c r="G7" s="25">
        <v>750000000</v>
      </c>
      <c r="H7" s="25">
        <f t="shared" ref="H7:H30" si="0">H6+G7-F7</f>
        <v>4761521713</v>
      </c>
    </row>
    <row r="8" spans="2:8" ht="21" customHeight="1" x14ac:dyDescent="0.3">
      <c r="B8" s="21">
        <v>4</v>
      </c>
      <c r="C8" s="22" t="s">
        <v>13</v>
      </c>
      <c r="D8" s="23">
        <v>139</v>
      </c>
      <c r="E8" s="24" t="s">
        <v>29</v>
      </c>
      <c r="F8" s="25">
        <v>0</v>
      </c>
      <c r="G8" s="25">
        <v>218</v>
      </c>
      <c r="H8" s="25">
        <f t="shared" si="0"/>
        <v>4761521931</v>
      </c>
    </row>
    <row r="9" spans="2:8" ht="21" customHeight="1" x14ac:dyDescent="0.3">
      <c r="B9" s="21">
        <v>5</v>
      </c>
      <c r="C9" s="22" t="s">
        <v>13</v>
      </c>
      <c r="D9" s="23">
        <v>150</v>
      </c>
      <c r="E9" s="24" t="s">
        <v>33</v>
      </c>
      <c r="F9" s="25">
        <v>118000000</v>
      </c>
      <c r="G9" s="25">
        <v>0</v>
      </c>
      <c r="H9" s="25">
        <f t="shared" si="0"/>
        <v>4643521931</v>
      </c>
    </row>
    <row r="10" spans="2:8" ht="21" customHeight="1" x14ac:dyDescent="0.3">
      <c r="B10" s="21">
        <v>6</v>
      </c>
      <c r="C10" s="22" t="s">
        <v>14</v>
      </c>
      <c r="D10" s="23">
        <v>1783</v>
      </c>
      <c r="E10" s="24" t="s">
        <v>27</v>
      </c>
      <c r="F10" s="25">
        <v>0</v>
      </c>
      <c r="G10" s="25">
        <v>100000000</v>
      </c>
      <c r="H10" s="25">
        <f>H9+G10-F10</f>
        <v>4743521931</v>
      </c>
    </row>
    <row r="11" spans="2:8" ht="21" customHeight="1" x14ac:dyDescent="0.3">
      <c r="B11" s="21">
        <v>7</v>
      </c>
      <c r="C11" s="22" t="s">
        <v>14</v>
      </c>
      <c r="D11" s="23">
        <v>1783</v>
      </c>
      <c r="E11" s="24" t="s">
        <v>27</v>
      </c>
      <c r="F11" s="25">
        <v>0</v>
      </c>
      <c r="G11" s="25">
        <v>100000000</v>
      </c>
      <c r="H11" s="25">
        <f t="shared" si="0"/>
        <v>4843521931</v>
      </c>
    </row>
    <row r="12" spans="2:8" ht="21" customHeight="1" x14ac:dyDescent="0.3">
      <c r="B12" s="21">
        <v>8</v>
      </c>
      <c r="C12" s="22" t="s">
        <v>15</v>
      </c>
      <c r="D12" s="23">
        <v>1783</v>
      </c>
      <c r="E12" s="24" t="s">
        <v>26</v>
      </c>
      <c r="F12" s="25">
        <v>19801</v>
      </c>
      <c r="G12" s="25">
        <v>0</v>
      </c>
      <c r="H12" s="25">
        <f t="shared" si="0"/>
        <v>4843502130</v>
      </c>
    </row>
    <row r="13" spans="2:8" ht="21" customHeight="1" x14ac:dyDescent="0.3">
      <c r="B13" s="21">
        <v>9</v>
      </c>
      <c r="C13" s="22" t="s">
        <v>16</v>
      </c>
      <c r="D13" s="23">
        <v>1783</v>
      </c>
      <c r="E13" s="24" t="s">
        <v>27</v>
      </c>
      <c r="F13" s="25">
        <v>0</v>
      </c>
      <c r="G13" s="25">
        <v>99900000</v>
      </c>
      <c r="H13" s="25">
        <f t="shared" si="0"/>
        <v>4943402130</v>
      </c>
    </row>
    <row r="14" spans="2:8" ht="21" customHeight="1" x14ac:dyDescent="0.3">
      <c r="B14" s="21">
        <v>10</v>
      </c>
      <c r="C14" s="22" t="s">
        <v>17</v>
      </c>
      <c r="D14" s="23">
        <v>146</v>
      </c>
      <c r="E14" s="24" t="s">
        <v>32</v>
      </c>
      <c r="F14" s="25">
        <v>0</v>
      </c>
      <c r="G14" s="25">
        <v>900000000</v>
      </c>
      <c r="H14" s="25">
        <f t="shared" si="0"/>
        <v>5843402130</v>
      </c>
    </row>
    <row r="15" spans="2:8" ht="21" customHeight="1" x14ac:dyDescent="0.3">
      <c r="B15" s="21">
        <v>11</v>
      </c>
      <c r="C15" s="22" t="s">
        <v>18</v>
      </c>
      <c r="D15" s="23">
        <v>150</v>
      </c>
      <c r="E15" s="24" t="s">
        <v>33</v>
      </c>
      <c r="F15" s="25">
        <v>1034780000</v>
      </c>
      <c r="G15" s="25">
        <v>0</v>
      </c>
      <c r="H15" s="25">
        <f t="shared" si="0"/>
        <v>4808622130</v>
      </c>
    </row>
    <row r="16" spans="2:8" ht="21" customHeight="1" x14ac:dyDescent="0.3">
      <c r="B16" s="21">
        <v>12</v>
      </c>
      <c r="C16" s="22" t="s">
        <v>10</v>
      </c>
      <c r="D16" s="23">
        <v>139</v>
      </c>
      <c r="E16" s="24" t="s">
        <v>28</v>
      </c>
      <c r="F16" s="25">
        <v>0</v>
      </c>
      <c r="G16" s="25">
        <v>214</v>
      </c>
      <c r="H16" s="25">
        <f t="shared" si="0"/>
        <v>4808622344</v>
      </c>
    </row>
    <row r="17" spans="2:8" ht="21" customHeight="1" x14ac:dyDescent="0.3">
      <c r="B17" s="21">
        <v>13</v>
      </c>
      <c r="C17" s="22" t="s">
        <v>10</v>
      </c>
      <c r="D17" s="23">
        <v>1783</v>
      </c>
      <c r="E17" s="26" t="s">
        <v>25</v>
      </c>
      <c r="F17" s="27">
        <v>21490000</v>
      </c>
      <c r="G17" s="25">
        <v>0</v>
      </c>
      <c r="H17" s="25">
        <f t="shared" si="0"/>
        <v>4787132344</v>
      </c>
    </row>
    <row r="18" spans="2:8" ht="21" customHeight="1" x14ac:dyDescent="0.3">
      <c r="B18" s="21">
        <v>14</v>
      </c>
      <c r="C18" s="22" t="s">
        <v>11</v>
      </c>
      <c r="D18" s="23">
        <v>1783</v>
      </c>
      <c r="E18" s="26" t="s">
        <v>25</v>
      </c>
      <c r="F18" s="27">
        <v>74700000</v>
      </c>
      <c r="G18" s="25">
        <v>0</v>
      </c>
      <c r="H18" s="25">
        <f t="shared" si="0"/>
        <v>4712432344</v>
      </c>
    </row>
    <row r="19" spans="2:8" s="16" customFormat="1" ht="21" customHeight="1" x14ac:dyDescent="0.3">
      <c r="B19" s="26">
        <v>15</v>
      </c>
      <c r="C19" s="28" t="s">
        <v>11</v>
      </c>
      <c r="D19" s="30">
        <v>1783</v>
      </c>
      <c r="E19" s="26" t="s">
        <v>34</v>
      </c>
      <c r="F19" s="27">
        <v>440580443</v>
      </c>
      <c r="G19" s="27">
        <v>0</v>
      </c>
      <c r="H19" s="27">
        <f t="shared" si="0"/>
        <v>4271851901</v>
      </c>
    </row>
    <row r="20" spans="2:8" s="16" customFormat="1" ht="21" customHeight="1" x14ac:dyDescent="0.3">
      <c r="B20" s="26">
        <v>16</v>
      </c>
      <c r="C20" s="28" t="s">
        <v>19</v>
      </c>
      <c r="D20" s="30">
        <v>146</v>
      </c>
      <c r="E20" s="26" t="s">
        <v>32</v>
      </c>
      <c r="F20" s="27">
        <v>0</v>
      </c>
      <c r="G20" s="27">
        <v>380240000</v>
      </c>
      <c r="H20" s="27">
        <f t="shared" si="0"/>
        <v>4652091901</v>
      </c>
    </row>
    <row r="21" spans="2:8" ht="21" customHeight="1" x14ac:dyDescent="0.3">
      <c r="B21" s="21">
        <v>17</v>
      </c>
      <c r="C21" s="22" t="s">
        <v>20</v>
      </c>
      <c r="D21" s="23">
        <v>1783</v>
      </c>
      <c r="E21" s="26" t="s">
        <v>27</v>
      </c>
      <c r="F21" s="27">
        <v>0</v>
      </c>
      <c r="G21" s="27">
        <v>37800000</v>
      </c>
      <c r="H21" s="25">
        <f t="shared" si="0"/>
        <v>4689891901</v>
      </c>
    </row>
    <row r="22" spans="2:8" ht="21" customHeight="1" x14ac:dyDescent="0.3">
      <c r="B22" s="21">
        <v>18</v>
      </c>
      <c r="C22" s="22" t="s">
        <v>12</v>
      </c>
      <c r="D22" s="23">
        <v>1783</v>
      </c>
      <c r="E22" s="26" t="s">
        <v>27</v>
      </c>
      <c r="F22" s="27">
        <v>0</v>
      </c>
      <c r="G22" s="27">
        <v>12560000</v>
      </c>
      <c r="H22" s="25">
        <f>H21+G22-F22</f>
        <v>4702451901</v>
      </c>
    </row>
    <row r="23" spans="2:8" ht="21" customHeight="1" x14ac:dyDescent="0.3">
      <c r="B23" s="21">
        <v>19</v>
      </c>
      <c r="C23" s="22" t="s">
        <v>12</v>
      </c>
      <c r="D23" s="23">
        <v>1783</v>
      </c>
      <c r="E23" s="26" t="s">
        <v>25</v>
      </c>
      <c r="F23" s="27">
        <v>34500000</v>
      </c>
      <c r="G23" s="27">
        <v>0</v>
      </c>
      <c r="H23" s="25">
        <f t="shared" si="0"/>
        <v>4667951901</v>
      </c>
    </row>
    <row r="24" spans="2:8" ht="21" customHeight="1" x14ac:dyDescent="0.3">
      <c r="B24" s="21">
        <v>20</v>
      </c>
      <c r="C24" s="22" t="s">
        <v>21</v>
      </c>
      <c r="D24" s="23">
        <v>1783</v>
      </c>
      <c r="E24" s="26" t="s">
        <v>25</v>
      </c>
      <c r="F24" s="27">
        <v>6950000</v>
      </c>
      <c r="G24" s="27">
        <v>0</v>
      </c>
      <c r="H24" s="25">
        <f t="shared" si="0"/>
        <v>4661001901</v>
      </c>
    </row>
    <row r="25" spans="2:8" ht="21" customHeight="1" x14ac:dyDescent="0.3">
      <c r="B25" s="21">
        <v>21</v>
      </c>
      <c r="C25" s="22" t="s">
        <v>22</v>
      </c>
      <c r="D25" s="23">
        <v>146</v>
      </c>
      <c r="E25" s="26" t="s">
        <v>32</v>
      </c>
      <c r="F25" s="27">
        <v>0</v>
      </c>
      <c r="G25" s="27">
        <v>453885070</v>
      </c>
      <c r="H25" s="25">
        <f t="shared" si="0"/>
        <v>5114886971</v>
      </c>
    </row>
    <row r="26" spans="2:8" ht="21" customHeight="1" x14ac:dyDescent="0.3">
      <c r="B26" s="21">
        <v>22</v>
      </c>
      <c r="C26" s="22" t="s">
        <v>22</v>
      </c>
      <c r="D26" s="23">
        <v>1783</v>
      </c>
      <c r="E26" s="24" t="s">
        <v>26</v>
      </c>
      <c r="F26" s="25">
        <v>1440</v>
      </c>
      <c r="G26" s="25">
        <v>0</v>
      </c>
      <c r="H26" s="25">
        <f t="shared" si="0"/>
        <v>5114885531</v>
      </c>
    </row>
    <row r="27" spans="2:8" ht="21" customHeight="1" x14ac:dyDescent="0.3">
      <c r="B27" s="21">
        <v>23</v>
      </c>
      <c r="C27" s="22" t="s">
        <v>22</v>
      </c>
      <c r="D27" s="23">
        <v>1783</v>
      </c>
      <c r="E27" s="24" t="s">
        <v>27</v>
      </c>
      <c r="F27" s="25">
        <v>0</v>
      </c>
      <c r="G27" s="25">
        <v>21712321</v>
      </c>
      <c r="H27" s="25">
        <f t="shared" si="0"/>
        <v>5136597852</v>
      </c>
    </row>
    <row r="28" spans="2:8" ht="21" customHeight="1" x14ac:dyDescent="0.3">
      <c r="B28" s="21">
        <v>24</v>
      </c>
      <c r="C28" s="22" t="s">
        <v>23</v>
      </c>
      <c r="D28" s="23">
        <v>1783</v>
      </c>
      <c r="E28" s="24" t="s">
        <v>25</v>
      </c>
      <c r="F28" s="25">
        <v>30000000</v>
      </c>
      <c r="G28" s="25">
        <v>0</v>
      </c>
      <c r="H28" s="25">
        <f t="shared" si="0"/>
        <v>5106597852</v>
      </c>
    </row>
    <row r="29" spans="2:8" ht="21" customHeight="1" x14ac:dyDescent="0.3">
      <c r="B29" s="21">
        <v>25</v>
      </c>
      <c r="C29" s="22" t="s">
        <v>24</v>
      </c>
      <c r="D29" s="23">
        <v>1783</v>
      </c>
      <c r="E29" s="26" t="s">
        <v>25</v>
      </c>
      <c r="F29" s="27">
        <v>14600000</v>
      </c>
      <c r="G29" s="27">
        <v>0</v>
      </c>
      <c r="H29" s="25">
        <f t="shared" si="0"/>
        <v>5091997852</v>
      </c>
    </row>
    <row r="30" spans="2:8" ht="21" customHeight="1" x14ac:dyDescent="0.3">
      <c r="B30" s="21">
        <v>27</v>
      </c>
      <c r="C30" s="22" t="s">
        <v>24</v>
      </c>
      <c r="D30" s="23">
        <v>1783</v>
      </c>
      <c r="E30" s="26" t="s">
        <v>27</v>
      </c>
      <c r="F30" s="27">
        <v>0</v>
      </c>
      <c r="G30" s="27">
        <v>94144498</v>
      </c>
      <c r="H30" s="25">
        <f t="shared" si="0"/>
        <v>5186142350</v>
      </c>
    </row>
    <row r="31" spans="2:8" ht="21" customHeight="1" x14ac:dyDescent="0.3">
      <c r="B31" s="21">
        <v>34</v>
      </c>
      <c r="C31" s="28"/>
      <c r="D31" s="23"/>
      <c r="E31" s="26" t="s">
        <v>3</v>
      </c>
      <c r="F31" s="27">
        <f>SUM(F5:F30)</f>
        <v>1875123124</v>
      </c>
      <c r="G31" s="27">
        <f>SUM(G5:G30)</f>
        <v>2950242321</v>
      </c>
      <c r="H31" s="27">
        <f>H30</f>
        <v>5186142350</v>
      </c>
    </row>
    <row r="32" spans="2:8" ht="21" customHeight="1" x14ac:dyDescent="0.3">
      <c r="B32" s="1"/>
      <c r="C32" s="1"/>
      <c r="D32" s="1"/>
      <c r="E32" s="1"/>
      <c r="F32" s="16"/>
      <c r="G32" s="1"/>
      <c r="H32" s="1"/>
    </row>
    <row r="33" spans="2:8" ht="21" customHeight="1" x14ac:dyDescent="0.3">
      <c r="B33" s="1"/>
      <c r="C33" s="1"/>
      <c r="D33" s="1"/>
      <c r="E33" s="1"/>
      <c r="F33" s="16"/>
      <c r="G33" s="1"/>
      <c r="H33" s="1"/>
    </row>
    <row r="34" spans="2:8" ht="21" customHeight="1" x14ac:dyDescent="0.3">
      <c r="B34" s="6"/>
      <c r="C34" s="6"/>
      <c r="D34" s="6"/>
      <c r="E34" s="6"/>
      <c r="F34" s="14" t="s">
        <v>30</v>
      </c>
      <c r="G34" s="6" t="s">
        <v>31</v>
      </c>
      <c r="H34" s="6"/>
    </row>
    <row r="35" spans="2:8" ht="21" customHeight="1" x14ac:dyDescent="0.3">
      <c r="B35" s="1"/>
      <c r="C35" s="6"/>
      <c r="D35" s="6"/>
      <c r="E35" s="1"/>
      <c r="F35" s="31"/>
      <c r="G35" s="1"/>
      <c r="H35" s="7"/>
    </row>
    <row r="36" spans="2:8" ht="21" customHeight="1" x14ac:dyDescent="0.3">
      <c r="F36" s="32">
        <f>F31/27</f>
        <v>69449004.592592597</v>
      </c>
      <c r="G36" s="32">
        <f>G31/27</f>
        <v>109268234.1111111</v>
      </c>
    </row>
    <row r="37" spans="2:8" ht="21" customHeight="1" x14ac:dyDescent="0.3">
      <c r="B37" s="1"/>
      <c r="C37" s="1"/>
      <c r="D37" s="1"/>
      <c r="E37" s="1"/>
      <c r="F37" s="16"/>
      <c r="G37" s="1"/>
      <c r="H37" s="1"/>
    </row>
    <row r="38" spans="2:8" ht="21" customHeight="1" x14ac:dyDescent="0.3">
      <c r="B38" s="1"/>
      <c r="C38" s="1"/>
      <c r="D38" s="1"/>
      <c r="E38" s="1"/>
      <c r="F38" s="16"/>
      <c r="G38" s="1"/>
      <c r="H38" s="1"/>
    </row>
    <row r="39" spans="2:8" ht="21" customHeight="1" x14ac:dyDescent="0.3">
      <c r="B39" s="1"/>
      <c r="C39" s="1"/>
      <c r="D39" s="1"/>
      <c r="E39" s="1"/>
      <c r="F39" s="16"/>
      <c r="G39" s="1"/>
      <c r="H39" s="1"/>
    </row>
    <row r="40" spans="2:8" ht="21" customHeight="1" x14ac:dyDescent="0.3">
      <c r="B40" s="1"/>
      <c r="C40" s="1"/>
      <c r="D40" s="1"/>
      <c r="E40" s="1"/>
      <c r="F40" s="16"/>
      <c r="G40" s="1"/>
      <c r="H40" s="1"/>
    </row>
    <row r="41" spans="2:8" ht="21" customHeight="1" x14ac:dyDescent="0.3">
      <c r="B41" s="1"/>
      <c r="C41" s="1"/>
      <c r="D41" s="1"/>
      <c r="E41" s="1"/>
      <c r="F41" s="16"/>
      <c r="G41" s="1"/>
      <c r="H41" s="1"/>
    </row>
    <row r="42" spans="2:8" ht="21" customHeight="1" x14ac:dyDescent="0.3">
      <c r="B42" s="1"/>
      <c r="C42" s="6"/>
      <c r="D42" s="6"/>
      <c r="E42" s="1"/>
      <c r="F42" s="17"/>
      <c r="G42" s="1"/>
      <c r="H42" s="7"/>
    </row>
    <row r="43" spans="2:8" ht="21" customHeight="1" x14ac:dyDescent="0.3">
      <c r="B43" s="1"/>
      <c r="C43" s="6"/>
      <c r="D43" s="6"/>
      <c r="E43" s="1"/>
      <c r="F43" s="17"/>
      <c r="G43" s="1"/>
      <c r="H43" s="7"/>
    </row>
    <row r="44" spans="2:8" ht="21" customHeight="1" x14ac:dyDescent="0.3">
      <c r="G44" s="10"/>
    </row>
    <row r="45" spans="2:8" ht="21" customHeight="1" x14ac:dyDescent="0.3"/>
    <row r="46" spans="2:8" ht="21" customHeight="1" x14ac:dyDescent="0.3"/>
    <row r="47" spans="2:8" ht="21" customHeight="1" x14ac:dyDescent="0.3"/>
    <row r="48" spans="2: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spans="2:8" ht="21" customHeight="1" x14ac:dyDescent="0.3"/>
    <row r="226" spans="2:8" ht="21" customHeight="1" x14ac:dyDescent="0.3"/>
    <row r="227" spans="2:8" ht="21" customHeight="1" x14ac:dyDescent="0.3"/>
    <row r="228" spans="2:8" ht="21" customHeight="1" x14ac:dyDescent="0.3"/>
    <row r="229" spans="2:8" ht="21" customHeight="1" x14ac:dyDescent="0.3"/>
    <row r="230" spans="2:8" ht="21" customHeight="1" x14ac:dyDescent="0.3"/>
    <row r="231" spans="2:8" ht="21" customHeight="1" x14ac:dyDescent="0.3"/>
    <row r="232" spans="2:8" ht="21" customHeight="1" x14ac:dyDescent="0.3"/>
    <row r="235" spans="2:8" s="6" customFormat="1" ht="21" customHeight="1" x14ac:dyDescent="0.3">
      <c r="B235" s="2"/>
      <c r="C235" s="5"/>
      <c r="D235" s="3"/>
      <c r="E235" s="2"/>
      <c r="F235" s="13"/>
      <c r="G235" s="2"/>
      <c r="H235" s="4"/>
    </row>
    <row r="236" spans="2:8" ht="21" customHeight="1" x14ac:dyDescent="0.3"/>
    <row r="237" spans="2:8" ht="21" customHeight="1" x14ac:dyDescent="0.3"/>
    <row r="238" spans="2:8" ht="21" customHeight="1" x14ac:dyDescent="0.3"/>
    <row r="239" spans="2:8" ht="21" customHeight="1" x14ac:dyDescent="0.3"/>
    <row r="240" spans="2:8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spans="2:8" ht="21" customHeight="1" x14ac:dyDescent="0.3"/>
    <row r="306" spans="2:8" s="9" customFormat="1" ht="21" customHeight="1" x14ac:dyDescent="0.3">
      <c r="B306" s="2"/>
      <c r="C306" s="5"/>
      <c r="D306" s="3"/>
      <c r="E306" s="2"/>
      <c r="F306" s="13"/>
      <c r="G306" s="2"/>
      <c r="H306" s="4"/>
    </row>
    <row r="307" spans="2:8" ht="21" customHeight="1" x14ac:dyDescent="0.3"/>
    <row r="308" spans="2:8" s="9" customFormat="1" ht="21" customHeight="1" x14ac:dyDescent="0.3">
      <c r="B308" s="2"/>
      <c r="C308" s="5"/>
      <c r="D308" s="3"/>
      <c r="E308" s="2"/>
      <c r="F308" s="13"/>
      <c r="G308" s="2"/>
      <c r="H308" s="4"/>
    </row>
    <row r="309" spans="2:8" ht="21" customHeight="1" x14ac:dyDescent="0.3"/>
    <row r="310" spans="2:8" ht="21" customHeight="1" x14ac:dyDescent="0.3"/>
    <row r="311" spans="2:8" ht="21" customHeight="1" x14ac:dyDescent="0.3"/>
    <row r="312" spans="2:8" ht="21" customHeight="1" x14ac:dyDescent="0.3"/>
    <row r="313" spans="2:8" ht="21" customHeight="1" x14ac:dyDescent="0.3"/>
    <row r="314" spans="2:8" ht="21" customHeight="1" x14ac:dyDescent="0.3"/>
    <row r="315" spans="2:8" ht="21" customHeight="1" x14ac:dyDescent="0.3"/>
    <row r="316" spans="2:8" ht="21" customHeight="1" x14ac:dyDescent="0.3"/>
    <row r="317" spans="2:8" ht="21" customHeight="1" x14ac:dyDescent="0.3"/>
    <row r="318" spans="2:8" ht="21" customHeight="1" x14ac:dyDescent="0.3"/>
    <row r="319" spans="2:8" ht="21" customHeight="1" x14ac:dyDescent="0.3"/>
    <row r="320" spans="2:8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spans="1:8" ht="21" customHeight="1" x14ac:dyDescent="0.3"/>
    <row r="338" spans="1:8" ht="21" customHeight="1" x14ac:dyDescent="0.3"/>
    <row r="339" spans="1:8" s="9" customFormat="1" ht="21" customHeight="1" x14ac:dyDescent="0.3">
      <c r="B339" s="2"/>
      <c r="C339" s="5"/>
      <c r="D339" s="3"/>
      <c r="E339" s="2"/>
      <c r="F339" s="13"/>
      <c r="G339" s="2"/>
      <c r="H339" s="4"/>
    </row>
    <row r="340" spans="1:8" ht="21" customHeight="1" x14ac:dyDescent="0.3"/>
    <row r="341" spans="1:8" ht="21" customHeight="1" x14ac:dyDescent="0.3"/>
    <row r="342" spans="1:8" ht="21" customHeight="1" x14ac:dyDescent="0.3"/>
    <row r="343" spans="1:8" ht="21" customHeight="1" x14ac:dyDescent="0.3"/>
    <row r="344" spans="1:8" s="12" customFormat="1" ht="19.2" customHeight="1" x14ac:dyDescent="0.3">
      <c r="A344" s="12">
        <v>0</v>
      </c>
      <c r="B344" s="2"/>
      <c r="C344" s="5"/>
      <c r="D344" s="3"/>
      <c r="E344" s="2"/>
      <c r="F344" s="13"/>
      <c r="G344" s="2"/>
      <c r="H344" s="4"/>
    </row>
    <row r="345" spans="1:8" s="8" customFormat="1" ht="21" customHeight="1" x14ac:dyDescent="0.3">
      <c r="B345" s="2"/>
      <c r="C345" s="5"/>
      <c r="D345" s="3"/>
      <c r="E345" s="2"/>
      <c r="F345" s="13"/>
      <c r="G345" s="2"/>
      <c r="H345" s="4"/>
    </row>
    <row r="346" spans="1:8" ht="21" customHeight="1" x14ac:dyDescent="0.3"/>
    <row r="347" spans="1:8" ht="21" customHeight="1" x14ac:dyDescent="0.3"/>
    <row r="348" spans="1:8" ht="21" customHeight="1" x14ac:dyDescent="0.3"/>
    <row r="349" spans="1:8" ht="21" customHeight="1" x14ac:dyDescent="0.3"/>
    <row r="350" spans="1:8" ht="21" customHeight="1" x14ac:dyDescent="0.3"/>
    <row r="351" spans="1:8" ht="21" customHeight="1" x14ac:dyDescent="0.3"/>
    <row r="352" spans="1:8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spans="2:8" ht="21" customHeight="1" x14ac:dyDescent="0.3"/>
    <row r="386" spans="2:8" ht="21" customHeight="1" x14ac:dyDescent="0.3"/>
    <row r="387" spans="2:8" ht="21" customHeight="1" x14ac:dyDescent="0.3"/>
    <row r="388" spans="2:8" ht="21" customHeight="1" x14ac:dyDescent="0.3"/>
    <row r="389" spans="2:8" ht="21" customHeight="1" x14ac:dyDescent="0.3"/>
    <row r="390" spans="2:8" ht="21" customHeight="1" x14ac:dyDescent="0.3"/>
    <row r="391" spans="2:8" ht="21" customHeight="1" x14ac:dyDescent="0.3"/>
    <row r="392" spans="2:8" ht="21" customHeight="1" x14ac:dyDescent="0.3"/>
    <row r="393" spans="2:8" ht="21" customHeight="1" x14ac:dyDescent="0.3"/>
    <row r="394" spans="2:8" ht="21" customHeight="1" x14ac:dyDescent="0.3"/>
    <row r="395" spans="2:8" ht="21" customHeight="1" x14ac:dyDescent="0.3"/>
    <row r="396" spans="2:8" ht="21" customHeight="1" x14ac:dyDescent="0.3"/>
    <row r="397" spans="2:8" s="9" customFormat="1" ht="21" customHeight="1" x14ac:dyDescent="0.3">
      <c r="B397" s="2"/>
      <c r="C397" s="5"/>
      <c r="D397" s="3"/>
      <c r="E397" s="2"/>
      <c r="F397" s="13"/>
      <c r="G397" s="2"/>
      <c r="H397" s="4"/>
    </row>
    <row r="398" spans="2:8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spans="10:10" ht="21" customHeight="1" x14ac:dyDescent="0.3"/>
    <row r="530" spans="10:10" ht="21" customHeight="1" x14ac:dyDescent="0.3"/>
    <row r="531" spans="10:10" ht="21" customHeight="1" x14ac:dyDescent="0.3">
      <c r="J531" s="11"/>
    </row>
    <row r="532" spans="10:10" ht="21" customHeight="1" x14ac:dyDescent="0.3"/>
    <row r="533" spans="10:10" ht="21" customHeight="1" x14ac:dyDescent="0.3"/>
    <row r="534" spans="10:10" ht="21" customHeight="1" x14ac:dyDescent="0.3"/>
  </sheetData>
  <conditionalFormatting sqref="A1:XFD1048576">
    <cfRule type="cellIs" dxfId="0" priority="1" operator="lessThan">
      <formula>0</formula>
    </cfRule>
  </conditionalFormatting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Babak Ashtari</cp:lastModifiedBy>
  <cp:lastPrinted>2022-11-11T12:36:17Z</cp:lastPrinted>
  <dcterms:created xsi:type="dcterms:W3CDTF">2022-05-03T17:00:28Z</dcterms:created>
  <dcterms:modified xsi:type="dcterms:W3CDTF">2023-07-31T23:00:29Z</dcterms:modified>
</cp:coreProperties>
</file>