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4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E:\SAIL\MSProject-SmartCommute\smart_commute\Algorithm\algorithm_results\EC\"/>
    </mc:Choice>
  </mc:AlternateContent>
  <xr:revisionPtr revIDLastSave="0" documentId="13_ncr:1_{17AA97D9-F66F-456B-BF0B-895D719D8EA2}" xr6:coauthVersionLast="47" xr6:coauthVersionMax="47" xr10:uidLastSave="{00000000-0000-0000-0000-000000000000}"/>
  <bookViews>
    <workbookView xWindow="-108" yWindow="-108" windowWidth="23256" windowHeight="12456" firstSheet="1" activeTab="5" xr2:uid="{00000000-000D-0000-FFFF-FFFF00000000}"/>
  </bookViews>
  <sheets>
    <sheet name="GS Drop" sheetId="4" r:id="rId1"/>
    <sheet name="GS Pick up" sheetId="5" r:id="rId2"/>
    <sheet name="EC Drop" sheetId="2" r:id="rId3"/>
    <sheet name="EC Pick up" sheetId="3" r:id="rId4"/>
    <sheet name="Round Trip" sheetId="6" r:id="rId5"/>
    <sheet name="Consilidated Results" sheetId="7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8" i="7" l="1"/>
  <c r="C17" i="7"/>
  <c r="C16" i="7"/>
  <c r="C15" i="7"/>
  <c r="L14" i="6"/>
  <c r="J13" i="6"/>
  <c r="F13" i="6"/>
  <c r="L13" i="6" s="1"/>
  <c r="J12" i="6"/>
  <c r="F12" i="6"/>
  <c r="L12" i="6" s="1"/>
  <c r="L11" i="6"/>
  <c r="J11" i="6"/>
  <c r="F11" i="6"/>
  <c r="J10" i="6"/>
  <c r="F10" i="6"/>
  <c r="L10" i="6" s="1"/>
  <c r="J9" i="6"/>
  <c r="F9" i="6"/>
  <c r="L9" i="6" s="1"/>
  <c r="J8" i="6"/>
  <c r="F8" i="6"/>
  <c r="L8" i="6" s="1"/>
  <c r="J7" i="6"/>
  <c r="L7" i="6" s="1"/>
  <c r="F7" i="6"/>
  <c r="J6" i="6"/>
  <c r="F6" i="6"/>
  <c r="L6" i="6" s="1"/>
  <c r="T15" i="2"/>
  <c r="T14" i="2"/>
  <c r="T13" i="2"/>
  <c r="T12" i="2"/>
  <c r="T9" i="2"/>
  <c r="T8" i="2"/>
  <c r="T7" i="2"/>
  <c r="T6" i="2"/>
  <c r="Q15" i="2"/>
  <c r="Q14" i="2"/>
  <c r="Q13" i="2"/>
  <c r="Q12" i="2"/>
  <c r="Q9" i="2"/>
  <c r="Q8" i="2"/>
  <c r="Q7" i="2"/>
  <c r="Q6" i="2"/>
</calcChain>
</file>

<file path=xl/sharedStrings.xml><?xml version="1.0" encoding="utf-8"?>
<sst xmlns="http://schemas.openxmlformats.org/spreadsheetml/2006/main" count="338" uniqueCount="116">
  <si>
    <t>clarke_wright_savings_GMO_drop.xlsx</t>
  </si>
  <si>
    <t>clarke_wright_savings_GMO_pick.xlsx</t>
  </si>
  <si>
    <t>clarke_wright_savings_TSP_drop.xlsx</t>
  </si>
  <si>
    <t>clarke_wright_savings_TSP_pick.xlsx</t>
  </si>
  <si>
    <t>GA10V8C_GMO_drop.xlsx</t>
  </si>
  <si>
    <t>GA10V8C_GMO_pick.xlsx</t>
  </si>
  <si>
    <t>GA10V8C_TSP_drop.xlsx</t>
  </si>
  <si>
    <t>GA10V8C_TSP_pick.xlsx</t>
  </si>
  <si>
    <t>GA10V9C_GMO_drop.xlsx</t>
  </si>
  <si>
    <t>GA10V9C_GMO_pick.xlsx</t>
  </si>
  <si>
    <t>GA10V9C_TSP_drop.xlsx</t>
  </si>
  <si>
    <t>GA10V9C_TSP_pick.xlsx</t>
  </si>
  <si>
    <t>manual_GMO_drop.xlsx</t>
  </si>
  <si>
    <t>manual_GMO_pick.xlsx</t>
  </si>
  <si>
    <t>manual_TSP_drop.xlsx</t>
  </si>
  <si>
    <t>manual_TSP_pick.xlsx</t>
  </si>
  <si>
    <t>min_distance_TSP_drop.xlsx</t>
  </si>
  <si>
    <t>Sheet Name</t>
  </si>
  <si>
    <t>Workbook Name</t>
  </si>
  <si>
    <t>Analysis</t>
  </si>
  <si>
    <t>E:\SAIL\MSProject-SmartCommute\smart_commute\Algorithm\algorithm_results\EC\</t>
  </si>
  <si>
    <t>KMs</t>
  </si>
  <si>
    <t>CWS_GMO_drop</t>
  </si>
  <si>
    <t>CWS_TSP_pick</t>
  </si>
  <si>
    <t>CWS_TSP_drop</t>
  </si>
  <si>
    <t>Minutes</t>
  </si>
  <si>
    <t>GA10V8C_GMO_drop</t>
  </si>
  <si>
    <t>GA10V8C_GMO_pick</t>
  </si>
  <si>
    <t>GA10V8C_TSP_drop</t>
  </si>
  <si>
    <t>GA10V8C_TSP_pick</t>
  </si>
  <si>
    <t>GA10V9C_GMO_drop</t>
  </si>
  <si>
    <t>GA10V9C_GMO_pick</t>
  </si>
  <si>
    <t>GA10V9C_TSP_drop</t>
  </si>
  <si>
    <t>GA10V9C_TSP_pick</t>
  </si>
  <si>
    <t>manual_GMO_drop</t>
  </si>
  <si>
    <t>manual_GMO_pick</t>
  </si>
  <si>
    <t>manual_TSP_drop</t>
  </si>
  <si>
    <t>manual_TSP_pick</t>
  </si>
  <si>
    <t>min_distance_TSP_pick</t>
  </si>
  <si>
    <t>Total Travelled Distance</t>
  </si>
  <si>
    <t>Route Wise Average Duration</t>
  </si>
  <si>
    <t>No. of Vehicles</t>
  </si>
  <si>
    <t>min_distance_GMO_drop</t>
  </si>
  <si>
    <t>min_distance10V9C_GMO_drop.xlsx</t>
  </si>
  <si>
    <t>min_distance10V9C_TSP_drop</t>
  </si>
  <si>
    <t>min_distance10V9C_GMO_drop</t>
  </si>
  <si>
    <t>min_distance11V9C_TSP_drop</t>
  </si>
  <si>
    <t>min_distance11V9C_TSP_drop.xlsx</t>
  </si>
  <si>
    <t>min_distance11V9C_GMO_drop</t>
  </si>
  <si>
    <t>min_distance11V9C_GMO_drop.xlsx</t>
  </si>
  <si>
    <t>min_distance11V9C_GMO_pick</t>
  </si>
  <si>
    <t>min_distance11V9C_GMO_pick.xlsx</t>
  </si>
  <si>
    <t>min_distance11V9C_TSP_pick</t>
  </si>
  <si>
    <t>min_distance11V9C_TSP_pick.xlsx</t>
  </si>
  <si>
    <t>min_distance10V9C_GMO_pick.xlsx</t>
  </si>
  <si>
    <t>min_distance10V9C_TSP_pick.xlsx</t>
  </si>
  <si>
    <t>min_distance10V9C_TSP_pick</t>
  </si>
  <si>
    <t>min_distance10V9C_GMO_pick</t>
  </si>
  <si>
    <t>GS_clarke_wright_savings_GMO_drop.xlsx</t>
  </si>
  <si>
    <t>GS_clarke_wright_savings_GMO_pick.xlsx</t>
  </si>
  <si>
    <t>GS_clarke_wright_savings_TSP_drop.xlsx</t>
  </si>
  <si>
    <t>GS_clarke_wright_savings_TSP_pick.xlsx</t>
  </si>
  <si>
    <t>GS_GA14V9C_GMO_drop.xlsx</t>
  </si>
  <si>
    <t>GS_GA14V9C_GMO_pick.xlsx</t>
  </si>
  <si>
    <t>GS_GA14V9C_TSP_drop.xlsx</t>
  </si>
  <si>
    <t>GS_GA14V9C_TSP_pick.xlsx</t>
  </si>
  <si>
    <t>GS_GA15V8C_GMO_drop.xlsx</t>
  </si>
  <si>
    <t>GS_GA15V8C_GMO_pick.xlsx</t>
  </si>
  <si>
    <t>GS_GA15V8C_TSP_drop.xlsx</t>
  </si>
  <si>
    <t>GS_GA15V8C_TSP_pick.xlsx</t>
  </si>
  <si>
    <t>GS_min_distance_GMO_drop.xlsx</t>
  </si>
  <si>
    <t>GS_min_distance_GMO_pick.xlsx</t>
  </si>
  <si>
    <t>GS_min_distance_TSP_drop.xlsx</t>
  </si>
  <si>
    <t>GS_min_distance_TSP_pick.xlsx</t>
  </si>
  <si>
    <t>CWS_GMO_pick</t>
  </si>
  <si>
    <t>GA14V9C_GMO_drop</t>
  </si>
  <si>
    <t>GA14V9C_GMO_pick</t>
  </si>
  <si>
    <t>GA14V9C_TSP_drop</t>
  </si>
  <si>
    <t>GA14V9C_TSP_pick</t>
  </si>
  <si>
    <t>GA15V8C_GMO_drop</t>
  </si>
  <si>
    <t>GA15V8C_GMO_pick</t>
  </si>
  <si>
    <t>GA15V8C_TSP_drop</t>
  </si>
  <si>
    <t>GA15V8C_TSP_pick</t>
  </si>
  <si>
    <t>Min_distance_GMO_pick</t>
  </si>
  <si>
    <t>Min_distance_TSP_drop</t>
  </si>
  <si>
    <t>Route Wise Average Distance</t>
  </si>
  <si>
    <t>Total Travelled Distance (Kms)</t>
  </si>
  <si>
    <t>Route Wise Average Distance (Kms)</t>
  </si>
  <si>
    <t>Max Individual Travelling Distance ((Kms)</t>
  </si>
  <si>
    <t>Min Individual Travelling Distance(Kms)</t>
  </si>
  <si>
    <t>Total Travelling Duration (Mins)</t>
  </si>
  <si>
    <t>Route Wise Average Duration (Mins)</t>
  </si>
  <si>
    <t>Max Individual Travelling Duration (Mins)</t>
  </si>
  <si>
    <t>Min Individual Travelling Duration (Mins)</t>
  </si>
  <si>
    <t>Max Individual Travelling Distance (Kms)</t>
  </si>
  <si>
    <t>min_distance10V9C_TSP</t>
  </si>
  <si>
    <t>Pickup</t>
  </si>
  <si>
    <t>Dropoff</t>
  </si>
  <si>
    <t>manual_TSP</t>
  </si>
  <si>
    <t>Total</t>
  </si>
  <si>
    <t>Difference</t>
  </si>
  <si>
    <t>Favourable Route</t>
  </si>
  <si>
    <t>EC</t>
  </si>
  <si>
    <t>GS</t>
  </si>
  <si>
    <t>Total Travelled Duration</t>
  </si>
  <si>
    <t>min_distance</t>
  </si>
  <si>
    <t>CWS</t>
  </si>
  <si>
    <t>Max Individual Duration</t>
  </si>
  <si>
    <t>Max Individual Distance</t>
  </si>
  <si>
    <t>GA</t>
  </si>
  <si>
    <t>Min Individual Distance</t>
  </si>
  <si>
    <t>Min Individual Duration</t>
  </si>
  <si>
    <t>All</t>
  </si>
  <si>
    <t>Count</t>
  </si>
  <si>
    <t>Results</t>
  </si>
  <si>
    <t>Routing Algorithm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</si>
</sst>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4">
    <xf numFmtId="0" fontId="0" fillId="0" borderId="0" xfId="0"/>
    <xf numFmtId="43" fontId="0" fillId="0" borderId="0" xfId="1" applyFont="1"/>
    <xf numFmtId="0" fontId="0" fillId="2" borderId="0" xfId="0" applyFill="1"/>
    <xf numFmtId="165" fontId="0" fillId="0" borderId="0" xfId="1" applyNumberFormat="1" applyFont="1"/>
    <xf numFmtId="1" fontId="0" fillId="0" borderId="0" xfId="0" applyNumberFormat="1"/>
    <xf numFmtId="165" fontId="0" fillId="0" borderId="0" xfId="0" applyNumberFormat="1"/>
    <xf numFmtId="0" fontId="0" fillId="0" borderId="0" xfId="0" applyAlignment="1"/>
    <xf numFmtId="0" fontId="0" fillId="0" borderId="1" xfId="0" applyBorder="1"/>
    <xf numFmtId="0" fontId="0" fillId="0" borderId="1" xfId="0" applyBorder="1" applyAlignment="1">
      <alignment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165" fontId="3" fillId="0" borderId="1" xfId="1" applyNumberFormat="1" applyFont="1" applyBorder="1" applyAlignment="1">
      <alignment vertical="center"/>
    </xf>
    <xf numFmtId="165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'GS Drop'!$B$6</c:f>
              <c:strCache>
                <c:ptCount val="1"/>
                <c:pt idx="0">
                  <c:v>Total Travelled Distance (Kms)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'GS Drop'!$C$5:$J$5</c:f>
              <c:strCache>
                <c:ptCount val="8"/>
                <c:pt idx="0">
                  <c:v>CWS_GMO_drop</c:v>
                </c:pt>
                <c:pt idx="1">
                  <c:v>CWS_TSP_drop</c:v>
                </c:pt>
                <c:pt idx="2">
                  <c:v>GA14V9C_GMO_drop</c:v>
                </c:pt>
                <c:pt idx="3">
                  <c:v>GA14V9C_TSP_drop</c:v>
                </c:pt>
                <c:pt idx="4">
                  <c:v>GA15V8C_GMO_drop</c:v>
                </c:pt>
                <c:pt idx="5">
                  <c:v>GA15V8C_TSP_drop</c:v>
                </c:pt>
                <c:pt idx="6">
                  <c:v>min_distance_GMO_drop</c:v>
                </c:pt>
                <c:pt idx="7">
                  <c:v>Min_distance_TSP_drop</c:v>
                </c:pt>
              </c:strCache>
            </c:strRef>
          </c:cat>
          <c:val>
            <c:numRef>
              <c:f>'GS Drop'!$C$6:$J$6</c:f>
              <c:numCache>
                <c:formatCode>0</c:formatCode>
                <c:ptCount val="8"/>
                <c:pt idx="0">
                  <c:v>714.05500000000018</c:v>
                </c:pt>
                <c:pt idx="1">
                  <c:v>688.39499999999998</c:v>
                </c:pt>
                <c:pt idx="2">
                  <c:v>865.81</c:v>
                </c:pt>
                <c:pt idx="3">
                  <c:v>826.87699999999995</c:v>
                </c:pt>
                <c:pt idx="4">
                  <c:v>896.86899999999991</c:v>
                </c:pt>
                <c:pt idx="5">
                  <c:v>866.50599999999997</c:v>
                </c:pt>
                <c:pt idx="6">
                  <c:v>755.98699999999997</c:v>
                </c:pt>
                <c:pt idx="7">
                  <c:v>734.24599999999987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F3-4A4C-B876-DE2CBBA28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782959"/>
        <c:axId val="1386784879"/>
      </c:barChart>
      <c:catAx>
        <c:axId val="138678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86784879"/>
        <c:crosses val="autoZero"/>
        <c:auto val="1"/>
        <c:lblAlgn val="ctr"/>
        <c:lblOffset val="100"/>
        <c:noMultiLvlLbl val="0"/>
      </c:catAx>
      <c:valAx>
        <c:axId val="138678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86782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'GS Drop'!$B$15</c:f>
              <c:strCache>
                <c:ptCount val="1"/>
                <c:pt idx="0">
                  <c:v>Min Individual Travelling Duration (Mins)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'GS Drop'!$C$5:$J$5</c:f>
              <c:strCache>
                <c:ptCount val="8"/>
                <c:pt idx="0">
                  <c:v>CWS_GMO_drop</c:v>
                </c:pt>
                <c:pt idx="1">
                  <c:v>CWS_TSP_drop</c:v>
                </c:pt>
                <c:pt idx="2">
                  <c:v>GA14V9C_GMO_drop</c:v>
                </c:pt>
                <c:pt idx="3">
                  <c:v>GA14V9C_TSP_drop</c:v>
                </c:pt>
                <c:pt idx="4">
                  <c:v>GA15V8C_GMO_drop</c:v>
                </c:pt>
                <c:pt idx="5">
                  <c:v>GA15V8C_TSP_drop</c:v>
                </c:pt>
                <c:pt idx="6">
                  <c:v>min_distance_GMO_drop</c:v>
                </c:pt>
                <c:pt idx="7">
                  <c:v>Min_distance_TSP_drop</c:v>
                </c:pt>
              </c:strCache>
            </c:strRef>
          </c:cat>
          <c:val>
            <c:numRef>
              <c:f>'GS Drop'!$C$15:$J$15</c:f>
              <c:numCache>
                <c:formatCode>_-* #,##0_-;\-* #,##0_-;_-* "-"??_-;_-@_-</c:formatCode>
                <c:ptCount val="8"/>
                <c:pt idx="0">
                  <c:v>21.916666666666671</c:v>
                </c:pt>
                <c:pt idx="1">
                  <c:v>21.916666666666671</c:v>
                </c:pt>
                <c:pt idx="2">
                  <c:v>21.916666666666671</c:v>
                </c:pt>
                <c:pt idx="3">
                  <c:v>21.916666666666671</c:v>
                </c:pt>
                <c:pt idx="4">
                  <c:v>21.916666666666671</c:v>
                </c:pt>
                <c:pt idx="5">
                  <c:v>20.633333333333329</c:v>
                </c:pt>
                <c:pt idx="6">
                  <c:v>21.916666666666671</c:v>
                </c:pt>
                <c:pt idx="7">
                  <c:v>21.916666666666671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2C-4F2E-85DA-EED2FEE31D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9856799"/>
        <c:axId val="1389857759"/>
      </c:barChart>
      <c:catAx>
        <c:axId val="138985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89857759"/>
        <c:crosses val="autoZero"/>
        <c:auto val="1"/>
        <c:lblAlgn val="ctr"/>
        <c:lblOffset val="100"/>
        <c:noMultiLvlLbl val="0"/>
      </c:catAx>
      <c:valAx>
        <c:axId val="138985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89856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'GS Pick up'!$B$6</c:f>
              <c:strCache>
                <c:ptCount val="1"/>
                <c:pt idx="0">
                  <c:v>Total Travelled Distance (Kms)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'GS Pick up'!$C$5:$J$5</c:f>
              <c:strCache>
                <c:ptCount val="8"/>
                <c:pt idx="0">
                  <c:v>CWS_GMO_pick</c:v>
                </c:pt>
                <c:pt idx="1">
                  <c:v>CWS_TSP_pick</c:v>
                </c:pt>
                <c:pt idx="2">
                  <c:v>GA14V9C_GMO_pick</c:v>
                </c:pt>
                <c:pt idx="3">
                  <c:v>GA14V9C_TSP_pick</c:v>
                </c:pt>
                <c:pt idx="4">
                  <c:v>GA15V8C_GMO_pick</c:v>
                </c:pt>
                <c:pt idx="5">
                  <c:v>GA15V8C_TSP_pick</c:v>
                </c:pt>
                <c:pt idx="6">
                  <c:v>Min_distance_GMO_pick</c:v>
                </c:pt>
                <c:pt idx="7">
                  <c:v>min_distance_TSP_pick</c:v>
                </c:pt>
              </c:strCache>
            </c:strRef>
          </c:cat>
          <c:val>
            <c:numRef>
              <c:f>'GS Pick up'!$C$6:$J$6</c:f>
              <c:numCache>
                <c:formatCode>_-* #,##0_-;\-* #,##0_-;_-* "-"??_-;_-@_-</c:formatCode>
                <c:ptCount val="8"/>
                <c:pt idx="0">
                  <c:v>668.12799999999993</c:v>
                </c:pt>
                <c:pt idx="1">
                  <c:v>651.00099999999998</c:v>
                </c:pt>
                <c:pt idx="2">
                  <c:v>819.52800000000013</c:v>
                </c:pt>
                <c:pt idx="3">
                  <c:v>793.99199999999996</c:v>
                </c:pt>
                <c:pt idx="4">
                  <c:v>854.31</c:v>
                </c:pt>
                <c:pt idx="5">
                  <c:v>831.06099999999992</c:v>
                </c:pt>
                <c:pt idx="6">
                  <c:v>681.60699999999986</c:v>
                </c:pt>
                <c:pt idx="7">
                  <c:v>662.38499999999999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27-400B-9228-F3010D24C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782959"/>
        <c:axId val="1386784879"/>
      </c:barChart>
      <c:catAx>
        <c:axId val="138678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86784879"/>
        <c:crosses val="autoZero"/>
        <c:auto val="1"/>
        <c:lblAlgn val="ctr"/>
        <c:lblOffset val="100"/>
        <c:noMultiLvlLbl val="0"/>
      </c:catAx>
      <c:valAx>
        <c:axId val="138678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86782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'GS Pick up'!$B$7</c:f>
              <c:strCache>
                <c:ptCount val="1"/>
                <c:pt idx="0">
                  <c:v>Route Wise Average Distance (Kms)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'GS Pick up'!$C$5:$J$5</c:f>
              <c:strCache>
                <c:ptCount val="8"/>
                <c:pt idx="0">
                  <c:v>CWS_GMO_pick</c:v>
                </c:pt>
                <c:pt idx="1">
                  <c:v>CWS_TSP_pick</c:v>
                </c:pt>
                <c:pt idx="2">
                  <c:v>GA14V9C_GMO_pick</c:v>
                </c:pt>
                <c:pt idx="3">
                  <c:v>GA14V9C_TSP_pick</c:v>
                </c:pt>
                <c:pt idx="4">
                  <c:v>GA15V8C_GMO_pick</c:v>
                </c:pt>
                <c:pt idx="5">
                  <c:v>GA15V8C_TSP_pick</c:v>
                </c:pt>
                <c:pt idx="6">
                  <c:v>Min_distance_GMO_pick</c:v>
                </c:pt>
                <c:pt idx="7">
                  <c:v>min_distance_TSP_pick</c:v>
                </c:pt>
              </c:strCache>
            </c:strRef>
          </c:cat>
          <c:val>
            <c:numRef>
              <c:f>'GS Pick up'!$C$7:$J$7</c:f>
              <c:numCache>
                <c:formatCode>_-* #,##0_-;\-* #,##0_-;_-* "-"??_-;_-@_-</c:formatCode>
                <c:ptCount val="8"/>
                <c:pt idx="0">
                  <c:v>47.723428571428563</c:v>
                </c:pt>
                <c:pt idx="1">
                  <c:v>46.500071428571424</c:v>
                </c:pt>
                <c:pt idx="2">
                  <c:v>58.537714285714294</c:v>
                </c:pt>
                <c:pt idx="3">
                  <c:v>56.713714285714282</c:v>
                </c:pt>
                <c:pt idx="4">
                  <c:v>56.953999999999994</c:v>
                </c:pt>
                <c:pt idx="5">
                  <c:v>55.404066666666658</c:v>
                </c:pt>
                <c:pt idx="6">
                  <c:v>48.686214285714279</c:v>
                </c:pt>
                <c:pt idx="7">
                  <c:v>47.313214285714288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7-4097-AFF5-AC96948E8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5563071"/>
        <c:axId val="1675565951"/>
      </c:barChart>
      <c:catAx>
        <c:axId val="167556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675565951"/>
        <c:crosses val="autoZero"/>
        <c:auto val="1"/>
        <c:lblAlgn val="ctr"/>
        <c:lblOffset val="100"/>
        <c:noMultiLvlLbl val="0"/>
      </c:catAx>
      <c:valAx>
        <c:axId val="167556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675563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Individual Travelling Distance</a:t>
            </a:r>
            <a:br>
              <a:rPr lang="en-US"/>
            </a:br>
            <a:r>
              <a:rPr lang="en-US"/>
              <a:t>Inverted</a:t>
            </a:r>
            <a:r>
              <a:rPr lang="en-US" baseline="0"/>
              <a:t> Axis Spider Web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'GS Pick up'!$B$8</c:f>
              <c:strCache>
                <c:ptCount val="1"/>
                <c:pt idx="0">
                  <c:v>Max Individual Travelling Distance ((Kms)</c:v>
                </c:pt>
              </c:strCache>
            </c:strRef>
          </c:tx>
          <c:spPr>
            <a:ln w="28575" cap="rnd">
              <a:solidFill>
                <a:schemeClr val="accent1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'GS Pick up'!$C$5:$J$5</c:f>
              <c:strCache>
                <c:ptCount val="8"/>
                <c:pt idx="0">
                  <c:v>CWS_GMO_pick</c:v>
                </c:pt>
                <c:pt idx="1">
                  <c:v>CWS_TSP_pick</c:v>
                </c:pt>
                <c:pt idx="2">
                  <c:v>GA14V9C_GMO_pick</c:v>
                </c:pt>
                <c:pt idx="3">
                  <c:v>GA14V9C_TSP_pick</c:v>
                </c:pt>
                <c:pt idx="4">
                  <c:v>GA15V8C_GMO_pick</c:v>
                </c:pt>
                <c:pt idx="5">
                  <c:v>GA15V8C_TSP_pick</c:v>
                </c:pt>
                <c:pt idx="6">
                  <c:v>Min_distance_GMO_pick</c:v>
                </c:pt>
                <c:pt idx="7">
                  <c:v>min_distance_TSP_pick</c:v>
                </c:pt>
              </c:strCache>
            </c:strRef>
          </c:cat>
          <c:val>
            <c:numRef>
              <c:f>'GS Pick up'!$C$8:$J$8</c:f>
              <c:numCache>
                <c:formatCode>_-* #,##0_-;\-* #,##0_-;_-* "-"??_-;_-@_-</c:formatCode>
                <c:ptCount val="8"/>
                <c:pt idx="0">
                  <c:v>68.134</c:v>
                </c:pt>
                <c:pt idx="1">
                  <c:v>65.186000000000007</c:v>
                </c:pt>
                <c:pt idx="2">
                  <c:v>81.584000000000003</c:v>
                </c:pt>
                <c:pt idx="3">
                  <c:v>73.206999999999994</c:v>
                </c:pt>
                <c:pt idx="4">
                  <c:v>77.197999999999993</c:v>
                </c:pt>
                <c:pt idx="5">
                  <c:v>77.197999999999993</c:v>
                </c:pt>
                <c:pt idx="6">
                  <c:v>68.342999999999989</c:v>
                </c:pt>
                <c:pt idx="7">
                  <c:v>66.948999999999998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FA-4730-8781-DE9E74B32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783439"/>
        <c:axId val="1386784399"/>
      </c:radarChart>
      <c:catAx>
        <c:axId val="138678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86784399"/>
        <c:crosses val="autoZero"/>
        <c:auto val="1"/>
        <c:lblAlgn val="ctr"/>
        <c:lblOffset val="100"/>
        <c:noMultiLvlLbl val="0"/>
      </c:catAx>
      <c:valAx>
        <c:axId val="1386784399"/>
        <c:scaling>
          <c:orientation val="maxMin"/>
          <c:min val="60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86783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'GS Pick up'!$B$8</c:f>
              <c:strCache>
                <c:ptCount val="1"/>
                <c:pt idx="0">
                  <c:v>Max Individual Travelling Distance ((Kms)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'GS Pick up'!$C$5:$J$5</c:f>
              <c:strCache>
                <c:ptCount val="8"/>
                <c:pt idx="0">
                  <c:v>CWS_GMO_pick</c:v>
                </c:pt>
                <c:pt idx="1">
                  <c:v>CWS_TSP_pick</c:v>
                </c:pt>
                <c:pt idx="2">
                  <c:v>GA14V9C_GMO_pick</c:v>
                </c:pt>
                <c:pt idx="3">
                  <c:v>GA14V9C_TSP_pick</c:v>
                </c:pt>
                <c:pt idx="4">
                  <c:v>GA15V8C_GMO_pick</c:v>
                </c:pt>
                <c:pt idx="5">
                  <c:v>GA15V8C_TSP_pick</c:v>
                </c:pt>
                <c:pt idx="6">
                  <c:v>Min_distance_GMO_pick</c:v>
                </c:pt>
                <c:pt idx="7">
                  <c:v>min_distance_TSP_pick</c:v>
                </c:pt>
              </c:strCache>
            </c:strRef>
          </c:cat>
          <c:val>
            <c:numRef>
              <c:f>'GS Pick up'!$C$8:$J$8</c:f>
              <c:numCache>
                <c:formatCode>_-* #,##0_-;\-* #,##0_-;_-* "-"??_-;_-@_-</c:formatCode>
                <c:ptCount val="8"/>
                <c:pt idx="0">
                  <c:v>68.134</c:v>
                </c:pt>
                <c:pt idx="1">
                  <c:v>65.186000000000007</c:v>
                </c:pt>
                <c:pt idx="2">
                  <c:v>81.584000000000003</c:v>
                </c:pt>
                <c:pt idx="3">
                  <c:v>73.206999999999994</c:v>
                </c:pt>
                <c:pt idx="4">
                  <c:v>77.197999999999993</c:v>
                </c:pt>
                <c:pt idx="5">
                  <c:v>77.197999999999993</c:v>
                </c:pt>
                <c:pt idx="6">
                  <c:v>68.342999999999989</c:v>
                </c:pt>
                <c:pt idx="7">
                  <c:v>66.948999999999998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25-4388-AB56-13D82CCD9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9856799"/>
        <c:axId val="1389857759"/>
      </c:barChart>
      <c:catAx>
        <c:axId val="138985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89857759"/>
        <c:crosses val="autoZero"/>
        <c:auto val="1"/>
        <c:lblAlgn val="ctr"/>
        <c:lblOffset val="100"/>
        <c:noMultiLvlLbl val="0"/>
      </c:catAx>
      <c:valAx>
        <c:axId val="138985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89856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'GS Pick up'!$B$9</c:f>
              <c:strCache>
                <c:ptCount val="1"/>
                <c:pt idx="0">
                  <c:v>Min Individual Travelling Distance(Kms)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'GS Pick up'!$C$5:$J$5</c:f>
              <c:strCache>
                <c:ptCount val="8"/>
                <c:pt idx="0">
                  <c:v>CWS_GMO_pick</c:v>
                </c:pt>
                <c:pt idx="1">
                  <c:v>CWS_TSP_pick</c:v>
                </c:pt>
                <c:pt idx="2">
                  <c:v>GA14V9C_GMO_pick</c:v>
                </c:pt>
                <c:pt idx="3">
                  <c:v>GA14V9C_TSP_pick</c:v>
                </c:pt>
                <c:pt idx="4">
                  <c:v>GA15V8C_GMO_pick</c:v>
                </c:pt>
                <c:pt idx="5">
                  <c:v>GA15V8C_TSP_pick</c:v>
                </c:pt>
                <c:pt idx="6">
                  <c:v>Min_distance_GMO_pick</c:v>
                </c:pt>
                <c:pt idx="7">
                  <c:v>min_distance_TSP_pick</c:v>
                </c:pt>
              </c:strCache>
            </c:strRef>
          </c:cat>
          <c:val>
            <c:numRef>
              <c:f>'GS Pick up'!$C$9:$J$9</c:f>
              <c:numCache>
                <c:formatCode>_-* #,##0_-;\-* #,##0_-;_-* "-"??_-;_-@_-</c:formatCode>
                <c:ptCount val="8"/>
                <c:pt idx="0">
                  <c:v>11.926</c:v>
                </c:pt>
                <c:pt idx="1">
                  <c:v>11.926</c:v>
                </c:pt>
                <c:pt idx="2">
                  <c:v>11.802</c:v>
                </c:pt>
                <c:pt idx="3">
                  <c:v>11.802</c:v>
                </c:pt>
                <c:pt idx="4">
                  <c:v>11.802</c:v>
                </c:pt>
                <c:pt idx="5">
                  <c:v>11.802</c:v>
                </c:pt>
                <c:pt idx="6">
                  <c:v>11.926</c:v>
                </c:pt>
                <c:pt idx="7">
                  <c:v>11.926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1B-45CB-AA01-B20CA44B19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9856799"/>
        <c:axId val="1389857759"/>
      </c:barChart>
      <c:catAx>
        <c:axId val="138985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89857759"/>
        <c:crosses val="autoZero"/>
        <c:auto val="1"/>
        <c:lblAlgn val="ctr"/>
        <c:lblOffset val="100"/>
        <c:noMultiLvlLbl val="0"/>
      </c:catAx>
      <c:valAx>
        <c:axId val="138985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89856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'GS Pick up'!$B$12</c:f>
              <c:strCache>
                <c:ptCount val="1"/>
                <c:pt idx="0">
                  <c:v>Total Travelling Duration (Mins)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'GS Pick up'!$C$5:$J$5</c:f>
              <c:strCache>
                <c:ptCount val="8"/>
                <c:pt idx="0">
                  <c:v>CWS_GMO_pick</c:v>
                </c:pt>
                <c:pt idx="1">
                  <c:v>CWS_TSP_pick</c:v>
                </c:pt>
                <c:pt idx="2">
                  <c:v>GA14V9C_GMO_pick</c:v>
                </c:pt>
                <c:pt idx="3">
                  <c:v>GA14V9C_TSP_pick</c:v>
                </c:pt>
                <c:pt idx="4">
                  <c:v>GA15V8C_GMO_pick</c:v>
                </c:pt>
                <c:pt idx="5">
                  <c:v>GA15V8C_TSP_pick</c:v>
                </c:pt>
                <c:pt idx="6">
                  <c:v>Min_distance_GMO_pick</c:v>
                </c:pt>
                <c:pt idx="7">
                  <c:v>min_distance_TSP_pick</c:v>
                </c:pt>
              </c:strCache>
            </c:strRef>
          </c:cat>
          <c:val>
            <c:numRef>
              <c:f>'GS Pick up'!$C$12:$J$12</c:f>
              <c:numCache>
                <c:formatCode>_-* #,##0_-;\-* #,##0_-;_-* "-"??_-;_-@_-</c:formatCode>
                <c:ptCount val="8"/>
                <c:pt idx="0">
                  <c:v>1358.5333333333331</c:v>
                </c:pt>
                <c:pt idx="1">
                  <c:v>1335.1000000000004</c:v>
                </c:pt>
                <c:pt idx="2">
                  <c:v>1670.8999999999996</c:v>
                </c:pt>
                <c:pt idx="3">
                  <c:v>1646.2833333333331</c:v>
                </c:pt>
                <c:pt idx="4">
                  <c:v>1734.3500000000001</c:v>
                </c:pt>
                <c:pt idx="5">
                  <c:v>1718.616666666667</c:v>
                </c:pt>
                <c:pt idx="6">
                  <c:v>1428.1666666666667</c:v>
                </c:pt>
                <c:pt idx="7">
                  <c:v>1421.7666666666664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24-499D-AF20-BD8BEEAE4A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9856799"/>
        <c:axId val="1389857759"/>
      </c:barChart>
      <c:catAx>
        <c:axId val="138985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89857759"/>
        <c:crosses val="autoZero"/>
        <c:auto val="1"/>
        <c:lblAlgn val="ctr"/>
        <c:lblOffset val="100"/>
        <c:noMultiLvlLbl val="0"/>
      </c:catAx>
      <c:valAx>
        <c:axId val="138985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89856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'GS Pick up'!$B$13</c:f>
              <c:strCache>
                <c:ptCount val="1"/>
                <c:pt idx="0">
                  <c:v>Route Wise Average Duration (Mins)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'GS Pick up'!$C$5:$J$5</c:f>
              <c:strCache>
                <c:ptCount val="8"/>
                <c:pt idx="0">
                  <c:v>CWS_GMO_pick</c:v>
                </c:pt>
                <c:pt idx="1">
                  <c:v>CWS_TSP_pick</c:v>
                </c:pt>
                <c:pt idx="2">
                  <c:v>GA14V9C_GMO_pick</c:v>
                </c:pt>
                <c:pt idx="3">
                  <c:v>GA14V9C_TSP_pick</c:v>
                </c:pt>
                <c:pt idx="4">
                  <c:v>GA15V8C_GMO_pick</c:v>
                </c:pt>
                <c:pt idx="5">
                  <c:v>GA15V8C_TSP_pick</c:v>
                </c:pt>
                <c:pt idx="6">
                  <c:v>Min_distance_GMO_pick</c:v>
                </c:pt>
                <c:pt idx="7">
                  <c:v>min_distance_TSP_pick</c:v>
                </c:pt>
              </c:strCache>
            </c:strRef>
          </c:cat>
          <c:val>
            <c:numRef>
              <c:f>'GS Pick up'!$C$13:$J$13</c:f>
              <c:numCache>
                <c:formatCode>_-* #,##0_-;\-* #,##0_-;_-* "-"??_-;_-@_-</c:formatCode>
                <c:ptCount val="8"/>
                <c:pt idx="0">
                  <c:v>97.038095238095224</c:v>
                </c:pt>
                <c:pt idx="1">
                  <c:v>95.364285714285742</c:v>
                </c:pt>
                <c:pt idx="2">
                  <c:v>119.34999999999998</c:v>
                </c:pt>
                <c:pt idx="3">
                  <c:v>117.59166666666665</c:v>
                </c:pt>
                <c:pt idx="4">
                  <c:v>115.62333333333335</c:v>
                </c:pt>
                <c:pt idx="5">
                  <c:v>114.57444444444447</c:v>
                </c:pt>
                <c:pt idx="6">
                  <c:v>102.01190476190477</c:v>
                </c:pt>
                <c:pt idx="7">
                  <c:v>101.55476190476189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5A-42F6-8A91-E4C38E33E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5563071"/>
        <c:axId val="1675565951"/>
      </c:barChart>
      <c:catAx>
        <c:axId val="167556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675565951"/>
        <c:crosses val="autoZero"/>
        <c:auto val="1"/>
        <c:lblAlgn val="ctr"/>
        <c:lblOffset val="100"/>
        <c:noMultiLvlLbl val="0"/>
      </c:catAx>
      <c:valAx>
        <c:axId val="167556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675563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'GS Pick up'!$B$14</c:f>
              <c:strCache>
                <c:ptCount val="1"/>
                <c:pt idx="0">
                  <c:v>Max Individual Travelling Duration (Mins)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'GS Pick up'!$C$5:$J$5</c:f>
              <c:strCache>
                <c:ptCount val="8"/>
                <c:pt idx="0">
                  <c:v>CWS_GMO_pick</c:v>
                </c:pt>
                <c:pt idx="1">
                  <c:v>CWS_TSP_pick</c:v>
                </c:pt>
                <c:pt idx="2">
                  <c:v>GA14V9C_GMO_pick</c:v>
                </c:pt>
                <c:pt idx="3">
                  <c:v>GA14V9C_TSP_pick</c:v>
                </c:pt>
                <c:pt idx="4">
                  <c:v>GA15V8C_GMO_pick</c:v>
                </c:pt>
                <c:pt idx="5">
                  <c:v>GA15V8C_TSP_pick</c:v>
                </c:pt>
                <c:pt idx="6">
                  <c:v>Min_distance_GMO_pick</c:v>
                </c:pt>
                <c:pt idx="7">
                  <c:v>min_distance_TSP_pick</c:v>
                </c:pt>
              </c:strCache>
            </c:strRef>
          </c:cat>
          <c:val>
            <c:numRef>
              <c:f>'GS Pick up'!$C$14:$J$14</c:f>
              <c:numCache>
                <c:formatCode>_-* #,##0_-;\-* #,##0_-;_-* "-"??_-;_-@_-</c:formatCode>
                <c:ptCount val="8"/>
                <c:pt idx="0">
                  <c:v>132.31666666666669</c:v>
                </c:pt>
                <c:pt idx="1">
                  <c:v>130.4666666666667</c:v>
                </c:pt>
                <c:pt idx="2">
                  <c:v>166.8833333333333</c:v>
                </c:pt>
                <c:pt idx="3">
                  <c:v>154.93333333333339</c:v>
                </c:pt>
                <c:pt idx="4">
                  <c:v>164.85</c:v>
                </c:pt>
                <c:pt idx="5">
                  <c:v>164.85</c:v>
                </c:pt>
                <c:pt idx="6">
                  <c:v>146.9</c:v>
                </c:pt>
                <c:pt idx="7">
                  <c:v>146.9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1B-4BEC-9F71-18CBD4F8A5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9856799"/>
        <c:axId val="1389857759"/>
      </c:barChart>
      <c:catAx>
        <c:axId val="138985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89857759"/>
        <c:crosses val="autoZero"/>
        <c:auto val="1"/>
        <c:lblAlgn val="ctr"/>
        <c:lblOffset val="100"/>
        <c:noMultiLvlLbl val="0"/>
      </c:catAx>
      <c:valAx>
        <c:axId val="138985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89856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Individual Travelling Distance</a:t>
            </a:r>
            <a:br>
              <a:rPr lang="en-US"/>
            </a:br>
            <a:r>
              <a:rPr lang="en-US"/>
              <a:t>Inverted</a:t>
            </a:r>
            <a:r>
              <a:rPr lang="en-US" baseline="0"/>
              <a:t> Axis Spider Web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'GS Pick up'!$B$14</c:f>
              <c:strCache>
                <c:ptCount val="1"/>
                <c:pt idx="0">
                  <c:v>Max Individual Travelling Duration (Mins)</c:v>
                </c:pt>
              </c:strCache>
            </c:strRef>
          </c:tx>
          <c:spPr>
            <a:ln w="28575" cap="rnd">
              <a:solidFill>
                <a:schemeClr val="accent1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'GS Pick up'!$C$5:$J$5</c:f>
              <c:strCache>
                <c:ptCount val="8"/>
                <c:pt idx="0">
                  <c:v>CWS_GMO_pick</c:v>
                </c:pt>
                <c:pt idx="1">
                  <c:v>CWS_TSP_pick</c:v>
                </c:pt>
                <c:pt idx="2">
                  <c:v>GA14V9C_GMO_pick</c:v>
                </c:pt>
                <c:pt idx="3">
                  <c:v>GA14V9C_TSP_pick</c:v>
                </c:pt>
                <c:pt idx="4">
                  <c:v>GA15V8C_GMO_pick</c:v>
                </c:pt>
                <c:pt idx="5">
                  <c:v>GA15V8C_TSP_pick</c:v>
                </c:pt>
                <c:pt idx="6">
                  <c:v>Min_distance_GMO_pick</c:v>
                </c:pt>
                <c:pt idx="7">
                  <c:v>min_distance_TSP_pick</c:v>
                </c:pt>
              </c:strCache>
            </c:strRef>
          </c:cat>
          <c:val>
            <c:numRef>
              <c:f>'GS Pick up'!$C$14:$J$14</c:f>
              <c:numCache>
                <c:formatCode>_-* #,##0_-;\-* #,##0_-;_-* "-"??_-;_-@_-</c:formatCode>
                <c:ptCount val="8"/>
                <c:pt idx="0">
                  <c:v>132.31666666666669</c:v>
                </c:pt>
                <c:pt idx="1">
                  <c:v>130.4666666666667</c:v>
                </c:pt>
                <c:pt idx="2">
                  <c:v>166.8833333333333</c:v>
                </c:pt>
                <c:pt idx="3">
                  <c:v>154.93333333333339</c:v>
                </c:pt>
                <c:pt idx="4">
                  <c:v>164.85</c:v>
                </c:pt>
                <c:pt idx="5">
                  <c:v>164.85</c:v>
                </c:pt>
                <c:pt idx="6">
                  <c:v>146.9</c:v>
                </c:pt>
                <c:pt idx="7">
                  <c:v>146.9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BD-42A1-8891-1FFC6ADD38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783439"/>
        <c:axId val="1386784399"/>
      </c:radarChart>
      <c:catAx>
        <c:axId val="138678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86784399"/>
        <c:crosses val="autoZero"/>
        <c:auto val="1"/>
        <c:lblAlgn val="ctr"/>
        <c:lblOffset val="100"/>
        <c:noMultiLvlLbl val="0"/>
      </c:catAx>
      <c:valAx>
        <c:axId val="1386784399"/>
        <c:scaling>
          <c:orientation val="maxMin"/>
          <c:min val="125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86783439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'GS Drop'!$B$7</c:f>
              <c:strCache>
                <c:ptCount val="1"/>
                <c:pt idx="0">
                  <c:v>Route Wise Average Distance (Kms)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'GS Drop'!$C$5:$J$5</c:f>
              <c:strCache>
                <c:ptCount val="8"/>
                <c:pt idx="0">
                  <c:v>CWS_GMO_drop</c:v>
                </c:pt>
                <c:pt idx="1">
                  <c:v>CWS_TSP_drop</c:v>
                </c:pt>
                <c:pt idx="2">
                  <c:v>GA14V9C_GMO_drop</c:v>
                </c:pt>
                <c:pt idx="3">
                  <c:v>GA14V9C_TSP_drop</c:v>
                </c:pt>
                <c:pt idx="4">
                  <c:v>GA15V8C_GMO_drop</c:v>
                </c:pt>
                <c:pt idx="5">
                  <c:v>GA15V8C_TSP_drop</c:v>
                </c:pt>
                <c:pt idx="6">
                  <c:v>min_distance_GMO_drop</c:v>
                </c:pt>
                <c:pt idx="7">
                  <c:v>Min_distance_TSP_drop</c:v>
                </c:pt>
              </c:strCache>
            </c:strRef>
          </c:cat>
          <c:val>
            <c:numRef>
              <c:f>'GS Drop'!$C$7:$J$7</c:f>
              <c:numCache>
                <c:formatCode>0</c:formatCode>
                <c:ptCount val="8"/>
                <c:pt idx="0">
                  <c:v>51.003928571428581</c:v>
                </c:pt>
                <c:pt idx="1">
                  <c:v>49.17107142857143</c:v>
                </c:pt>
                <c:pt idx="2">
                  <c:v>61.843571428571423</c:v>
                </c:pt>
                <c:pt idx="3">
                  <c:v>59.062642857142855</c:v>
                </c:pt>
                <c:pt idx="4">
                  <c:v>59.791266666666658</c:v>
                </c:pt>
                <c:pt idx="5">
                  <c:v>57.767066666666665</c:v>
                </c:pt>
                <c:pt idx="6">
                  <c:v>53.999071428571426</c:v>
                </c:pt>
                <c:pt idx="7">
                  <c:v>52.446142857142846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CB-4236-97AF-78ED98DD9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5563071"/>
        <c:axId val="1675565951"/>
      </c:barChart>
      <c:catAx>
        <c:axId val="167556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675565951"/>
        <c:crosses val="autoZero"/>
        <c:auto val="1"/>
        <c:lblAlgn val="ctr"/>
        <c:lblOffset val="100"/>
        <c:noMultiLvlLbl val="0"/>
      </c:catAx>
      <c:valAx>
        <c:axId val="167556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675563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'GS Pick up'!$B$15</c:f>
              <c:strCache>
                <c:ptCount val="1"/>
                <c:pt idx="0">
                  <c:v>Min Individual Travelling Duration (Mins)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'GS Pick up'!$C$5:$J$5</c:f>
              <c:strCache>
                <c:ptCount val="8"/>
                <c:pt idx="0">
                  <c:v>CWS_GMO_pick</c:v>
                </c:pt>
                <c:pt idx="1">
                  <c:v>CWS_TSP_pick</c:v>
                </c:pt>
                <c:pt idx="2">
                  <c:v>GA14V9C_GMO_pick</c:v>
                </c:pt>
                <c:pt idx="3">
                  <c:v>GA14V9C_TSP_pick</c:v>
                </c:pt>
                <c:pt idx="4">
                  <c:v>GA15V8C_GMO_pick</c:v>
                </c:pt>
                <c:pt idx="5">
                  <c:v>GA15V8C_TSP_pick</c:v>
                </c:pt>
                <c:pt idx="6">
                  <c:v>Min_distance_GMO_pick</c:v>
                </c:pt>
                <c:pt idx="7">
                  <c:v>min_distance_TSP_pick</c:v>
                </c:pt>
              </c:strCache>
            </c:strRef>
          </c:cat>
          <c:val>
            <c:numRef>
              <c:f>'GS Pick up'!$C$15:$J$15</c:f>
              <c:numCache>
                <c:formatCode>_-* #,##0_-;\-* #,##0_-;_-* "-"??_-;_-@_-</c:formatCode>
                <c:ptCount val="8"/>
                <c:pt idx="0">
                  <c:v>20.716666666666669</c:v>
                </c:pt>
                <c:pt idx="1">
                  <c:v>20.716666666666669</c:v>
                </c:pt>
                <c:pt idx="2">
                  <c:v>18.833333333333329</c:v>
                </c:pt>
                <c:pt idx="3">
                  <c:v>18.833333333333329</c:v>
                </c:pt>
                <c:pt idx="4">
                  <c:v>18.833333333333329</c:v>
                </c:pt>
                <c:pt idx="5">
                  <c:v>18.833333333333329</c:v>
                </c:pt>
                <c:pt idx="6">
                  <c:v>20.716666666666669</c:v>
                </c:pt>
                <c:pt idx="7">
                  <c:v>20.716666666666669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4E-4F6D-8059-ED8AB4913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9856799"/>
        <c:axId val="1389857759"/>
      </c:barChart>
      <c:catAx>
        <c:axId val="138985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89857759"/>
        <c:crosses val="autoZero"/>
        <c:auto val="1"/>
        <c:lblAlgn val="ctr"/>
        <c:lblOffset val="100"/>
        <c:noMultiLvlLbl val="0"/>
      </c:catAx>
      <c:valAx>
        <c:axId val="138985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89856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'EC Drop'!$B$6</c:f>
              <c:strCache>
                <c:ptCount val="1"/>
                <c:pt idx="0">
                  <c:v>Total Travelled Distance (Kms)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'EC Drop'!$C$5:$N$5</c:f>
              <c:strCache>
                <c:ptCount val="12"/>
                <c:pt idx="0">
                  <c:v>CWS_GMO_drop</c:v>
                </c:pt>
                <c:pt idx="1">
                  <c:v>CWS_TSP_drop</c:v>
                </c:pt>
                <c:pt idx="2">
                  <c:v>GA10V8C_GMO_drop</c:v>
                </c:pt>
                <c:pt idx="3">
                  <c:v>GA10V8C_TSP_drop</c:v>
                </c:pt>
                <c:pt idx="4">
                  <c:v>GA10V9C_GMO_drop</c:v>
                </c:pt>
                <c:pt idx="5">
                  <c:v>GA10V9C_TSP_drop</c:v>
                </c:pt>
                <c:pt idx="6">
                  <c:v>manual_GMO_drop</c:v>
                </c:pt>
                <c:pt idx="7">
                  <c:v>manual_TSP_drop</c:v>
                </c:pt>
                <c:pt idx="8">
                  <c:v>min_distance11V9C_GMO_drop</c:v>
                </c:pt>
                <c:pt idx="9">
                  <c:v>min_distance11V9C_TSP_drop</c:v>
                </c:pt>
                <c:pt idx="10">
                  <c:v>min_distance10V9C_GMO_drop</c:v>
                </c:pt>
                <c:pt idx="11">
                  <c:v>min_distance10V9C_TSP_drop</c:v>
                </c:pt>
              </c:strCache>
            </c:strRef>
          </c:cat>
          <c:val>
            <c:numRef>
              <c:f>'EC Drop'!$C$6:$N$6</c:f>
              <c:numCache>
                <c:formatCode>_-* #,##0_-;\-* #,##0_-;_-* "-"??_-;_-@_-</c:formatCode>
                <c:ptCount val="12"/>
                <c:pt idx="0">
                  <c:v>637.67800000000011</c:v>
                </c:pt>
                <c:pt idx="1">
                  <c:v>611.13699999999994</c:v>
                </c:pt>
                <c:pt idx="2">
                  <c:v>652.34900000000005</c:v>
                </c:pt>
                <c:pt idx="3">
                  <c:v>631.89599999999996</c:v>
                </c:pt>
                <c:pt idx="4">
                  <c:v>638.83100000000002</c:v>
                </c:pt>
                <c:pt idx="5">
                  <c:v>611.09900000000005</c:v>
                </c:pt>
                <c:pt idx="6">
                  <c:v>612.85400000000004</c:v>
                </c:pt>
                <c:pt idx="7">
                  <c:v>582.13900000000001</c:v>
                </c:pt>
                <c:pt idx="8">
                  <c:v>592.31999999999994</c:v>
                </c:pt>
                <c:pt idx="9">
                  <c:v>576.57299999999998</c:v>
                </c:pt>
                <c:pt idx="10">
                  <c:v>570.2940000000001</c:v>
                </c:pt>
                <c:pt idx="11">
                  <c:v>560.43000000000006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33-45DF-B568-9BA4D34FD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782959"/>
        <c:axId val="1386784879"/>
      </c:barChart>
      <c:catAx>
        <c:axId val="138678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86784879"/>
        <c:crosses val="autoZero"/>
        <c:auto val="1"/>
        <c:lblAlgn val="ctr"/>
        <c:lblOffset val="100"/>
        <c:noMultiLvlLbl val="0"/>
      </c:catAx>
      <c:valAx>
        <c:axId val="138678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86782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'EC Drop'!$B$7</c:f>
              <c:strCache>
                <c:ptCount val="1"/>
                <c:pt idx="0">
                  <c:v>Route Wise Average Distance (Kms)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'EC Drop'!$C$5:$N$5</c:f>
              <c:strCache>
                <c:ptCount val="12"/>
                <c:pt idx="0">
                  <c:v>CWS_GMO_drop</c:v>
                </c:pt>
                <c:pt idx="1">
                  <c:v>CWS_TSP_drop</c:v>
                </c:pt>
                <c:pt idx="2">
                  <c:v>GA10V8C_GMO_drop</c:v>
                </c:pt>
                <c:pt idx="3">
                  <c:v>GA10V8C_TSP_drop</c:v>
                </c:pt>
                <c:pt idx="4">
                  <c:v>GA10V9C_GMO_drop</c:v>
                </c:pt>
                <c:pt idx="5">
                  <c:v>GA10V9C_TSP_drop</c:v>
                </c:pt>
                <c:pt idx="6">
                  <c:v>manual_GMO_drop</c:v>
                </c:pt>
                <c:pt idx="7">
                  <c:v>manual_TSP_drop</c:v>
                </c:pt>
                <c:pt idx="8">
                  <c:v>min_distance11V9C_GMO_drop</c:v>
                </c:pt>
                <c:pt idx="9">
                  <c:v>min_distance11V9C_TSP_drop</c:v>
                </c:pt>
                <c:pt idx="10">
                  <c:v>min_distance10V9C_GMO_drop</c:v>
                </c:pt>
                <c:pt idx="11">
                  <c:v>min_distance10V9C_TSP_drop</c:v>
                </c:pt>
              </c:strCache>
            </c:strRef>
          </c:cat>
          <c:val>
            <c:numRef>
              <c:f>'EC Drop'!$C$7:$N$7</c:f>
              <c:numCache>
                <c:formatCode>_-* #,##0_-;\-* #,##0_-;_-* "-"??_-;_-@_-</c:formatCode>
                <c:ptCount val="12"/>
                <c:pt idx="0">
                  <c:v>63.767800000000008</c:v>
                </c:pt>
                <c:pt idx="1">
                  <c:v>61.113699999999994</c:v>
                </c:pt>
                <c:pt idx="2">
                  <c:v>65.23490000000001</c:v>
                </c:pt>
                <c:pt idx="3">
                  <c:v>63.189599999999999</c:v>
                </c:pt>
                <c:pt idx="4">
                  <c:v>63.883099999999999</c:v>
                </c:pt>
                <c:pt idx="5">
                  <c:v>61.109900000000003</c:v>
                </c:pt>
                <c:pt idx="6">
                  <c:v>55.714000000000006</c:v>
                </c:pt>
                <c:pt idx="7">
                  <c:v>52.921727272727274</c:v>
                </c:pt>
                <c:pt idx="8">
                  <c:v>53.847272727272724</c:v>
                </c:pt>
                <c:pt idx="9">
                  <c:v>52.415727272727274</c:v>
                </c:pt>
                <c:pt idx="10">
                  <c:v>57.02940000000001</c:v>
                </c:pt>
                <c:pt idx="11">
                  <c:v>56.043000000000006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D6-4725-A915-816D7F9E83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5563071"/>
        <c:axId val="1675565951"/>
      </c:barChart>
      <c:catAx>
        <c:axId val="167556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675565951"/>
        <c:crosses val="autoZero"/>
        <c:auto val="1"/>
        <c:lblAlgn val="ctr"/>
        <c:lblOffset val="100"/>
        <c:noMultiLvlLbl val="0"/>
      </c:catAx>
      <c:valAx>
        <c:axId val="167556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675563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Individual Travelling Distance</a:t>
            </a:r>
            <a:br>
              <a:rPr lang="en-US"/>
            </a:br>
            <a:r>
              <a:rPr lang="en-US"/>
              <a:t>Inverted</a:t>
            </a:r>
            <a:r>
              <a:rPr lang="en-US" baseline="0"/>
              <a:t> Axis Spider Web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'EC Drop'!$B$8</c:f>
              <c:strCache>
                <c:ptCount val="1"/>
                <c:pt idx="0">
                  <c:v>Max Individual Travelling Distance (Kms)</c:v>
                </c:pt>
              </c:strCache>
            </c:strRef>
          </c:tx>
          <c:spPr>
            <a:ln w="28575" cap="rnd">
              <a:solidFill>
                <a:schemeClr val="accent1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'EC Drop'!$C$5:$N$5</c:f>
              <c:strCache>
                <c:ptCount val="12"/>
                <c:pt idx="0">
                  <c:v>CWS_GMO_drop</c:v>
                </c:pt>
                <c:pt idx="1">
                  <c:v>CWS_TSP_drop</c:v>
                </c:pt>
                <c:pt idx="2">
                  <c:v>GA10V8C_GMO_drop</c:v>
                </c:pt>
                <c:pt idx="3">
                  <c:v>GA10V8C_TSP_drop</c:v>
                </c:pt>
                <c:pt idx="4">
                  <c:v>GA10V9C_GMO_drop</c:v>
                </c:pt>
                <c:pt idx="5">
                  <c:v>GA10V9C_TSP_drop</c:v>
                </c:pt>
                <c:pt idx="6">
                  <c:v>manual_GMO_drop</c:v>
                </c:pt>
                <c:pt idx="7">
                  <c:v>manual_TSP_drop</c:v>
                </c:pt>
                <c:pt idx="8">
                  <c:v>min_distance11V9C_GMO_drop</c:v>
                </c:pt>
                <c:pt idx="9">
                  <c:v>min_distance11V9C_TSP_drop</c:v>
                </c:pt>
                <c:pt idx="10">
                  <c:v>min_distance10V9C_GMO_drop</c:v>
                </c:pt>
                <c:pt idx="11">
                  <c:v>min_distance10V9C_TSP_drop</c:v>
                </c:pt>
              </c:strCache>
            </c:strRef>
          </c:cat>
          <c:val>
            <c:numRef>
              <c:f>'EC Drop'!$C$8:$N$8</c:f>
              <c:numCache>
                <c:formatCode>_-* #,##0_-;\-* #,##0_-;_-* "-"??_-;_-@_-</c:formatCode>
                <c:ptCount val="12"/>
                <c:pt idx="0">
                  <c:v>102.343</c:v>
                </c:pt>
                <c:pt idx="1">
                  <c:v>79.411000000000001</c:v>
                </c:pt>
                <c:pt idx="2">
                  <c:v>80.162000000000006</c:v>
                </c:pt>
                <c:pt idx="3">
                  <c:v>74.572000000000003</c:v>
                </c:pt>
                <c:pt idx="4">
                  <c:v>80.75200000000001</c:v>
                </c:pt>
                <c:pt idx="5">
                  <c:v>80.75200000000001</c:v>
                </c:pt>
                <c:pt idx="6">
                  <c:v>82.293999999999997</c:v>
                </c:pt>
                <c:pt idx="7">
                  <c:v>73.497000000000014</c:v>
                </c:pt>
                <c:pt idx="8">
                  <c:v>77.784000000000006</c:v>
                </c:pt>
                <c:pt idx="9">
                  <c:v>76.412000000000006</c:v>
                </c:pt>
                <c:pt idx="10">
                  <c:v>75.553999999999974</c:v>
                </c:pt>
                <c:pt idx="11">
                  <c:v>69.350999999999999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F4-4DB5-9CEA-8612DDABD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783439"/>
        <c:axId val="1386784399"/>
      </c:radarChart>
      <c:catAx>
        <c:axId val="138678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86784399"/>
        <c:crosses val="autoZero"/>
        <c:auto val="1"/>
        <c:lblAlgn val="ctr"/>
        <c:lblOffset val="100"/>
        <c:noMultiLvlLbl val="0"/>
      </c:catAx>
      <c:valAx>
        <c:axId val="1386784399"/>
        <c:scaling>
          <c:orientation val="maxMin"/>
          <c:min val="60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86783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'EC Drop'!$B$9</c:f>
              <c:strCache>
                <c:ptCount val="1"/>
                <c:pt idx="0">
                  <c:v>Min Individual Travelling Distance(Kms)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'EC Drop'!$C$5:$N$5</c:f>
              <c:strCache>
                <c:ptCount val="12"/>
                <c:pt idx="0">
                  <c:v>CWS_GMO_drop</c:v>
                </c:pt>
                <c:pt idx="1">
                  <c:v>CWS_TSP_drop</c:v>
                </c:pt>
                <c:pt idx="2">
                  <c:v>GA10V8C_GMO_drop</c:v>
                </c:pt>
                <c:pt idx="3">
                  <c:v>GA10V8C_TSP_drop</c:v>
                </c:pt>
                <c:pt idx="4">
                  <c:v>GA10V9C_GMO_drop</c:v>
                </c:pt>
                <c:pt idx="5">
                  <c:v>GA10V9C_TSP_drop</c:v>
                </c:pt>
                <c:pt idx="6">
                  <c:v>manual_GMO_drop</c:v>
                </c:pt>
                <c:pt idx="7">
                  <c:v>manual_TSP_drop</c:v>
                </c:pt>
                <c:pt idx="8">
                  <c:v>min_distance11V9C_GMO_drop</c:v>
                </c:pt>
                <c:pt idx="9">
                  <c:v>min_distance11V9C_TSP_drop</c:v>
                </c:pt>
                <c:pt idx="10">
                  <c:v>min_distance10V9C_GMO_drop</c:v>
                </c:pt>
                <c:pt idx="11">
                  <c:v>min_distance10V9C_TSP_drop</c:v>
                </c:pt>
              </c:strCache>
            </c:strRef>
          </c:cat>
          <c:val>
            <c:numRef>
              <c:f>'EC Drop'!$C$9:$N$9</c:f>
              <c:numCache>
                <c:formatCode>_-* #,##0_-;\-* #,##0_-;_-* "-"??_-;_-@_-</c:formatCode>
                <c:ptCount val="12"/>
                <c:pt idx="0">
                  <c:v>14.134</c:v>
                </c:pt>
                <c:pt idx="1">
                  <c:v>14.134</c:v>
                </c:pt>
                <c:pt idx="2">
                  <c:v>14.134</c:v>
                </c:pt>
                <c:pt idx="3">
                  <c:v>14.134</c:v>
                </c:pt>
                <c:pt idx="4">
                  <c:v>14.134</c:v>
                </c:pt>
                <c:pt idx="5">
                  <c:v>14.134</c:v>
                </c:pt>
                <c:pt idx="6">
                  <c:v>14.134</c:v>
                </c:pt>
                <c:pt idx="7">
                  <c:v>14.134</c:v>
                </c:pt>
                <c:pt idx="8">
                  <c:v>13.342000000000001</c:v>
                </c:pt>
                <c:pt idx="9">
                  <c:v>13.342000000000001</c:v>
                </c:pt>
                <c:pt idx="10">
                  <c:v>13.342000000000001</c:v>
                </c:pt>
                <c:pt idx="11">
                  <c:v>13.342000000000001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B7-422F-80E2-8C8E11BD8C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9856799"/>
        <c:axId val="1389857759"/>
      </c:barChart>
      <c:catAx>
        <c:axId val="138985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89857759"/>
        <c:crosses val="autoZero"/>
        <c:auto val="1"/>
        <c:lblAlgn val="ctr"/>
        <c:lblOffset val="100"/>
        <c:noMultiLvlLbl val="0"/>
      </c:catAx>
      <c:valAx>
        <c:axId val="138985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89856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'EC Drop'!$B$12</c:f>
              <c:strCache>
                <c:ptCount val="1"/>
                <c:pt idx="0">
                  <c:v>Total Travelling Duration (Mins)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'EC Drop'!$C$5:$N$5</c:f>
              <c:strCache>
                <c:ptCount val="12"/>
                <c:pt idx="0">
                  <c:v>CWS_GMO_drop</c:v>
                </c:pt>
                <c:pt idx="1">
                  <c:v>CWS_TSP_drop</c:v>
                </c:pt>
                <c:pt idx="2">
                  <c:v>GA10V8C_GMO_drop</c:v>
                </c:pt>
                <c:pt idx="3">
                  <c:v>GA10V8C_TSP_drop</c:v>
                </c:pt>
                <c:pt idx="4">
                  <c:v>GA10V9C_GMO_drop</c:v>
                </c:pt>
                <c:pt idx="5">
                  <c:v>GA10V9C_TSP_drop</c:v>
                </c:pt>
                <c:pt idx="6">
                  <c:v>manual_GMO_drop</c:v>
                </c:pt>
                <c:pt idx="7">
                  <c:v>manual_TSP_drop</c:v>
                </c:pt>
                <c:pt idx="8">
                  <c:v>min_distance11V9C_GMO_drop</c:v>
                </c:pt>
                <c:pt idx="9">
                  <c:v>min_distance11V9C_TSP_drop</c:v>
                </c:pt>
                <c:pt idx="10">
                  <c:v>min_distance10V9C_GMO_drop</c:v>
                </c:pt>
                <c:pt idx="11">
                  <c:v>min_distance10V9C_TSP_drop</c:v>
                </c:pt>
              </c:strCache>
            </c:strRef>
          </c:cat>
          <c:val>
            <c:numRef>
              <c:f>'EC Drop'!$C$12:$N$12</c:f>
              <c:numCache>
                <c:formatCode>_-* #,##0_-;\-* #,##0_-;_-* "-"??_-;_-@_-</c:formatCode>
                <c:ptCount val="12"/>
                <c:pt idx="0">
                  <c:v>1277.5166666666667</c:v>
                </c:pt>
                <c:pt idx="1">
                  <c:v>1230.1499999999999</c:v>
                </c:pt>
                <c:pt idx="2">
                  <c:v>1259.75</c:v>
                </c:pt>
                <c:pt idx="3">
                  <c:v>1259.4000000000001</c:v>
                </c:pt>
                <c:pt idx="4">
                  <c:v>1279.2833333333333</c:v>
                </c:pt>
                <c:pt idx="5">
                  <c:v>1233.116666666667</c:v>
                </c:pt>
                <c:pt idx="6">
                  <c:v>1225.5666666666668</c:v>
                </c:pt>
                <c:pt idx="7">
                  <c:v>1166.3833333333334</c:v>
                </c:pt>
                <c:pt idx="8">
                  <c:v>1202.8833333333334</c:v>
                </c:pt>
                <c:pt idx="9">
                  <c:v>1177.1000000000001</c:v>
                </c:pt>
                <c:pt idx="10">
                  <c:v>1168.0500000000002</c:v>
                </c:pt>
                <c:pt idx="11">
                  <c:v>1152.8833333333337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26-4C21-9690-AF8FF81C4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9856799"/>
        <c:axId val="1389857759"/>
      </c:barChart>
      <c:catAx>
        <c:axId val="138985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89857759"/>
        <c:crosses val="autoZero"/>
        <c:auto val="1"/>
        <c:lblAlgn val="ctr"/>
        <c:lblOffset val="100"/>
        <c:noMultiLvlLbl val="0"/>
      </c:catAx>
      <c:valAx>
        <c:axId val="138985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89856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'EC Drop'!$B$13</c:f>
              <c:strCache>
                <c:ptCount val="1"/>
                <c:pt idx="0">
                  <c:v>Route Wise Average Duration (Mins)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'EC Drop'!$C$5:$N$5</c:f>
              <c:strCache>
                <c:ptCount val="12"/>
                <c:pt idx="0">
                  <c:v>CWS_GMO_drop</c:v>
                </c:pt>
                <c:pt idx="1">
                  <c:v>CWS_TSP_drop</c:v>
                </c:pt>
                <c:pt idx="2">
                  <c:v>GA10V8C_GMO_drop</c:v>
                </c:pt>
                <c:pt idx="3">
                  <c:v>GA10V8C_TSP_drop</c:v>
                </c:pt>
                <c:pt idx="4">
                  <c:v>GA10V9C_GMO_drop</c:v>
                </c:pt>
                <c:pt idx="5">
                  <c:v>GA10V9C_TSP_drop</c:v>
                </c:pt>
                <c:pt idx="6">
                  <c:v>manual_GMO_drop</c:v>
                </c:pt>
                <c:pt idx="7">
                  <c:v>manual_TSP_drop</c:v>
                </c:pt>
                <c:pt idx="8">
                  <c:v>min_distance11V9C_GMO_drop</c:v>
                </c:pt>
                <c:pt idx="9">
                  <c:v>min_distance11V9C_TSP_drop</c:v>
                </c:pt>
                <c:pt idx="10">
                  <c:v>min_distance10V9C_GMO_drop</c:v>
                </c:pt>
                <c:pt idx="11">
                  <c:v>min_distance10V9C_TSP_drop</c:v>
                </c:pt>
              </c:strCache>
            </c:strRef>
          </c:cat>
          <c:val>
            <c:numRef>
              <c:f>'EC Drop'!$C$13:$N$13</c:f>
              <c:numCache>
                <c:formatCode>_-* #,##0_-;\-* #,##0_-;_-* "-"??_-;_-@_-</c:formatCode>
                <c:ptCount val="12"/>
                <c:pt idx="0">
                  <c:v>127.75166666666667</c:v>
                </c:pt>
                <c:pt idx="1">
                  <c:v>123.01499999999999</c:v>
                </c:pt>
                <c:pt idx="2">
                  <c:v>125.97499999999999</c:v>
                </c:pt>
                <c:pt idx="3">
                  <c:v>125.94000000000001</c:v>
                </c:pt>
                <c:pt idx="4">
                  <c:v>127.92833333333333</c:v>
                </c:pt>
                <c:pt idx="5">
                  <c:v>123.3116666666667</c:v>
                </c:pt>
                <c:pt idx="6">
                  <c:v>111.41515151515154</c:v>
                </c:pt>
                <c:pt idx="7">
                  <c:v>106.0348484848485</c:v>
                </c:pt>
                <c:pt idx="8">
                  <c:v>109.35303030303031</c:v>
                </c:pt>
                <c:pt idx="9">
                  <c:v>107.00909090909092</c:v>
                </c:pt>
                <c:pt idx="10">
                  <c:v>116.80500000000002</c:v>
                </c:pt>
                <c:pt idx="11">
                  <c:v>115.28833333333337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F1-409D-9F9C-C5B1B5140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5563071"/>
        <c:axId val="1675565951"/>
      </c:barChart>
      <c:catAx>
        <c:axId val="167556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675565951"/>
        <c:crosses val="autoZero"/>
        <c:auto val="1"/>
        <c:lblAlgn val="ctr"/>
        <c:lblOffset val="100"/>
        <c:noMultiLvlLbl val="0"/>
      </c:catAx>
      <c:valAx>
        <c:axId val="167556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675563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Individual Travelling Distance</a:t>
            </a:r>
            <a:br>
              <a:rPr lang="en-US"/>
            </a:br>
            <a:r>
              <a:rPr lang="en-US"/>
              <a:t>Inverted</a:t>
            </a:r>
            <a:r>
              <a:rPr lang="en-US" baseline="0"/>
              <a:t> Axis Spider Web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'EC Drop'!$B$14</c:f>
              <c:strCache>
                <c:ptCount val="1"/>
                <c:pt idx="0">
                  <c:v>Max Individual Travelling Duration (Mins)</c:v>
                </c:pt>
              </c:strCache>
            </c:strRef>
          </c:tx>
          <c:spPr>
            <a:ln w="28575" cap="rnd">
              <a:solidFill>
                <a:schemeClr val="accent1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'EC Drop'!$C$5:$N$5</c:f>
              <c:strCache>
                <c:ptCount val="12"/>
                <c:pt idx="0">
                  <c:v>CWS_GMO_drop</c:v>
                </c:pt>
                <c:pt idx="1">
                  <c:v>CWS_TSP_drop</c:v>
                </c:pt>
                <c:pt idx="2">
                  <c:v>GA10V8C_GMO_drop</c:v>
                </c:pt>
                <c:pt idx="3">
                  <c:v>GA10V8C_TSP_drop</c:v>
                </c:pt>
                <c:pt idx="4">
                  <c:v>GA10V9C_GMO_drop</c:v>
                </c:pt>
                <c:pt idx="5">
                  <c:v>GA10V9C_TSP_drop</c:v>
                </c:pt>
                <c:pt idx="6">
                  <c:v>manual_GMO_drop</c:v>
                </c:pt>
                <c:pt idx="7">
                  <c:v>manual_TSP_drop</c:v>
                </c:pt>
                <c:pt idx="8">
                  <c:v>min_distance11V9C_GMO_drop</c:v>
                </c:pt>
                <c:pt idx="9">
                  <c:v>min_distance11V9C_TSP_drop</c:v>
                </c:pt>
                <c:pt idx="10">
                  <c:v>min_distance10V9C_GMO_drop</c:v>
                </c:pt>
                <c:pt idx="11">
                  <c:v>min_distance10V9C_TSP_drop</c:v>
                </c:pt>
              </c:strCache>
            </c:strRef>
          </c:cat>
          <c:val>
            <c:numRef>
              <c:f>'EC Drop'!$C$14:$N$14</c:f>
              <c:numCache>
                <c:formatCode>_-* #,##0_-;\-* #,##0_-;_-* "-"??_-;_-@_-</c:formatCode>
                <c:ptCount val="12"/>
                <c:pt idx="0">
                  <c:v>213.15</c:v>
                </c:pt>
                <c:pt idx="1">
                  <c:v>175.16666666666671</c:v>
                </c:pt>
                <c:pt idx="2">
                  <c:v>160.01666666666671</c:v>
                </c:pt>
                <c:pt idx="3">
                  <c:v>155.4</c:v>
                </c:pt>
                <c:pt idx="4">
                  <c:v>165.55</c:v>
                </c:pt>
                <c:pt idx="5">
                  <c:v>165.4</c:v>
                </c:pt>
                <c:pt idx="6">
                  <c:v>200.06666666666669</c:v>
                </c:pt>
                <c:pt idx="7">
                  <c:v>181.73333333333329</c:v>
                </c:pt>
                <c:pt idx="8">
                  <c:v>167.85</c:v>
                </c:pt>
                <c:pt idx="9">
                  <c:v>159.68333333333331</c:v>
                </c:pt>
                <c:pt idx="10">
                  <c:v>167.85</c:v>
                </c:pt>
                <c:pt idx="11">
                  <c:v>157.6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4B-4ED2-96D2-A4C616DF86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783439"/>
        <c:axId val="1386784399"/>
      </c:radarChart>
      <c:catAx>
        <c:axId val="138678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86784399"/>
        <c:crosses val="autoZero"/>
        <c:auto val="1"/>
        <c:lblAlgn val="ctr"/>
        <c:lblOffset val="100"/>
        <c:noMultiLvlLbl val="0"/>
      </c:catAx>
      <c:valAx>
        <c:axId val="1386784399"/>
        <c:scaling>
          <c:orientation val="maxMin"/>
          <c:min val="150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86783439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'EC Drop'!$B$15</c:f>
              <c:strCache>
                <c:ptCount val="1"/>
                <c:pt idx="0">
                  <c:v>Min Individual Travelling Duration (Mins)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'EC Drop'!$C$5:$N$5</c:f>
              <c:strCache>
                <c:ptCount val="12"/>
                <c:pt idx="0">
                  <c:v>CWS_GMO_drop</c:v>
                </c:pt>
                <c:pt idx="1">
                  <c:v>CWS_TSP_drop</c:v>
                </c:pt>
                <c:pt idx="2">
                  <c:v>GA10V8C_GMO_drop</c:v>
                </c:pt>
                <c:pt idx="3">
                  <c:v>GA10V8C_TSP_drop</c:v>
                </c:pt>
                <c:pt idx="4">
                  <c:v>GA10V9C_GMO_drop</c:v>
                </c:pt>
                <c:pt idx="5">
                  <c:v>GA10V9C_TSP_drop</c:v>
                </c:pt>
                <c:pt idx="6">
                  <c:v>manual_GMO_drop</c:v>
                </c:pt>
                <c:pt idx="7">
                  <c:v>manual_TSP_drop</c:v>
                </c:pt>
                <c:pt idx="8">
                  <c:v>min_distance11V9C_GMO_drop</c:v>
                </c:pt>
                <c:pt idx="9">
                  <c:v>min_distance11V9C_TSP_drop</c:v>
                </c:pt>
                <c:pt idx="10">
                  <c:v>min_distance10V9C_GMO_drop</c:v>
                </c:pt>
                <c:pt idx="11">
                  <c:v>min_distance10V9C_TSP_drop</c:v>
                </c:pt>
              </c:strCache>
            </c:strRef>
          </c:cat>
          <c:val>
            <c:numRef>
              <c:f>'EC Drop'!$C$15:$N$15</c:f>
              <c:numCache>
                <c:formatCode>_-* #,##0_-;\-* #,##0_-;_-* "-"??_-;_-@_-</c:formatCode>
                <c:ptCount val="12"/>
                <c:pt idx="0">
                  <c:v>21.766666666666669</c:v>
                </c:pt>
                <c:pt idx="1">
                  <c:v>21.766666666666669</c:v>
                </c:pt>
                <c:pt idx="2">
                  <c:v>21.766666666666669</c:v>
                </c:pt>
                <c:pt idx="3">
                  <c:v>21.766666666666669</c:v>
                </c:pt>
                <c:pt idx="4">
                  <c:v>21.766666666666669</c:v>
                </c:pt>
                <c:pt idx="5">
                  <c:v>21.766666666666669</c:v>
                </c:pt>
                <c:pt idx="6">
                  <c:v>21.766666666666669</c:v>
                </c:pt>
                <c:pt idx="7">
                  <c:v>21.766666666666669</c:v>
                </c:pt>
                <c:pt idx="8">
                  <c:v>20.116666666666671</c:v>
                </c:pt>
                <c:pt idx="9">
                  <c:v>20.116666666666671</c:v>
                </c:pt>
                <c:pt idx="10">
                  <c:v>20.116666666666671</c:v>
                </c:pt>
                <c:pt idx="11">
                  <c:v>20.116666666666671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1F-4CE0-BA9A-51477B0C7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9856799"/>
        <c:axId val="1389857759"/>
      </c:barChart>
      <c:catAx>
        <c:axId val="138985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89857759"/>
        <c:crosses val="autoZero"/>
        <c:auto val="1"/>
        <c:lblAlgn val="ctr"/>
        <c:lblOffset val="100"/>
        <c:noMultiLvlLbl val="0"/>
      </c:catAx>
      <c:valAx>
        <c:axId val="138985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89856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'EC Drop'!$B$8</c:f>
              <c:strCache>
                <c:ptCount val="1"/>
                <c:pt idx="0">
                  <c:v>Max Individual Travelling Distance (Kms)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'EC Drop'!$C$5:$N$5</c:f>
              <c:strCache>
                <c:ptCount val="12"/>
                <c:pt idx="0">
                  <c:v>CWS_GMO_drop</c:v>
                </c:pt>
                <c:pt idx="1">
                  <c:v>CWS_TSP_drop</c:v>
                </c:pt>
                <c:pt idx="2">
                  <c:v>GA10V8C_GMO_drop</c:v>
                </c:pt>
                <c:pt idx="3">
                  <c:v>GA10V8C_TSP_drop</c:v>
                </c:pt>
                <c:pt idx="4">
                  <c:v>GA10V9C_GMO_drop</c:v>
                </c:pt>
                <c:pt idx="5">
                  <c:v>GA10V9C_TSP_drop</c:v>
                </c:pt>
                <c:pt idx="6">
                  <c:v>manual_GMO_drop</c:v>
                </c:pt>
                <c:pt idx="7">
                  <c:v>manual_TSP_drop</c:v>
                </c:pt>
                <c:pt idx="8">
                  <c:v>min_distance11V9C_GMO_drop</c:v>
                </c:pt>
                <c:pt idx="9">
                  <c:v>min_distance11V9C_TSP_drop</c:v>
                </c:pt>
                <c:pt idx="10">
                  <c:v>min_distance10V9C_GMO_drop</c:v>
                </c:pt>
                <c:pt idx="11">
                  <c:v>min_distance10V9C_TSP_drop</c:v>
                </c:pt>
              </c:strCache>
            </c:strRef>
          </c:cat>
          <c:val>
            <c:numRef>
              <c:f>'EC Drop'!$C$8:$N$8</c:f>
              <c:numCache>
                <c:formatCode>_-* #,##0_-;\-* #,##0_-;_-* "-"??_-;_-@_-</c:formatCode>
                <c:ptCount val="12"/>
                <c:pt idx="0">
                  <c:v>102.343</c:v>
                </c:pt>
                <c:pt idx="1">
                  <c:v>79.411000000000001</c:v>
                </c:pt>
                <c:pt idx="2">
                  <c:v>80.162000000000006</c:v>
                </c:pt>
                <c:pt idx="3">
                  <c:v>74.572000000000003</c:v>
                </c:pt>
                <c:pt idx="4">
                  <c:v>80.75200000000001</c:v>
                </c:pt>
                <c:pt idx="5">
                  <c:v>80.75200000000001</c:v>
                </c:pt>
                <c:pt idx="6">
                  <c:v>82.293999999999997</c:v>
                </c:pt>
                <c:pt idx="7">
                  <c:v>73.497000000000014</c:v>
                </c:pt>
                <c:pt idx="8">
                  <c:v>77.784000000000006</c:v>
                </c:pt>
                <c:pt idx="9">
                  <c:v>76.412000000000006</c:v>
                </c:pt>
                <c:pt idx="10">
                  <c:v>75.553999999999974</c:v>
                </c:pt>
                <c:pt idx="11">
                  <c:v>69.350999999999999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5D-40A1-8172-E630784BB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9856799"/>
        <c:axId val="1389857759"/>
      </c:barChart>
      <c:catAx>
        <c:axId val="138985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89857759"/>
        <c:crosses val="autoZero"/>
        <c:auto val="1"/>
        <c:lblAlgn val="ctr"/>
        <c:lblOffset val="100"/>
        <c:noMultiLvlLbl val="0"/>
      </c:catAx>
      <c:valAx>
        <c:axId val="138985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89856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Individual Travelling Distance</a:t>
            </a:r>
            <a:br>
              <a:rPr lang="en-US"/>
            </a:br>
            <a:r>
              <a:rPr lang="en-US"/>
              <a:t>Inverted</a:t>
            </a:r>
            <a:r>
              <a:rPr lang="en-US" baseline="0"/>
              <a:t> Axis Spider Web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'GS Drop'!$B$8</c:f>
              <c:strCache>
                <c:ptCount val="1"/>
                <c:pt idx="0">
                  <c:v>Max Individual Travelling Distance ((Kms)</c:v>
                </c:pt>
              </c:strCache>
            </c:strRef>
          </c:tx>
          <c:spPr>
            <a:ln w="28575" cap="rnd">
              <a:solidFill>
                <a:schemeClr val="accent1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'GS Drop'!$C$5:$J$5</c:f>
              <c:strCache>
                <c:ptCount val="8"/>
                <c:pt idx="0">
                  <c:v>CWS_GMO_drop</c:v>
                </c:pt>
                <c:pt idx="1">
                  <c:v>CWS_TSP_drop</c:v>
                </c:pt>
                <c:pt idx="2">
                  <c:v>GA14V9C_GMO_drop</c:v>
                </c:pt>
                <c:pt idx="3">
                  <c:v>GA14V9C_TSP_drop</c:v>
                </c:pt>
                <c:pt idx="4">
                  <c:v>GA15V8C_GMO_drop</c:v>
                </c:pt>
                <c:pt idx="5">
                  <c:v>GA15V8C_TSP_drop</c:v>
                </c:pt>
                <c:pt idx="6">
                  <c:v>min_distance_GMO_drop</c:v>
                </c:pt>
                <c:pt idx="7">
                  <c:v>Min_distance_TSP_drop</c:v>
                </c:pt>
              </c:strCache>
            </c:strRef>
          </c:cat>
          <c:val>
            <c:numRef>
              <c:f>'GS Drop'!$C$8:$J$8</c:f>
              <c:numCache>
                <c:formatCode>0</c:formatCode>
                <c:ptCount val="8"/>
                <c:pt idx="0">
                  <c:v>79.677000000000007</c:v>
                </c:pt>
                <c:pt idx="1">
                  <c:v>78.352000000000004</c:v>
                </c:pt>
                <c:pt idx="2">
                  <c:v>81.323999999999998</c:v>
                </c:pt>
                <c:pt idx="3">
                  <c:v>75.951999999999998</c:v>
                </c:pt>
                <c:pt idx="4">
                  <c:v>87.522999999999996</c:v>
                </c:pt>
                <c:pt idx="5">
                  <c:v>87.522999999999996</c:v>
                </c:pt>
                <c:pt idx="6">
                  <c:v>88.532000000000011</c:v>
                </c:pt>
                <c:pt idx="7">
                  <c:v>81.325000000000003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A4-4745-A8AB-61B3B10278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783439"/>
        <c:axId val="1386784399"/>
      </c:radarChart>
      <c:catAx>
        <c:axId val="138678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86784399"/>
        <c:crosses val="autoZero"/>
        <c:auto val="1"/>
        <c:lblAlgn val="ctr"/>
        <c:lblOffset val="100"/>
        <c:noMultiLvlLbl val="0"/>
      </c:catAx>
      <c:valAx>
        <c:axId val="1386784399"/>
        <c:scaling>
          <c:orientation val="maxMin"/>
          <c:min val="60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86783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'EC Drop'!$B$14</c:f>
              <c:strCache>
                <c:ptCount val="1"/>
                <c:pt idx="0">
                  <c:v>Max Individual Travelling Duration (Mins)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'EC Drop'!$C$5:$N$5</c:f>
              <c:strCache>
                <c:ptCount val="12"/>
                <c:pt idx="0">
                  <c:v>CWS_GMO_drop</c:v>
                </c:pt>
                <c:pt idx="1">
                  <c:v>CWS_TSP_drop</c:v>
                </c:pt>
                <c:pt idx="2">
                  <c:v>GA10V8C_GMO_drop</c:v>
                </c:pt>
                <c:pt idx="3">
                  <c:v>GA10V8C_TSP_drop</c:v>
                </c:pt>
                <c:pt idx="4">
                  <c:v>GA10V9C_GMO_drop</c:v>
                </c:pt>
                <c:pt idx="5">
                  <c:v>GA10V9C_TSP_drop</c:v>
                </c:pt>
                <c:pt idx="6">
                  <c:v>manual_GMO_drop</c:v>
                </c:pt>
                <c:pt idx="7">
                  <c:v>manual_TSP_drop</c:v>
                </c:pt>
                <c:pt idx="8">
                  <c:v>min_distance11V9C_GMO_drop</c:v>
                </c:pt>
                <c:pt idx="9">
                  <c:v>min_distance11V9C_TSP_drop</c:v>
                </c:pt>
                <c:pt idx="10">
                  <c:v>min_distance10V9C_GMO_drop</c:v>
                </c:pt>
                <c:pt idx="11">
                  <c:v>min_distance10V9C_TSP_drop</c:v>
                </c:pt>
              </c:strCache>
            </c:strRef>
          </c:cat>
          <c:val>
            <c:numRef>
              <c:f>'EC Drop'!$C$14:$N$14</c:f>
              <c:numCache>
                <c:formatCode>_-* #,##0_-;\-* #,##0_-;_-* "-"??_-;_-@_-</c:formatCode>
                <c:ptCount val="12"/>
                <c:pt idx="0">
                  <c:v>213.15</c:v>
                </c:pt>
                <c:pt idx="1">
                  <c:v>175.16666666666671</c:v>
                </c:pt>
                <c:pt idx="2">
                  <c:v>160.01666666666671</c:v>
                </c:pt>
                <c:pt idx="3">
                  <c:v>155.4</c:v>
                </c:pt>
                <c:pt idx="4">
                  <c:v>165.55</c:v>
                </c:pt>
                <c:pt idx="5">
                  <c:v>165.4</c:v>
                </c:pt>
                <c:pt idx="6">
                  <c:v>200.06666666666669</c:v>
                </c:pt>
                <c:pt idx="7">
                  <c:v>181.73333333333329</c:v>
                </c:pt>
                <c:pt idx="8">
                  <c:v>167.85</c:v>
                </c:pt>
                <c:pt idx="9">
                  <c:v>159.68333333333331</c:v>
                </c:pt>
                <c:pt idx="10">
                  <c:v>167.85</c:v>
                </c:pt>
                <c:pt idx="11">
                  <c:v>157.6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79-400E-BCF9-07F1B4AC72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9856799"/>
        <c:axId val="1389857759"/>
      </c:barChart>
      <c:catAx>
        <c:axId val="138985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89857759"/>
        <c:crosses val="autoZero"/>
        <c:auto val="1"/>
        <c:lblAlgn val="ctr"/>
        <c:lblOffset val="100"/>
        <c:noMultiLvlLbl val="0"/>
      </c:catAx>
      <c:valAx>
        <c:axId val="138985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89856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'EC Pick up'!$B$6</c:f>
              <c:strCache>
                <c:ptCount val="1"/>
                <c:pt idx="0">
                  <c:v>Total Travelled Distance (Kms)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'EC Pick up'!$C$5:$N$5</c:f>
              <c:strCache>
                <c:ptCount val="12"/>
                <c:pt idx="0">
                  <c:v>CWS_TSP_pick</c:v>
                </c:pt>
                <c:pt idx="1">
                  <c:v>CWS_TSP_pick</c:v>
                </c:pt>
                <c:pt idx="2">
                  <c:v>GA10V8C_GMO_pick</c:v>
                </c:pt>
                <c:pt idx="3">
                  <c:v>GA10V8C_TSP_pick</c:v>
                </c:pt>
                <c:pt idx="4">
                  <c:v>GA10V9C_GMO_pick</c:v>
                </c:pt>
                <c:pt idx="5">
                  <c:v>GA10V9C_TSP_pick</c:v>
                </c:pt>
                <c:pt idx="6">
                  <c:v>manual_GMO_pick</c:v>
                </c:pt>
                <c:pt idx="7">
                  <c:v>manual_TSP_pick</c:v>
                </c:pt>
                <c:pt idx="8">
                  <c:v>min_distance11V9C_GMO_pick</c:v>
                </c:pt>
                <c:pt idx="9">
                  <c:v>min_distance11V9C_TSP_pick</c:v>
                </c:pt>
                <c:pt idx="10">
                  <c:v>min_distance10V9C_GMO_pick</c:v>
                </c:pt>
                <c:pt idx="11">
                  <c:v>min_distance10V9C_TSP_pick</c:v>
                </c:pt>
              </c:strCache>
            </c:strRef>
          </c:cat>
          <c:val>
            <c:numRef>
              <c:f>'EC Pick up'!$C$6:$N$6</c:f>
              <c:numCache>
                <c:formatCode>_-* #,##0_-;\-* #,##0_-;_-* "-"??_-;_-@_-</c:formatCode>
                <c:ptCount val="12"/>
                <c:pt idx="0">
                  <c:v>600.846</c:v>
                </c:pt>
                <c:pt idx="1">
                  <c:v>579.02700000000004</c:v>
                </c:pt>
                <c:pt idx="2">
                  <c:v>634.36900000000003</c:v>
                </c:pt>
                <c:pt idx="3">
                  <c:v>621.85799999999995</c:v>
                </c:pt>
                <c:pt idx="4">
                  <c:v>616.98500000000001</c:v>
                </c:pt>
                <c:pt idx="5">
                  <c:v>599.9319999999999</c:v>
                </c:pt>
                <c:pt idx="6">
                  <c:v>601.98500000000001</c:v>
                </c:pt>
                <c:pt idx="7">
                  <c:v>588.03700000000003</c:v>
                </c:pt>
                <c:pt idx="8">
                  <c:v>583.87799999999993</c:v>
                </c:pt>
                <c:pt idx="9">
                  <c:v>570.17899999999997</c:v>
                </c:pt>
                <c:pt idx="10">
                  <c:v>586.54600000000005</c:v>
                </c:pt>
                <c:pt idx="11">
                  <c:v>566.75699999999995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A4-4A77-B8BD-2ACD5B8564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782959"/>
        <c:axId val="1386784879"/>
      </c:barChart>
      <c:catAx>
        <c:axId val="1386782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86784879"/>
        <c:crosses val="autoZero"/>
        <c:auto val="1"/>
        <c:lblAlgn val="ctr"/>
        <c:lblOffset val="100"/>
        <c:noMultiLvlLbl val="0"/>
      </c:catAx>
      <c:valAx>
        <c:axId val="1386784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86782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'EC Pick up'!$B$7</c:f>
              <c:strCache>
                <c:ptCount val="1"/>
                <c:pt idx="0">
                  <c:v>Route Wise Average Distance (Kms)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'EC Pick up'!$C$5:$N$5</c:f>
              <c:strCache>
                <c:ptCount val="12"/>
                <c:pt idx="0">
                  <c:v>CWS_TSP_pick</c:v>
                </c:pt>
                <c:pt idx="1">
                  <c:v>CWS_TSP_pick</c:v>
                </c:pt>
                <c:pt idx="2">
                  <c:v>GA10V8C_GMO_pick</c:v>
                </c:pt>
                <c:pt idx="3">
                  <c:v>GA10V8C_TSP_pick</c:v>
                </c:pt>
                <c:pt idx="4">
                  <c:v>GA10V9C_GMO_pick</c:v>
                </c:pt>
                <c:pt idx="5">
                  <c:v>GA10V9C_TSP_pick</c:v>
                </c:pt>
                <c:pt idx="6">
                  <c:v>manual_GMO_pick</c:v>
                </c:pt>
                <c:pt idx="7">
                  <c:v>manual_TSP_pick</c:v>
                </c:pt>
                <c:pt idx="8">
                  <c:v>min_distance11V9C_GMO_pick</c:v>
                </c:pt>
                <c:pt idx="9">
                  <c:v>min_distance11V9C_TSP_pick</c:v>
                </c:pt>
                <c:pt idx="10">
                  <c:v>min_distance10V9C_GMO_pick</c:v>
                </c:pt>
                <c:pt idx="11">
                  <c:v>min_distance10V9C_TSP_pick</c:v>
                </c:pt>
              </c:strCache>
            </c:strRef>
          </c:cat>
          <c:val>
            <c:numRef>
              <c:f>'EC Pick up'!$C$7:$N$7</c:f>
              <c:numCache>
                <c:formatCode>_-* #,##0_-;\-* #,##0_-;_-* "-"??_-;_-@_-</c:formatCode>
                <c:ptCount val="12"/>
                <c:pt idx="0">
                  <c:v>60.084600000000002</c:v>
                </c:pt>
                <c:pt idx="1">
                  <c:v>57.902700000000003</c:v>
                </c:pt>
                <c:pt idx="2">
                  <c:v>63.436900000000001</c:v>
                </c:pt>
                <c:pt idx="3">
                  <c:v>62.185799999999993</c:v>
                </c:pt>
                <c:pt idx="4">
                  <c:v>61.698500000000003</c:v>
                </c:pt>
                <c:pt idx="5">
                  <c:v>59.993199999999987</c:v>
                </c:pt>
                <c:pt idx="6">
                  <c:v>54.725909090909092</c:v>
                </c:pt>
                <c:pt idx="7">
                  <c:v>53.457909090909091</c:v>
                </c:pt>
                <c:pt idx="8">
                  <c:v>53.079818181818176</c:v>
                </c:pt>
                <c:pt idx="9">
                  <c:v>51.834454545454541</c:v>
                </c:pt>
                <c:pt idx="10">
                  <c:v>58.654600000000002</c:v>
                </c:pt>
                <c:pt idx="11">
                  <c:v>56.675699999999992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63-4001-8398-26CEE464A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5563071"/>
        <c:axId val="1675565951"/>
      </c:barChart>
      <c:catAx>
        <c:axId val="167556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675565951"/>
        <c:crosses val="autoZero"/>
        <c:auto val="1"/>
        <c:lblAlgn val="ctr"/>
        <c:lblOffset val="100"/>
        <c:noMultiLvlLbl val="0"/>
      </c:catAx>
      <c:valAx>
        <c:axId val="167556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675563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Individual Travelling Distance</a:t>
            </a:r>
            <a:br>
              <a:rPr lang="en-US"/>
            </a:br>
            <a:r>
              <a:rPr lang="en-US"/>
              <a:t>Inverted</a:t>
            </a:r>
            <a:r>
              <a:rPr lang="en-US" baseline="0"/>
              <a:t> Axis Spider Web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'EC Pick up'!$B$8</c:f>
              <c:strCache>
                <c:ptCount val="1"/>
                <c:pt idx="0">
                  <c:v>Max Individual Travelling Distance ((Kms)</c:v>
                </c:pt>
              </c:strCache>
            </c:strRef>
          </c:tx>
          <c:spPr>
            <a:ln w="28575" cap="rnd">
              <a:solidFill>
                <a:schemeClr val="accent1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'EC Pick up'!$C$5:$N$5</c:f>
              <c:strCache>
                <c:ptCount val="12"/>
                <c:pt idx="0">
                  <c:v>CWS_TSP_pick</c:v>
                </c:pt>
                <c:pt idx="1">
                  <c:v>CWS_TSP_pick</c:v>
                </c:pt>
                <c:pt idx="2">
                  <c:v>GA10V8C_GMO_pick</c:v>
                </c:pt>
                <c:pt idx="3">
                  <c:v>GA10V8C_TSP_pick</c:v>
                </c:pt>
                <c:pt idx="4">
                  <c:v>GA10V9C_GMO_pick</c:v>
                </c:pt>
                <c:pt idx="5">
                  <c:v>GA10V9C_TSP_pick</c:v>
                </c:pt>
                <c:pt idx="6">
                  <c:v>manual_GMO_pick</c:v>
                </c:pt>
                <c:pt idx="7">
                  <c:v>manual_TSP_pick</c:v>
                </c:pt>
                <c:pt idx="8">
                  <c:v>min_distance11V9C_GMO_pick</c:v>
                </c:pt>
                <c:pt idx="9">
                  <c:v>min_distance11V9C_TSP_pick</c:v>
                </c:pt>
                <c:pt idx="10">
                  <c:v>min_distance10V9C_GMO_pick</c:v>
                </c:pt>
                <c:pt idx="11">
                  <c:v>min_distance10V9C_TSP_pick</c:v>
                </c:pt>
              </c:strCache>
            </c:strRef>
          </c:cat>
          <c:val>
            <c:numRef>
              <c:f>'EC Pick up'!$C$8:$N$8</c:f>
              <c:numCache>
                <c:formatCode>_-* #,##0_-;\-* #,##0_-;_-* "-"??_-;_-@_-</c:formatCode>
                <c:ptCount val="12"/>
                <c:pt idx="0">
                  <c:v>78.437999999999988</c:v>
                </c:pt>
                <c:pt idx="1">
                  <c:v>72.933999999999997</c:v>
                </c:pt>
                <c:pt idx="2">
                  <c:v>73.983000000000004</c:v>
                </c:pt>
                <c:pt idx="3">
                  <c:v>73.957999999999998</c:v>
                </c:pt>
                <c:pt idx="4">
                  <c:v>72.957999999999998</c:v>
                </c:pt>
                <c:pt idx="5">
                  <c:v>71.277999999999992</c:v>
                </c:pt>
                <c:pt idx="6">
                  <c:v>74.516999999999996</c:v>
                </c:pt>
                <c:pt idx="7">
                  <c:v>73.721999999999994</c:v>
                </c:pt>
                <c:pt idx="8">
                  <c:v>82.561999999999998</c:v>
                </c:pt>
                <c:pt idx="9">
                  <c:v>73.494</c:v>
                </c:pt>
                <c:pt idx="10">
                  <c:v>108.587</c:v>
                </c:pt>
                <c:pt idx="11">
                  <c:v>89.894999999999996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7-4C2D-9872-CE66BEEDE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783439"/>
        <c:axId val="1386784399"/>
      </c:radarChart>
      <c:catAx>
        <c:axId val="138678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86784399"/>
        <c:crosses val="autoZero"/>
        <c:auto val="1"/>
        <c:lblAlgn val="ctr"/>
        <c:lblOffset val="100"/>
        <c:noMultiLvlLbl val="0"/>
      </c:catAx>
      <c:valAx>
        <c:axId val="1386784399"/>
        <c:scaling>
          <c:orientation val="maxMin"/>
          <c:min val="60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867834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'EC Pick up'!$B$9</c:f>
              <c:strCache>
                <c:ptCount val="1"/>
                <c:pt idx="0">
                  <c:v>Min Individual Travelling Distance(Kms)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'EC Pick up'!$C$5:$N$5</c:f>
              <c:strCache>
                <c:ptCount val="12"/>
                <c:pt idx="0">
                  <c:v>CWS_TSP_pick</c:v>
                </c:pt>
                <c:pt idx="1">
                  <c:v>CWS_TSP_pick</c:v>
                </c:pt>
                <c:pt idx="2">
                  <c:v>GA10V8C_GMO_pick</c:v>
                </c:pt>
                <c:pt idx="3">
                  <c:v>GA10V8C_TSP_pick</c:v>
                </c:pt>
                <c:pt idx="4">
                  <c:v>GA10V9C_GMO_pick</c:v>
                </c:pt>
                <c:pt idx="5">
                  <c:v>GA10V9C_TSP_pick</c:v>
                </c:pt>
                <c:pt idx="6">
                  <c:v>manual_GMO_pick</c:v>
                </c:pt>
                <c:pt idx="7">
                  <c:v>manual_TSP_pick</c:v>
                </c:pt>
                <c:pt idx="8">
                  <c:v>min_distance11V9C_GMO_pick</c:v>
                </c:pt>
                <c:pt idx="9">
                  <c:v>min_distance11V9C_TSP_pick</c:v>
                </c:pt>
                <c:pt idx="10">
                  <c:v>min_distance10V9C_GMO_pick</c:v>
                </c:pt>
                <c:pt idx="11">
                  <c:v>min_distance10V9C_TSP_pick</c:v>
                </c:pt>
              </c:strCache>
            </c:strRef>
          </c:cat>
          <c:val>
            <c:numRef>
              <c:f>'EC Pick up'!$C$9:$N$9</c:f>
              <c:numCache>
                <c:formatCode>_-* #,##0_-;\-* #,##0_-;_-* "-"??_-;_-@_-</c:formatCode>
                <c:ptCount val="12"/>
                <c:pt idx="0">
                  <c:v>11.346</c:v>
                </c:pt>
                <c:pt idx="1">
                  <c:v>11.346</c:v>
                </c:pt>
                <c:pt idx="2">
                  <c:v>11.346</c:v>
                </c:pt>
                <c:pt idx="3">
                  <c:v>11.346</c:v>
                </c:pt>
                <c:pt idx="4">
                  <c:v>11.346</c:v>
                </c:pt>
                <c:pt idx="5">
                  <c:v>11.346</c:v>
                </c:pt>
                <c:pt idx="6">
                  <c:v>11.346</c:v>
                </c:pt>
                <c:pt idx="7">
                  <c:v>11.346</c:v>
                </c:pt>
                <c:pt idx="8">
                  <c:v>11.346</c:v>
                </c:pt>
                <c:pt idx="9">
                  <c:v>11.346</c:v>
                </c:pt>
                <c:pt idx="10">
                  <c:v>11.346</c:v>
                </c:pt>
                <c:pt idx="11">
                  <c:v>11.346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0D-40E5-B45E-8F20A708C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9856799"/>
        <c:axId val="1389857759"/>
      </c:barChart>
      <c:catAx>
        <c:axId val="138985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89857759"/>
        <c:crosses val="autoZero"/>
        <c:auto val="1"/>
        <c:lblAlgn val="ctr"/>
        <c:lblOffset val="100"/>
        <c:noMultiLvlLbl val="0"/>
      </c:catAx>
      <c:valAx>
        <c:axId val="138985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89856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'EC Pick up'!$B$12</c:f>
              <c:strCache>
                <c:ptCount val="1"/>
                <c:pt idx="0">
                  <c:v>Total Travelling Duration (Mins)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'EC Pick up'!$C$5:$N$5</c:f>
              <c:strCache>
                <c:ptCount val="12"/>
                <c:pt idx="0">
                  <c:v>CWS_TSP_pick</c:v>
                </c:pt>
                <c:pt idx="1">
                  <c:v>CWS_TSP_pick</c:v>
                </c:pt>
                <c:pt idx="2">
                  <c:v>GA10V8C_GMO_pick</c:v>
                </c:pt>
                <c:pt idx="3">
                  <c:v>GA10V8C_TSP_pick</c:v>
                </c:pt>
                <c:pt idx="4">
                  <c:v>GA10V9C_GMO_pick</c:v>
                </c:pt>
                <c:pt idx="5">
                  <c:v>GA10V9C_TSP_pick</c:v>
                </c:pt>
                <c:pt idx="6">
                  <c:v>manual_GMO_pick</c:v>
                </c:pt>
                <c:pt idx="7">
                  <c:v>manual_TSP_pick</c:v>
                </c:pt>
                <c:pt idx="8">
                  <c:v>min_distance11V9C_GMO_pick</c:v>
                </c:pt>
                <c:pt idx="9">
                  <c:v>min_distance11V9C_TSP_pick</c:v>
                </c:pt>
                <c:pt idx="10">
                  <c:v>min_distance10V9C_GMO_pick</c:v>
                </c:pt>
                <c:pt idx="11">
                  <c:v>min_distance10V9C_TSP_pick</c:v>
                </c:pt>
              </c:strCache>
            </c:strRef>
          </c:cat>
          <c:val>
            <c:numRef>
              <c:f>'EC Pick up'!$C$12:$N$12</c:f>
              <c:numCache>
                <c:formatCode>_-* #,##0_-;\-* #,##0_-;_-* "-"??_-;_-@_-</c:formatCode>
                <c:ptCount val="12"/>
                <c:pt idx="0">
                  <c:v>1188.7666666666664</c:v>
                </c:pt>
                <c:pt idx="1">
                  <c:v>1159.4166666666667</c:v>
                </c:pt>
                <c:pt idx="2">
                  <c:v>1243.05</c:v>
                </c:pt>
                <c:pt idx="3">
                  <c:v>1238.4166666666667</c:v>
                </c:pt>
                <c:pt idx="4">
                  <c:v>1244.8666666666668</c:v>
                </c:pt>
                <c:pt idx="5">
                  <c:v>1218.5</c:v>
                </c:pt>
                <c:pt idx="6">
                  <c:v>1192.6333333333332</c:v>
                </c:pt>
                <c:pt idx="7">
                  <c:v>1185.8833333333337</c:v>
                </c:pt>
                <c:pt idx="8">
                  <c:v>1173.55</c:v>
                </c:pt>
                <c:pt idx="9">
                  <c:v>1158.6833333333332</c:v>
                </c:pt>
                <c:pt idx="10">
                  <c:v>1168.7333333333331</c:v>
                </c:pt>
                <c:pt idx="11">
                  <c:v>1153.1666666666667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C0-48CC-B447-E48E2CF50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9856799"/>
        <c:axId val="1389857759"/>
      </c:barChart>
      <c:catAx>
        <c:axId val="138985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89857759"/>
        <c:crosses val="autoZero"/>
        <c:auto val="1"/>
        <c:lblAlgn val="ctr"/>
        <c:lblOffset val="100"/>
        <c:noMultiLvlLbl val="0"/>
      </c:catAx>
      <c:valAx>
        <c:axId val="138985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89856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'EC Pick up'!$B$13</c:f>
              <c:strCache>
                <c:ptCount val="1"/>
                <c:pt idx="0">
                  <c:v>Route Wise Average Duration (Mins)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'EC Pick up'!$C$5:$N$5</c:f>
              <c:strCache>
                <c:ptCount val="12"/>
                <c:pt idx="0">
                  <c:v>CWS_TSP_pick</c:v>
                </c:pt>
                <c:pt idx="1">
                  <c:v>CWS_TSP_pick</c:v>
                </c:pt>
                <c:pt idx="2">
                  <c:v>GA10V8C_GMO_pick</c:v>
                </c:pt>
                <c:pt idx="3">
                  <c:v>GA10V8C_TSP_pick</c:v>
                </c:pt>
                <c:pt idx="4">
                  <c:v>GA10V9C_GMO_pick</c:v>
                </c:pt>
                <c:pt idx="5">
                  <c:v>GA10V9C_TSP_pick</c:v>
                </c:pt>
                <c:pt idx="6">
                  <c:v>manual_GMO_pick</c:v>
                </c:pt>
                <c:pt idx="7">
                  <c:v>manual_TSP_pick</c:v>
                </c:pt>
                <c:pt idx="8">
                  <c:v>min_distance11V9C_GMO_pick</c:v>
                </c:pt>
                <c:pt idx="9">
                  <c:v>min_distance11V9C_TSP_pick</c:v>
                </c:pt>
                <c:pt idx="10">
                  <c:v>min_distance10V9C_GMO_pick</c:v>
                </c:pt>
                <c:pt idx="11">
                  <c:v>min_distance10V9C_TSP_pick</c:v>
                </c:pt>
              </c:strCache>
            </c:strRef>
          </c:cat>
          <c:val>
            <c:numRef>
              <c:f>'EC Pick up'!$C$13:$N$13</c:f>
              <c:numCache>
                <c:formatCode>_-* #,##0_-;\-* #,##0_-;_-* "-"??_-;_-@_-</c:formatCode>
                <c:ptCount val="12"/>
                <c:pt idx="0">
                  <c:v>118.87666666666664</c:v>
                </c:pt>
                <c:pt idx="1">
                  <c:v>115.94166666666668</c:v>
                </c:pt>
                <c:pt idx="2">
                  <c:v>124.30499999999999</c:v>
                </c:pt>
                <c:pt idx="3">
                  <c:v>123.84166666666667</c:v>
                </c:pt>
                <c:pt idx="4">
                  <c:v>124.48666666666668</c:v>
                </c:pt>
                <c:pt idx="5">
                  <c:v>121.85</c:v>
                </c:pt>
                <c:pt idx="6">
                  <c:v>108.42121212121211</c:v>
                </c:pt>
                <c:pt idx="7">
                  <c:v>107.80757575757579</c:v>
                </c:pt>
                <c:pt idx="8">
                  <c:v>106.68636363636364</c:v>
                </c:pt>
                <c:pt idx="9">
                  <c:v>105.33484848484846</c:v>
                </c:pt>
                <c:pt idx="10">
                  <c:v>116.87333333333331</c:v>
                </c:pt>
                <c:pt idx="11">
                  <c:v>115.31666666666668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6A-45AA-B2F6-14E68BC3A1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5563071"/>
        <c:axId val="1675565951"/>
      </c:barChart>
      <c:catAx>
        <c:axId val="167556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675565951"/>
        <c:crosses val="autoZero"/>
        <c:auto val="1"/>
        <c:lblAlgn val="ctr"/>
        <c:lblOffset val="100"/>
        <c:noMultiLvlLbl val="0"/>
      </c:catAx>
      <c:valAx>
        <c:axId val="167556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675563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Individual Travelling Distance</a:t>
            </a:r>
            <a:br>
              <a:rPr lang="en-US"/>
            </a:br>
            <a:r>
              <a:rPr lang="en-US"/>
              <a:t>Inverted</a:t>
            </a:r>
            <a:r>
              <a:rPr lang="en-US" baseline="0"/>
              <a:t> Axis Spider Web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'EC Pick up'!$B$14</c:f>
              <c:strCache>
                <c:ptCount val="1"/>
                <c:pt idx="0">
                  <c:v>Max Individual Travelling Duration (Mins)</c:v>
                </c:pt>
              </c:strCache>
            </c:strRef>
          </c:tx>
          <c:spPr>
            <a:ln w="28575" cap="rnd">
              <a:solidFill>
                <a:schemeClr val="accent1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'EC Pick up'!$C$5:$N$5</c:f>
              <c:strCache>
                <c:ptCount val="12"/>
                <c:pt idx="0">
                  <c:v>CWS_TSP_pick</c:v>
                </c:pt>
                <c:pt idx="1">
                  <c:v>CWS_TSP_pick</c:v>
                </c:pt>
                <c:pt idx="2">
                  <c:v>GA10V8C_GMO_pick</c:v>
                </c:pt>
                <c:pt idx="3">
                  <c:v>GA10V8C_TSP_pick</c:v>
                </c:pt>
                <c:pt idx="4">
                  <c:v>GA10V9C_GMO_pick</c:v>
                </c:pt>
                <c:pt idx="5">
                  <c:v>GA10V9C_TSP_pick</c:v>
                </c:pt>
                <c:pt idx="6">
                  <c:v>manual_GMO_pick</c:v>
                </c:pt>
                <c:pt idx="7">
                  <c:v>manual_TSP_pick</c:v>
                </c:pt>
                <c:pt idx="8">
                  <c:v>min_distance11V9C_GMO_pick</c:v>
                </c:pt>
                <c:pt idx="9">
                  <c:v>min_distance11V9C_TSP_pick</c:v>
                </c:pt>
                <c:pt idx="10">
                  <c:v>min_distance10V9C_GMO_pick</c:v>
                </c:pt>
                <c:pt idx="11">
                  <c:v>min_distance10V9C_TSP_pick</c:v>
                </c:pt>
              </c:strCache>
            </c:strRef>
          </c:cat>
          <c:val>
            <c:numRef>
              <c:f>'EC Pick up'!$C$14:$N$14</c:f>
              <c:numCache>
                <c:formatCode>_-* #,##0_-;\-* #,##0_-;_-* "-"??_-;_-@_-</c:formatCode>
                <c:ptCount val="12"/>
                <c:pt idx="0">
                  <c:v>170.31666666666669</c:v>
                </c:pt>
                <c:pt idx="1">
                  <c:v>166.65</c:v>
                </c:pt>
                <c:pt idx="2">
                  <c:v>150.23333333333329</c:v>
                </c:pt>
                <c:pt idx="3">
                  <c:v>149.9666666666667</c:v>
                </c:pt>
                <c:pt idx="4">
                  <c:v>161.38333333333341</c:v>
                </c:pt>
                <c:pt idx="5">
                  <c:v>149.98333333333329</c:v>
                </c:pt>
                <c:pt idx="6">
                  <c:v>175.7</c:v>
                </c:pt>
                <c:pt idx="7">
                  <c:v>182.51666666666671</c:v>
                </c:pt>
                <c:pt idx="8">
                  <c:v>173.0333333333333</c:v>
                </c:pt>
                <c:pt idx="9">
                  <c:v>159.15</c:v>
                </c:pt>
                <c:pt idx="10">
                  <c:v>190.68333333333331</c:v>
                </c:pt>
                <c:pt idx="11">
                  <c:v>171.85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B1-42C8-B69C-3659B474B6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783439"/>
        <c:axId val="1386784399"/>
      </c:radarChart>
      <c:catAx>
        <c:axId val="138678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86784399"/>
        <c:crosses val="autoZero"/>
        <c:auto val="1"/>
        <c:lblAlgn val="ctr"/>
        <c:lblOffset val="100"/>
        <c:noMultiLvlLbl val="0"/>
      </c:catAx>
      <c:valAx>
        <c:axId val="1386784399"/>
        <c:scaling>
          <c:orientation val="maxMin"/>
          <c:min val="150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86783439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'EC Pick up'!$B$15</c:f>
              <c:strCache>
                <c:ptCount val="1"/>
                <c:pt idx="0">
                  <c:v>Min Individual Travelling Duration (Mins)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'EC Pick up'!$C$5:$N$5</c:f>
              <c:strCache>
                <c:ptCount val="12"/>
                <c:pt idx="0">
                  <c:v>CWS_TSP_pick</c:v>
                </c:pt>
                <c:pt idx="1">
                  <c:v>CWS_TSP_pick</c:v>
                </c:pt>
                <c:pt idx="2">
                  <c:v>GA10V8C_GMO_pick</c:v>
                </c:pt>
                <c:pt idx="3">
                  <c:v>GA10V8C_TSP_pick</c:v>
                </c:pt>
                <c:pt idx="4">
                  <c:v>GA10V9C_GMO_pick</c:v>
                </c:pt>
                <c:pt idx="5">
                  <c:v>GA10V9C_TSP_pick</c:v>
                </c:pt>
                <c:pt idx="6">
                  <c:v>manual_GMO_pick</c:v>
                </c:pt>
                <c:pt idx="7">
                  <c:v>manual_TSP_pick</c:v>
                </c:pt>
                <c:pt idx="8">
                  <c:v>min_distance11V9C_GMO_pick</c:v>
                </c:pt>
                <c:pt idx="9">
                  <c:v>min_distance11V9C_TSP_pick</c:v>
                </c:pt>
                <c:pt idx="10">
                  <c:v>min_distance10V9C_GMO_pick</c:v>
                </c:pt>
                <c:pt idx="11">
                  <c:v>min_distance10V9C_TSP_pick</c:v>
                </c:pt>
              </c:strCache>
            </c:strRef>
          </c:cat>
          <c:val>
            <c:numRef>
              <c:f>'EC Pick up'!$C$15:$N$15</c:f>
              <c:numCache>
                <c:formatCode>_-* #,##0_-;\-* #,##0_-;_-* "-"??_-;_-@_-</c:formatCode>
                <c:ptCount val="12"/>
                <c:pt idx="0">
                  <c:v>17.666666666666671</c:v>
                </c:pt>
                <c:pt idx="1">
                  <c:v>17.666666666666671</c:v>
                </c:pt>
                <c:pt idx="2">
                  <c:v>17.666666666666671</c:v>
                </c:pt>
                <c:pt idx="3">
                  <c:v>17.666666666666671</c:v>
                </c:pt>
                <c:pt idx="4">
                  <c:v>17.666666666666671</c:v>
                </c:pt>
                <c:pt idx="5">
                  <c:v>17.666666666666671</c:v>
                </c:pt>
                <c:pt idx="6">
                  <c:v>17.666666666666671</c:v>
                </c:pt>
                <c:pt idx="7">
                  <c:v>17.666666666666671</c:v>
                </c:pt>
                <c:pt idx="8">
                  <c:v>17.666666666666671</c:v>
                </c:pt>
                <c:pt idx="9">
                  <c:v>17.666666666666671</c:v>
                </c:pt>
                <c:pt idx="10">
                  <c:v>17.666666666666671</c:v>
                </c:pt>
                <c:pt idx="11">
                  <c:v>17.666666666666671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5-46EC-828C-0E069B7C70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9856799"/>
        <c:axId val="1389857759"/>
      </c:barChart>
      <c:catAx>
        <c:axId val="138985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89857759"/>
        <c:crosses val="autoZero"/>
        <c:auto val="1"/>
        <c:lblAlgn val="ctr"/>
        <c:lblOffset val="100"/>
        <c:noMultiLvlLbl val="0"/>
      </c:catAx>
      <c:valAx>
        <c:axId val="138985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89856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'EC Pick up'!$B$8</c:f>
              <c:strCache>
                <c:ptCount val="1"/>
                <c:pt idx="0">
                  <c:v>Max Individual Travelling Distance ((Kms)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'EC Pick up'!$C$5:$N$5</c:f>
              <c:strCache>
                <c:ptCount val="12"/>
                <c:pt idx="0">
                  <c:v>CWS_TSP_pick</c:v>
                </c:pt>
                <c:pt idx="1">
                  <c:v>CWS_TSP_pick</c:v>
                </c:pt>
                <c:pt idx="2">
                  <c:v>GA10V8C_GMO_pick</c:v>
                </c:pt>
                <c:pt idx="3">
                  <c:v>GA10V8C_TSP_pick</c:v>
                </c:pt>
                <c:pt idx="4">
                  <c:v>GA10V9C_GMO_pick</c:v>
                </c:pt>
                <c:pt idx="5">
                  <c:v>GA10V9C_TSP_pick</c:v>
                </c:pt>
                <c:pt idx="6">
                  <c:v>manual_GMO_pick</c:v>
                </c:pt>
                <c:pt idx="7">
                  <c:v>manual_TSP_pick</c:v>
                </c:pt>
                <c:pt idx="8">
                  <c:v>min_distance11V9C_GMO_pick</c:v>
                </c:pt>
                <c:pt idx="9">
                  <c:v>min_distance11V9C_TSP_pick</c:v>
                </c:pt>
                <c:pt idx="10">
                  <c:v>min_distance10V9C_GMO_pick</c:v>
                </c:pt>
                <c:pt idx="11">
                  <c:v>min_distance10V9C_TSP_pick</c:v>
                </c:pt>
              </c:strCache>
            </c:strRef>
          </c:cat>
          <c:val>
            <c:numRef>
              <c:f>'EC Pick up'!$C$8:$N$8</c:f>
              <c:numCache>
                <c:formatCode>_-* #,##0_-;\-* #,##0_-;_-* "-"??_-;_-@_-</c:formatCode>
                <c:ptCount val="12"/>
                <c:pt idx="0">
                  <c:v>78.437999999999988</c:v>
                </c:pt>
                <c:pt idx="1">
                  <c:v>72.933999999999997</c:v>
                </c:pt>
                <c:pt idx="2">
                  <c:v>73.983000000000004</c:v>
                </c:pt>
                <c:pt idx="3">
                  <c:v>73.957999999999998</c:v>
                </c:pt>
                <c:pt idx="4">
                  <c:v>72.957999999999998</c:v>
                </c:pt>
                <c:pt idx="5">
                  <c:v>71.277999999999992</c:v>
                </c:pt>
                <c:pt idx="6">
                  <c:v>74.516999999999996</c:v>
                </c:pt>
                <c:pt idx="7">
                  <c:v>73.721999999999994</c:v>
                </c:pt>
                <c:pt idx="8">
                  <c:v>82.561999999999998</c:v>
                </c:pt>
                <c:pt idx="9">
                  <c:v>73.494</c:v>
                </c:pt>
                <c:pt idx="10">
                  <c:v>108.587</c:v>
                </c:pt>
                <c:pt idx="11">
                  <c:v>89.894999999999996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B9-4EF1-AFC9-F55117A5AF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9856799"/>
        <c:axId val="1389857759"/>
      </c:barChart>
      <c:catAx>
        <c:axId val="138985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89857759"/>
        <c:crosses val="autoZero"/>
        <c:auto val="1"/>
        <c:lblAlgn val="ctr"/>
        <c:lblOffset val="100"/>
        <c:noMultiLvlLbl val="0"/>
      </c:catAx>
      <c:valAx>
        <c:axId val="138985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89856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'GS Drop'!$B$8</c:f>
              <c:strCache>
                <c:ptCount val="1"/>
                <c:pt idx="0">
                  <c:v>Max Individual Travelling Distance ((Kms)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'GS Drop'!$C$5:$J$5</c:f>
              <c:strCache>
                <c:ptCount val="8"/>
                <c:pt idx="0">
                  <c:v>CWS_GMO_drop</c:v>
                </c:pt>
                <c:pt idx="1">
                  <c:v>CWS_TSP_drop</c:v>
                </c:pt>
                <c:pt idx="2">
                  <c:v>GA14V9C_GMO_drop</c:v>
                </c:pt>
                <c:pt idx="3">
                  <c:v>GA14V9C_TSP_drop</c:v>
                </c:pt>
                <c:pt idx="4">
                  <c:v>GA15V8C_GMO_drop</c:v>
                </c:pt>
                <c:pt idx="5">
                  <c:v>GA15V8C_TSP_drop</c:v>
                </c:pt>
                <c:pt idx="6">
                  <c:v>min_distance_GMO_drop</c:v>
                </c:pt>
                <c:pt idx="7">
                  <c:v>Min_distance_TSP_drop</c:v>
                </c:pt>
              </c:strCache>
            </c:strRef>
          </c:cat>
          <c:val>
            <c:numRef>
              <c:f>'GS Drop'!$C$8:$J$8</c:f>
              <c:numCache>
                <c:formatCode>0</c:formatCode>
                <c:ptCount val="8"/>
                <c:pt idx="0">
                  <c:v>79.677000000000007</c:v>
                </c:pt>
                <c:pt idx="1">
                  <c:v>78.352000000000004</c:v>
                </c:pt>
                <c:pt idx="2">
                  <c:v>81.323999999999998</c:v>
                </c:pt>
                <c:pt idx="3">
                  <c:v>75.951999999999998</c:v>
                </c:pt>
                <c:pt idx="4">
                  <c:v>87.522999999999996</c:v>
                </c:pt>
                <c:pt idx="5">
                  <c:v>87.522999999999996</c:v>
                </c:pt>
                <c:pt idx="6">
                  <c:v>88.532000000000011</c:v>
                </c:pt>
                <c:pt idx="7">
                  <c:v>81.325000000000003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EC-47EE-A055-696D0A2F9F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9856799"/>
        <c:axId val="1389857759"/>
      </c:barChart>
      <c:catAx>
        <c:axId val="138985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89857759"/>
        <c:crosses val="autoZero"/>
        <c:auto val="1"/>
        <c:lblAlgn val="ctr"/>
        <c:lblOffset val="100"/>
        <c:noMultiLvlLbl val="0"/>
      </c:catAx>
      <c:valAx>
        <c:axId val="138985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89856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'EC Pick up'!$B$14</c:f>
              <c:strCache>
                <c:ptCount val="1"/>
                <c:pt idx="0">
                  <c:v>Max Individual Travelling Duration (Mins)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'EC Pick up'!$C$5:$N$5</c:f>
              <c:strCache>
                <c:ptCount val="12"/>
                <c:pt idx="0">
                  <c:v>CWS_TSP_pick</c:v>
                </c:pt>
                <c:pt idx="1">
                  <c:v>CWS_TSP_pick</c:v>
                </c:pt>
                <c:pt idx="2">
                  <c:v>GA10V8C_GMO_pick</c:v>
                </c:pt>
                <c:pt idx="3">
                  <c:v>GA10V8C_TSP_pick</c:v>
                </c:pt>
                <c:pt idx="4">
                  <c:v>GA10V9C_GMO_pick</c:v>
                </c:pt>
                <c:pt idx="5">
                  <c:v>GA10V9C_TSP_pick</c:v>
                </c:pt>
                <c:pt idx="6">
                  <c:v>manual_GMO_pick</c:v>
                </c:pt>
                <c:pt idx="7">
                  <c:v>manual_TSP_pick</c:v>
                </c:pt>
                <c:pt idx="8">
                  <c:v>min_distance11V9C_GMO_pick</c:v>
                </c:pt>
                <c:pt idx="9">
                  <c:v>min_distance11V9C_TSP_pick</c:v>
                </c:pt>
                <c:pt idx="10">
                  <c:v>min_distance10V9C_GMO_pick</c:v>
                </c:pt>
                <c:pt idx="11">
                  <c:v>min_distance10V9C_TSP_pick</c:v>
                </c:pt>
              </c:strCache>
            </c:strRef>
          </c:cat>
          <c:val>
            <c:numRef>
              <c:f>'EC Pick up'!$C$14:$N$14</c:f>
              <c:numCache>
                <c:formatCode>_-* #,##0_-;\-* #,##0_-;_-* "-"??_-;_-@_-</c:formatCode>
                <c:ptCount val="12"/>
                <c:pt idx="0">
                  <c:v>170.31666666666669</c:v>
                </c:pt>
                <c:pt idx="1">
                  <c:v>166.65</c:v>
                </c:pt>
                <c:pt idx="2">
                  <c:v>150.23333333333329</c:v>
                </c:pt>
                <c:pt idx="3">
                  <c:v>149.9666666666667</c:v>
                </c:pt>
                <c:pt idx="4">
                  <c:v>161.38333333333341</c:v>
                </c:pt>
                <c:pt idx="5">
                  <c:v>149.98333333333329</c:v>
                </c:pt>
                <c:pt idx="6">
                  <c:v>175.7</c:v>
                </c:pt>
                <c:pt idx="7">
                  <c:v>182.51666666666671</c:v>
                </c:pt>
                <c:pt idx="8">
                  <c:v>173.0333333333333</c:v>
                </c:pt>
                <c:pt idx="9">
                  <c:v>159.15</c:v>
                </c:pt>
                <c:pt idx="10">
                  <c:v>190.68333333333331</c:v>
                </c:pt>
                <c:pt idx="11">
                  <c:v>171.85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A8-4CC1-9C63-C22BB5A142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9856799"/>
        <c:axId val="1389857759"/>
      </c:barChart>
      <c:catAx>
        <c:axId val="138985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89857759"/>
        <c:crosses val="autoZero"/>
        <c:auto val="1"/>
        <c:lblAlgn val="ctr"/>
        <c:lblOffset val="100"/>
        <c:noMultiLvlLbl val="0"/>
      </c:catAx>
      <c:valAx>
        <c:axId val="138985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89856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'GS Drop'!$B$9</c:f>
              <c:strCache>
                <c:ptCount val="1"/>
                <c:pt idx="0">
                  <c:v>Min Individual Travelling Distance(Kms)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'GS Drop'!$C$5:$J$5</c:f>
              <c:strCache>
                <c:ptCount val="8"/>
                <c:pt idx="0">
                  <c:v>CWS_GMO_drop</c:v>
                </c:pt>
                <c:pt idx="1">
                  <c:v>CWS_TSP_drop</c:v>
                </c:pt>
                <c:pt idx="2">
                  <c:v>GA14V9C_GMO_drop</c:v>
                </c:pt>
                <c:pt idx="3">
                  <c:v>GA14V9C_TSP_drop</c:v>
                </c:pt>
                <c:pt idx="4">
                  <c:v>GA15V8C_GMO_drop</c:v>
                </c:pt>
                <c:pt idx="5">
                  <c:v>GA15V8C_TSP_drop</c:v>
                </c:pt>
                <c:pt idx="6">
                  <c:v>min_distance_GMO_drop</c:v>
                </c:pt>
                <c:pt idx="7">
                  <c:v>Min_distance_TSP_drop</c:v>
                </c:pt>
              </c:strCache>
            </c:strRef>
          </c:cat>
          <c:val>
            <c:numRef>
              <c:f>'GS Drop'!$C$9:$J$9</c:f>
              <c:numCache>
                <c:formatCode>0</c:formatCode>
                <c:ptCount val="8"/>
                <c:pt idx="0">
                  <c:v>13.663</c:v>
                </c:pt>
                <c:pt idx="1">
                  <c:v>13.663</c:v>
                </c:pt>
                <c:pt idx="2">
                  <c:v>13.663</c:v>
                </c:pt>
                <c:pt idx="3">
                  <c:v>13.663</c:v>
                </c:pt>
                <c:pt idx="4">
                  <c:v>13.663</c:v>
                </c:pt>
                <c:pt idx="5">
                  <c:v>13.545999999999999</c:v>
                </c:pt>
                <c:pt idx="6">
                  <c:v>13.663</c:v>
                </c:pt>
                <c:pt idx="7">
                  <c:v>13.663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5E-402D-B16C-ED692C976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9856799"/>
        <c:axId val="1389857759"/>
      </c:barChart>
      <c:catAx>
        <c:axId val="138985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89857759"/>
        <c:crosses val="autoZero"/>
        <c:auto val="1"/>
        <c:lblAlgn val="ctr"/>
        <c:lblOffset val="100"/>
        <c:noMultiLvlLbl val="0"/>
      </c:catAx>
      <c:valAx>
        <c:axId val="138985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89856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'GS Drop'!$B$12</c:f>
              <c:strCache>
                <c:ptCount val="1"/>
                <c:pt idx="0">
                  <c:v>Total Travelling Duration (Mins)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'GS Drop'!$C$5:$J$5</c:f>
              <c:strCache>
                <c:ptCount val="8"/>
                <c:pt idx="0">
                  <c:v>CWS_GMO_drop</c:v>
                </c:pt>
                <c:pt idx="1">
                  <c:v>CWS_TSP_drop</c:v>
                </c:pt>
                <c:pt idx="2">
                  <c:v>GA14V9C_GMO_drop</c:v>
                </c:pt>
                <c:pt idx="3">
                  <c:v>GA14V9C_TSP_drop</c:v>
                </c:pt>
                <c:pt idx="4">
                  <c:v>GA15V8C_GMO_drop</c:v>
                </c:pt>
                <c:pt idx="5">
                  <c:v>GA15V8C_TSP_drop</c:v>
                </c:pt>
                <c:pt idx="6">
                  <c:v>min_distance_GMO_drop</c:v>
                </c:pt>
                <c:pt idx="7">
                  <c:v>Min_distance_TSP_drop</c:v>
                </c:pt>
              </c:strCache>
            </c:strRef>
          </c:cat>
          <c:val>
            <c:numRef>
              <c:f>'GS Drop'!$C$12:$J$12</c:f>
              <c:numCache>
                <c:formatCode>_-* #,##0_-;\-* #,##0_-;_-* "-"??_-;_-@_-</c:formatCode>
                <c:ptCount val="8"/>
                <c:pt idx="0">
                  <c:v>1464.65</c:v>
                </c:pt>
                <c:pt idx="1">
                  <c:v>1462.7833333333335</c:v>
                </c:pt>
                <c:pt idx="2">
                  <c:v>1724.4</c:v>
                </c:pt>
                <c:pt idx="3">
                  <c:v>1688.5333333333338</c:v>
                </c:pt>
                <c:pt idx="4">
                  <c:v>1800.1333333333332</c:v>
                </c:pt>
                <c:pt idx="5">
                  <c:v>1779.5333333333331</c:v>
                </c:pt>
                <c:pt idx="6">
                  <c:v>1580.8000000000002</c:v>
                </c:pt>
                <c:pt idx="7">
                  <c:v>1544.5333333333333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D6-41F2-A1AE-894810B112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9856799"/>
        <c:axId val="1389857759"/>
      </c:barChart>
      <c:catAx>
        <c:axId val="138985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89857759"/>
        <c:crosses val="autoZero"/>
        <c:auto val="1"/>
        <c:lblAlgn val="ctr"/>
        <c:lblOffset val="100"/>
        <c:noMultiLvlLbl val="0"/>
      </c:catAx>
      <c:valAx>
        <c:axId val="138985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89856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'GS Drop'!$B$13</c:f>
              <c:strCache>
                <c:ptCount val="1"/>
                <c:pt idx="0">
                  <c:v>Route Wise Average Duration (Mins)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'GS Drop'!$C$5:$J$5</c:f>
              <c:strCache>
                <c:ptCount val="8"/>
                <c:pt idx="0">
                  <c:v>CWS_GMO_drop</c:v>
                </c:pt>
                <c:pt idx="1">
                  <c:v>CWS_TSP_drop</c:v>
                </c:pt>
                <c:pt idx="2">
                  <c:v>GA14V9C_GMO_drop</c:v>
                </c:pt>
                <c:pt idx="3">
                  <c:v>GA14V9C_TSP_drop</c:v>
                </c:pt>
                <c:pt idx="4">
                  <c:v>GA15V8C_GMO_drop</c:v>
                </c:pt>
                <c:pt idx="5">
                  <c:v>GA15V8C_TSP_drop</c:v>
                </c:pt>
                <c:pt idx="6">
                  <c:v>min_distance_GMO_drop</c:v>
                </c:pt>
                <c:pt idx="7">
                  <c:v>Min_distance_TSP_drop</c:v>
                </c:pt>
              </c:strCache>
            </c:strRef>
          </c:cat>
          <c:val>
            <c:numRef>
              <c:f>'GS Drop'!$C$13:$J$13</c:f>
              <c:numCache>
                <c:formatCode>_-* #,##0_-;\-* #,##0_-;_-* "-"??_-;_-@_-</c:formatCode>
                <c:ptCount val="8"/>
                <c:pt idx="0">
                  <c:v>104.61785714285715</c:v>
                </c:pt>
                <c:pt idx="1">
                  <c:v>104.48452380952382</c:v>
                </c:pt>
                <c:pt idx="2">
                  <c:v>123.17142857142858</c:v>
                </c:pt>
                <c:pt idx="3">
                  <c:v>120.60952380952384</c:v>
                </c:pt>
                <c:pt idx="4">
                  <c:v>120.00888888888888</c:v>
                </c:pt>
                <c:pt idx="5">
                  <c:v>118.63555555555554</c:v>
                </c:pt>
                <c:pt idx="6">
                  <c:v>112.91428571428573</c:v>
                </c:pt>
                <c:pt idx="7">
                  <c:v>110.32380952380952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C1-4F22-9589-27E8E637FA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5563071"/>
        <c:axId val="1675565951"/>
      </c:barChart>
      <c:catAx>
        <c:axId val="167556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675565951"/>
        <c:crosses val="autoZero"/>
        <c:auto val="1"/>
        <c:lblAlgn val="ctr"/>
        <c:lblOffset val="100"/>
        <c:noMultiLvlLbl val="0"/>
      </c:catAx>
      <c:valAx>
        <c:axId val="1675565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675563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'GS Drop'!$B$14</c:f>
              <c:strCache>
                <c:ptCount val="1"/>
                <c:pt idx="0">
                  <c:v>Max Individual Travelling Duration (Mins)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'GS Drop'!$C$5:$J$5</c:f>
              <c:strCache>
                <c:ptCount val="8"/>
                <c:pt idx="0">
                  <c:v>CWS_GMO_drop</c:v>
                </c:pt>
                <c:pt idx="1">
                  <c:v>CWS_TSP_drop</c:v>
                </c:pt>
                <c:pt idx="2">
                  <c:v>GA14V9C_GMO_drop</c:v>
                </c:pt>
                <c:pt idx="3">
                  <c:v>GA14V9C_TSP_drop</c:v>
                </c:pt>
                <c:pt idx="4">
                  <c:v>GA15V8C_GMO_drop</c:v>
                </c:pt>
                <c:pt idx="5">
                  <c:v>GA15V8C_TSP_drop</c:v>
                </c:pt>
                <c:pt idx="6">
                  <c:v>min_distance_GMO_drop</c:v>
                </c:pt>
                <c:pt idx="7">
                  <c:v>Min_distance_TSP_drop</c:v>
                </c:pt>
              </c:strCache>
            </c:strRef>
          </c:cat>
          <c:val>
            <c:numRef>
              <c:f>'GS Drop'!$C$14:$J$14</c:f>
              <c:numCache>
                <c:formatCode>_-* #,##0_-;\-* #,##0_-;_-* "-"??_-;_-@_-</c:formatCode>
                <c:ptCount val="8"/>
                <c:pt idx="0">
                  <c:v>173.8333333333334</c:v>
                </c:pt>
                <c:pt idx="1">
                  <c:v>174.88333333333341</c:v>
                </c:pt>
                <c:pt idx="2">
                  <c:v>168.6</c:v>
                </c:pt>
                <c:pt idx="3">
                  <c:v>158.28333333333339</c:v>
                </c:pt>
                <c:pt idx="4">
                  <c:v>176.4</c:v>
                </c:pt>
                <c:pt idx="5">
                  <c:v>176.4</c:v>
                </c:pt>
                <c:pt idx="6">
                  <c:v>183.16666666666671</c:v>
                </c:pt>
                <c:pt idx="7">
                  <c:v>160.1166666666667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1D-4AC6-98A3-98C72C495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9856799"/>
        <c:axId val="1389857759"/>
      </c:barChart>
      <c:catAx>
        <c:axId val="138985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89857759"/>
        <c:crosses val="autoZero"/>
        <c:auto val="1"/>
        <c:lblAlgn val="ctr"/>
        <c:lblOffset val="100"/>
        <c:noMultiLvlLbl val="0"/>
      </c:catAx>
      <c:valAx>
        <c:axId val="138985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89856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Individual Travelling Distance</a:t>
            </a:r>
            <a:br>
              <a:rPr lang="en-US"/>
            </a:br>
            <a:r>
              <a:rPr lang="en-US"/>
              <a:t>Inverted</a:t>
            </a:r>
            <a:r>
              <a:rPr lang="en-US" baseline="0"/>
              <a:t> Axis Spider Web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'GS Drop'!$B$14</c:f>
              <c:strCache>
                <c:ptCount val="1"/>
                <c:pt idx="0">
                  <c:v>Max Individual Travelling Duration (Mins)</c:v>
                </c:pt>
              </c:strCache>
            </c:strRef>
          </c:tx>
          <c:spPr>
            <a:ln w="28575" cap="rnd">
              <a:solidFill>
                <a:schemeClr val="accent1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none"/>
          </c:marker>
          <c:cat>
            <c:strRef>
              <c:f>'GS Drop'!$C$5:$J$5</c:f>
              <c:strCache>
                <c:ptCount val="8"/>
                <c:pt idx="0">
                  <c:v>CWS_GMO_drop</c:v>
                </c:pt>
                <c:pt idx="1">
                  <c:v>CWS_TSP_drop</c:v>
                </c:pt>
                <c:pt idx="2">
                  <c:v>GA14V9C_GMO_drop</c:v>
                </c:pt>
                <c:pt idx="3">
                  <c:v>GA14V9C_TSP_drop</c:v>
                </c:pt>
                <c:pt idx="4">
                  <c:v>GA15V8C_GMO_drop</c:v>
                </c:pt>
                <c:pt idx="5">
                  <c:v>GA15V8C_TSP_drop</c:v>
                </c:pt>
                <c:pt idx="6">
                  <c:v>min_distance_GMO_drop</c:v>
                </c:pt>
                <c:pt idx="7">
                  <c:v>Min_distance_TSP_drop</c:v>
                </c:pt>
              </c:strCache>
            </c:strRef>
          </c:cat>
          <c:val>
            <c:numRef>
              <c:f>'GS Drop'!$C$14:$J$14</c:f>
              <c:numCache>
                <c:formatCode>_-* #,##0_-;\-* #,##0_-;_-* "-"??_-;_-@_-</c:formatCode>
                <c:ptCount val="8"/>
                <c:pt idx="0">
                  <c:v>173.8333333333334</c:v>
                </c:pt>
                <c:pt idx="1">
                  <c:v>174.88333333333341</c:v>
                </c:pt>
                <c:pt idx="2">
                  <c:v>168.6</c:v>
                </c:pt>
                <c:pt idx="3">
                  <c:v>158.28333333333339</c:v>
                </c:pt>
                <c:pt idx="4">
                  <c:v>176.4</c:v>
                </c:pt>
                <c:pt idx="5">
                  <c:v>176.4</c:v>
                </c:pt>
                <c:pt idx="6">
                  <c:v>183.16666666666671</c:v>
                </c:pt>
                <c:pt idx="7">
                  <c:v>160.1166666666667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07-44CD-85AF-04381C598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86783439"/>
        <c:axId val="1386784399"/>
      </c:radarChart>
      <c:catAx>
        <c:axId val="1386783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86784399"/>
        <c:crosses val="autoZero"/>
        <c:auto val="1"/>
        <c:lblAlgn val="ctr"/>
        <c:lblOffset val="100"/>
        <c:noMultiLvlLbl val="0"/>
      </c:catAx>
      <c:valAx>
        <c:axId val="1386784399"/>
        <c:scaling>
          <c:orientation val="maxMin"/>
          <c:min val="150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1386783439"/>
        <c:crosses val="autoZero"/>
        <c:crossBetween val="between"/>
        <c:min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8.xml"/><Relationship Id="rId3" Type="http://schemas.openxmlformats.org/officeDocument/2006/relationships/chart" Target="../charts/chart13.xml"/><Relationship Id="rId7" Type="http://schemas.openxmlformats.org/officeDocument/2006/relationships/chart" Target="../charts/chart17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6" Type="http://schemas.openxmlformats.org/officeDocument/2006/relationships/chart" Target="../charts/chart16.xml"/><Relationship Id="rId5" Type="http://schemas.openxmlformats.org/officeDocument/2006/relationships/chart" Target="../charts/chart15.xml"/><Relationship Id="rId10" Type="http://schemas.openxmlformats.org/officeDocument/2006/relationships/chart" Target="../charts/chart20.xml"/><Relationship Id="rId4" Type="http://schemas.openxmlformats.org/officeDocument/2006/relationships/chart" Target="../charts/chart14.xml"/><Relationship Id="rId9" Type="http://schemas.openxmlformats.org/officeDocument/2006/relationships/chart" Target="../charts/chart19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3" Type="http://schemas.openxmlformats.org/officeDocument/2006/relationships/chart" Target="../charts/chart23.xml"/><Relationship Id="rId7" Type="http://schemas.openxmlformats.org/officeDocument/2006/relationships/chart" Target="../charts/chart27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10" Type="http://schemas.openxmlformats.org/officeDocument/2006/relationships/chart" Target="../charts/chart30.xml"/><Relationship Id="rId4" Type="http://schemas.openxmlformats.org/officeDocument/2006/relationships/chart" Target="../charts/chart24.xml"/><Relationship Id="rId9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8.xml"/><Relationship Id="rId3" Type="http://schemas.openxmlformats.org/officeDocument/2006/relationships/chart" Target="../charts/chart33.xml"/><Relationship Id="rId7" Type="http://schemas.openxmlformats.org/officeDocument/2006/relationships/chart" Target="../charts/chart37.xml"/><Relationship Id="rId2" Type="http://schemas.openxmlformats.org/officeDocument/2006/relationships/chart" Target="../charts/chart32.xml"/><Relationship Id="rId1" Type="http://schemas.openxmlformats.org/officeDocument/2006/relationships/chart" Target="../charts/chart31.xml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10" Type="http://schemas.openxmlformats.org/officeDocument/2006/relationships/chart" Target="../charts/chart40.xml"/><Relationship Id="rId4" Type="http://schemas.openxmlformats.org/officeDocument/2006/relationships/chart" Target="../charts/chart34.xml"/><Relationship Id="rId9" Type="http://schemas.openxmlformats.org/officeDocument/2006/relationships/chart" Target="../charts/chart3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23</xdr:row>
      <xdr:rowOff>133350</xdr:rowOff>
    </xdr:from>
    <xdr:to>
      <xdr:col>4</xdr:col>
      <xdr:colOff>579120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F8678E-CBD2-4A2B-86A1-4C60381B9C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25174</xdr:colOff>
      <xdr:row>40</xdr:row>
      <xdr:rowOff>50564</xdr:rowOff>
    </xdr:from>
    <xdr:to>
      <xdr:col>4</xdr:col>
      <xdr:colOff>560640</xdr:colOff>
      <xdr:row>55</xdr:row>
      <xdr:rowOff>50565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B31340A-A037-48FD-B556-EF41F613A2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989297</xdr:colOff>
      <xdr:row>23</xdr:row>
      <xdr:rowOff>51663</xdr:rowOff>
    </xdr:from>
    <xdr:to>
      <xdr:col>14</xdr:col>
      <xdr:colOff>318929</xdr:colOff>
      <xdr:row>41</xdr:row>
      <xdr:rowOff>54827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8071D89-6530-4938-B549-C895616486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27000</xdr:colOff>
      <xdr:row>56</xdr:row>
      <xdr:rowOff>127329</xdr:rowOff>
    </xdr:from>
    <xdr:to>
      <xdr:col>4</xdr:col>
      <xdr:colOff>568458</xdr:colOff>
      <xdr:row>72</xdr:row>
      <xdr:rowOff>304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8DC54D2-D920-4C27-9C73-DB0694AF93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26967</xdr:colOff>
      <xdr:row>72</xdr:row>
      <xdr:rowOff>102562</xdr:rowOff>
    </xdr:from>
    <xdr:to>
      <xdr:col>4</xdr:col>
      <xdr:colOff>574535</xdr:colOff>
      <xdr:row>87</xdr:row>
      <xdr:rowOff>156351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4B73EA1-65AA-4ABD-9FC3-3C66E30E19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746719</xdr:colOff>
      <xdr:row>23</xdr:row>
      <xdr:rowOff>80774</xdr:rowOff>
    </xdr:from>
    <xdr:to>
      <xdr:col>7</xdr:col>
      <xdr:colOff>713102</xdr:colOff>
      <xdr:row>38</xdr:row>
      <xdr:rowOff>134562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A7B599C-A462-4A7B-A12B-38B8E87DAC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736171</xdr:colOff>
      <xdr:row>40</xdr:row>
      <xdr:rowOff>64577</xdr:rowOff>
    </xdr:from>
    <xdr:to>
      <xdr:col>7</xdr:col>
      <xdr:colOff>690450</xdr:colOff>
      <xdr:row>55</xdr:row>
      <xdr:rowOff>64578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BE1E11F-37F7-4FF8-9812-49A6B550D8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723254</xdr:colOff>
      <xdr:row>56</xdr:row>
      <xdr:rowOff>142068</xdr:rowOff>
    </xdr:from>
    <xdr:to>
      <xdr:col>7</xdr:col>
      <xdr:colOff>683525</xdr:colOff>
      <xdr:row>72</xdr:row>
      <xdr:rowOff>15043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E000DB5-76FC-4B03-A848-77AF7AF2D4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981560</xdr:colOff>
      <xdr:row>41</xdr:row>
      <xdr:rowOff>154984</xdr:rowOff>
    </xdr:from>
    <xdr:to>
      <xdr:col>14</xdr:col>
      <xdr:colOff>326571</xdr:colOff>
      <xdr:row>59</xdr:row>
      <xdr:rowOff>158148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F4D53C-FA9B-4C6B-B629-212A70429A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736170</xdr:colOff>
      <xdr:row>72</xdr:row>
      <xdr:rowOff>129153</xdr:rowOff>
    </xdr:from>
    <xdr:to>
      <xdr:col>7</xdr:col>
      <xdr:colOff>702551</xdr:colOff>
      <xdr:row>88</xdr:row>
      <xdr:rowOff>2128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B4E34CB-289E-4C3C-BB71-2B8228E280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23</xdr:row>
      <xdr:rowOff>107577</xdr:rowOff>
    </xdr:from>
    <xdr:to>
      <xdr:col>4</xdr:col>
      <xdr:colOff>579120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29A861-2AF9-4B7C-B6C0-F7A779E24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25174</xdr:colOff>
      <xdr:row>40</xdr:row>
      <xdr:rowOff>50564</xdr:rowOff>
    </xdr:from>
    <xdr:to>
      <xdr:col>4</xdr:col>
      <xdr:colOff>560640</xdr:colOff>
      <xdr:row>55</xdr:row>
      <xdr:rowOff>50565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8B8233D-AC6D-4949-9E4A-DA937C077F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989297</xdr:colOff>
      <xdr:row>23</xdr:row>
      <xdr:rowOff>51663</xdr:rowOff>
    </xdr:from>
    <xdr:to>
      <xdr:col>14</xdr:col>
      <xdr:colOff>318929</xdr:colOff>
      <xdr:row>41</xdr:row>
      <xdr:rowOff>54827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44C1BAE-C6CC-4AE6-B339-5F023692F4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27000</xdr:colOff>
      <xdr:row>56</xdr:row>
      <xdr:rowOff>127329</xdr:rowOff>
    </xdr:from>
    <xdr:to>
      <xdr:col>4</xdr:col>
      <xdr:colOff>568458</xdr:colOff>
      <xdr:row>72</xdr:row>
      <xdr:rowOff>304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47F5584-3FFA-426C-B19A-B6530BC697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26967</xdr:colOff>
      <xdr:row>72</xdr:row>
      <xdr:rowOff>102562</xdr:rowOff>
    </xdr:from>
    <xdr:to>
      <xdr:col>4</xdr:col>
      <xdr:colOff>574535</xdr:colOff>
      <xdr:row>87</xdr:row>
      <xdr:rowOff>156351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F9E6572-B5E7-4D6C-880E-434E0937AE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746719</xdr:colOff>
      <xdr:row>23</xdr:row>
      <xdr:rowOff>89739</xdr:rowOff>
    </xdr:from>
    <xdr:to>
      <xdr:col>7</xdr:col>
      <xdr:colOff>713102</xdr:colOff>
      <xdr:row>38</xdr:row>
      <xdr:rowOff>143527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5936179-A806-4DAB-B1F2-FC94C3B7E9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</xdr:col>
      <xdr:colOff>736171</xdr:colOff>
      <xdr:row>40</xdr:row>
      <xdr:rowOff>64577</xdr:rowOff>
    </xdr:from>
    <xdr:to>
      <xdr:col>7</xdr:col>
      <xdr:colOff>690450</xdr:colOff>
      <xdr:row>55</xdr:row>
      <xdr:rowOff>64578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0A1A308-CF59-4D35-9B77-E89253AD3C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723254</xdr:colOff>
      <xdr:row>56</xdr:row>
      <xdr:rowOff>142068</xdr:rowOff>
    </xdr:from>
    <xdr:to>
      <xdr:col>7</xdr:col>
      <xdr:colOff>683525</xdr:colOff>
      <xdr:row>72</xdr:row>
      <xdr:rowOff>15043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7FEFA7C7-9F4F-4820-B560-74067CC570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981560</xdr:colOff>
      <xdr:row>41</xdr:row>
      <xdr:rowOff>154984</xdr:rowOff>
    </xdr:from>
    <xdr:to>
      <xdr:col>14</xdr:col>
      <xdr:colOff>326571</xdr:colOff>
      <xdr:row>59</xdr:row>
      <xdr:rowOff>158148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C23DF15-99BB-4943-91C6-3433343F62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736170</xdr:colOff>
      <xdr:row>72</xdr:row>
      <xdr:rowOff>129153</xdr:rowOff>
    </xdr:from>
    <xdr:to>
      <xdr:col>7</xdr:col>
      <xdr:colOff>702551</xdr:colOff>
      <xdr:row>88</xdr:row>
      <xdr:rowOff>2128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83480CE-0288-4938-8063-0D61075D5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23</xdr:row>
      <xdr:rowOff>133350</xdr:rowOff>
    </xdr:from>
    <xdr:to>
      <xdr:col>4</xdr:col>
      <xdr:colOff>579120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0E4075-F5C5-0105-72AB-5DCE4912E4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25174</xdr:colOff>
      <xdr:row>40</xdr:row>
      <xdr:rowOff>50564</xdr:rowOff>
    </xdr:from>
    <xdr:to>
      <xdr:col>4</xdr:col>
      <xdr:colOff>560640</xdr:colOff>
      <xdr:row>55</xdr:row>
      <xdr:rowOff>50565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66EFE68-1075-20CC-DE10-103D5F91B6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989297</xdr:colOff>
      <xdr:row>23</xdr:row>
      <xdr:rowOff>51663</xdr:rowOff>
    </xdr:from>
    <xdr:to>
      <xdr:col>11</xdr:col>
      <xdr:colOff>1330031</xdr:colOff>
      <xdr:row>41</xdr:row>
      <xdr:rowOff>54827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B5F53D5-9108-7754-14DE-3AF865EC29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26967</xdr:colOff>
      <xdr:row>74</xdr:row>
      <xdr:rowOff>9255</xdr:rowOff>
    </xdr:from>
    <xdr:to>
      <xdr:col>4</xdr:col>
      <xdr:colOff>574535</xdr:colOff>
      <xdr:row>89</xdr:row>
      <xdr:rowOff>63044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884B971-018D-447D-869E-4A48D08295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746719</xdr:colOff>
      <xdr:row>23</xdr:row>
      <xdr:rowOff>80774</xdr:rowOff>
    </xdr:from>
    <xdr:to>
      <xdr:col>7</xdr:col>
      <xdr:colOff>713102</xdr:colOff>
      <xdr:row>38</xdr:row>
      <xdr:rowOff>134562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E071A7F-2841-45B2-A093-A3603ED77B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736171</xdr:colOff>
      <xdr:row>40</xdr:row>
      <xdr:rowOff>64577</xdr:rowOff>
    </xdr:from>
    <xdr:to>
      <xdr:col>7</xdr:col>
      <xdr:colOff>690450</xdr:colOff>
      <xdr:row>55</xdr:row>
      <xdr:rowOff>64578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FDCE10CE-86B7-45CA-841A-C1B4BB2BB5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981560</xdr:colOff>
      <xdr:row>41</xdr:row>
      <xdr:rowOff>154984</xdr:rowOff>
    </xdr:from>
    <xdr:to>
      <xdr:col>11</xdr:col>
      <xdr:colOff>1322294</xdr:colOff>
      <xdr:row>59</xdr:row>
      <xdr:rowOff>158148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ECFD123E-3385-4A77-A719-BEB0D5A4BE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736170</xdr:colOff>
      <xdr:row>74</xdr:row>
      <xdr:rowOff>35846</xdr:rowOff>
    </xdr:from>
    <xdr:to>
      <xdr:col>7</xdr:col>
      <xdr:colOff>702551</xdr:colOff>
      <xdr:row>89</xdr:row>
      <xdr:rowOff>95433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269A7AA-7BEA-402F-9D80-C5F48A47D9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31102</xdr:colOff>
      <xdr:row>57</xdr:row>
      <xdr:rowOff>46652</xdr:rowOff>
    </xdr:from>
    <xdr:to>
      <xdr:col>4</xdr:col>
      <xdr:colOff>572560</xdr:colOff>
      <xdr:row>72</xdr:row>
      <xdr:rowOff>106240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853BC18-BD7D-4486-906D-CC1C2024D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727356</xdr:colOff>
      <xdr:row>57</xdr:row>
      <xdr:rowOff>61391</xdr:rowOff>
    </xdr:from>
    <xdr:to>
      <xdr:col>7</xdr:col>
      <xdr:colOff>687627</xdr:colOff>
      <xdr:row>72</xdr:row>
      <xdr:rowOff>120979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C069874-786C-4548-9863-DA44448177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23</xdr:row>
      <xdr:rowOff>133350</xdr:rowOff>
    </xdr:from>
    <xdr:to>
      <xdr:col>4</xdr:col>
      <xdr:colOff>579120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625B815-132A-490A-9105-2ECD238B54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25174</xdr:colOff>
      <xdr:row>40</xdr:row>
      <xdr:rowOff>50564</xdr:rowOff>
    </xdr:from>
    <xdr:to>
      <xdr:col>4</xdr:col>
      <xdr:colOff>560640</xdr:colOff>
      <xdr:row>55</xdr:row>
      <xdr:rowOff>50565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602F98-4695-46EA-939D-86D8A94C7B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989297</xdr:colOff>
      <xdr:row>23</xdr:row>
      <xdr:rowOff>51663</xdr:rowOff>
    </xdr:from>
    <xdr:to>
      <xdr:col>11</xdr:col>
      <xdr:colOff>1330031</xdr:colOff>
      <xdr:row>41</xdr:row>
      <xdr:rowOff>54827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BC51A7-E26F-43F4-A22E-86A65C2997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26967</xdr:colOff>
      <xdr:row>71</xdr:row>
      <xdr:rowOff>180053</xdr:rowOff>
    </xdr:from>
    <xdr:to>
      <xdr:col>4</xdr:col>
      <xdr:colOff>574535</xdr:colOff>
      <xdr:row>87</xdr:row>
      <xdr:rowOff>53028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3E573D4-7EE2-4D6E-9289-22E98B009A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746719</xdr:colOff>
      <xdr:row>23</xdr:row>
      <xdr:rowOff>80774</xdr:rowOff>
    </xdr:from>
    <xdr:to>
      <xdr:col>7</xdr:col>
      <xdr:colOff>713102</xdr:colOff>
      <xdr:row>38</xdr:row>
      <xdr:rowOff>134562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287A95D-DF31-4B45-BDE7-7484D28DCE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736171</xdr:colOff>
      <xdr:row>40</xdr:row>
      <xdr:rowOff>64577</xdr:rowOff>
    </xdr:from>
    <xdr:to>
      <xdr:col>7</xdr:col>
      <xdr:colOff>690450</xdr:colOff>
      <xdr:row>55</xdr:row>
      <xdr:rowOff>64578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EAC6608-EE26-452E-8420-9D8A2B10D9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981560</xdr:colOff>
      <xdr:row>41</xdr:row>
      <xdr:rowOff>154984</xdr:rowOff>
    </xdr:from>
    <xdr:to>
      <xdr:col>11</xdr:col>
      <xdr:colOff>1322294</xdr:colOff>
      <xdr:row>59</xdr:row>
      <xdr:rowOff>158148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18F03F1-F4B9-441A-BFD2-8FF250289E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736170</xdr:colOff>
      <xdr:row>72</xdr:row>
      <xdr:rowOff>25830</xdr:rowOff>
    </xdr:from>
    <xdr:to>
      <xdr:col>7</xdr:col>
      <xdr:colOff>702551</xdr:colOff>
      <xdr:row>87</xdr:row>
      <xdr:rowOff>79619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9767924-8D7B-4B0A-9C3C-B0AE2837A8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64575</xdr:colOff>
      <xdr:row>56</xdr:row>
      <xdr:rowOff>12915</xdr:rowOff>
    </xdr:from>
    <xdr:to>
      <xdr:col>4</xdr:col>
      <xdr:colOff>606033</xdr:colOff>
      <xdr:row>71</xdr:row>
      <xdr:rowOff>66704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C106BBB-6A60-44D9-879E-4F139878DA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760829</xdr:colOff>
      <xdr:row>56</xdr:row>
      <xdr:rowOff>27654</xdr:rowOff>
    </xdr:from>
    <xdr:to>
      <xdr:col>7</xdr:col>
      <xdr:colOff>721100</xdr:colOff>
      <xdr:row>71</xdr:row>
      <xdr:rowOff>81443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51BF53B-CACB-4168-AC73-9270C184E7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B248D-C3D7-4503-AB79-648AA752FE7D}">
  <dimension ref="A1:X18"/>
  <sheetViews>
    <sheetView zoomScale="61" zoomScaleNormal="59" workbookViewId="0">
      <selection activeCell="O8" sqref="O8"/>
    </sheetView>
  </sheetViews>
  <sheetFormatPr defaultRowHeight="14.4" x14ac:dyDescent="0.3"/>
  <cols>
    <col min="2" max="2" width="29" bestFit="1" customWidth="1"/>
    <col min="3" max="4" width="14.88671875" customWidth="1"/>
    <col min="5" max="10" width="22.44140625" customWidth="1"/>
    <col min="13" max="14" width="14.88671875" customWidth="1"/>
    <col min="15" max="24" width="22.44140625" customWidth="1"/>
  </cols>
  <sheetData>
    <row r="1" spans="1:24" x14ac:dyDescent="0.3">
      <c r="C1" t="s">
        <v>20</v>
      </c>
    </row>
    <row r="2" spans="1:24" x14ac:dyDescent="0.3">
      <c r="B2" t="s">
        <v>18</v>
      </c>
      <c r="C2" t="s">
        <v>58</v>
      </c>
      <c r="D2" t="s">
        <v>60</v>
      </c>
      <c r="E2" t="s">
        <v>62</v>
      </c>
      <c r="F2" t="s">
        <v>64</v>
      </c>
      <c r="G2" t="s">
        <v>66</v>
      </c>
      <c r="H2" t="s">
        <v>68</v>
      </c>
      <c r="I2" t="s">
        <v>70</v>
      </c>
      <c r="J2" t="s">
        <v>72</v>
      </c>
    </row>
    <row r="3" spans="1:24" x14ac:dyDescent="0.3">
      <c r="B3" t="s">
        <v>17</v>
      </c>
      <c r="C3" t="s">
        <v>19</v>
      </c>
      <c r="D3" t="s">
        <v>19</v>
      </c>
      <c r="E3" t="s">
        <v>19</v>
      </c>
      <c r="F3" t="s">
        <v>19</v>
      </c>
      <c r="G3" t="s">
        <v>19</v>
      </c>
      <c r="H3" t="s">
        <v>19</v>
      </c>
      <c r="I3" t="s">
        <v>19</v>
      </c>
      <c r="J3" t="s">
        <v>19</v>
      </c>
    </row>
    <row r="4" spans="1:24" x14ac:dyDescent="0.3">
      <c r="C4" t="s">
        <v>21</v>
      </c>
      <c r="D4" t="s">
        <v>21</v>
      </c>
      <c r="E4" t="s">
        <v>21</v>
      </c>
      <c r="F4" t="s">
        <v>21</v>
      </c>
      <c r="G4" t="s">
        <v>21</v>
      </c>
      <c r="H4" t="s">
        <v>21</v>
      </c>
      <c r="I4" t="s">
        <v>21</v>
      </c>
      <c r="J4" t="s">
        <v>21</v>
      </c>
    </row>
    <row r="5" spans="1:24" x14ac:dyDescent="0.3">
      <c r="C5" t="s">
        <v>22</v>
      </c>
      <c r="D5" t="s">
        <v>24</v>
      </c>
      <c r="E5" t="s">
        <v>75</v>
      </c>
      <c r="F5" t="s">
        <v>77</v>
      </c>
      <c r="G5" t="s">
        <v>79</v>
      </c>
      <c r="H5" t="s">
        <v>81</v>
      </c>
      <c r="I5" t="s">
        <v>42</v>
      </c>
      <c r="J5" t="s">
        <v>84</v>
      </c>
    </row>
    <row r="6" spans="1:24" s="1" customFormat="1" x14ac:dyDescent="0.3">
      <c r="A6"/>
      <c r="B6" t="s">
        <v>86</v>
      </c>
      <c r="C6" s="4">
        <v>714.05500000000018</v>
      </c>
      <c r="D6" s="4">
        <v>688.39499999999998</v>
      </c>
      <c r="E6" s="4">
        <v>865.81</v>
      </c>
      <c r="F6" s="4">
        <v>826.87699999999995</v>
      </c>
      <c r="G6" s="4">
        <v>896.86899999999991</v>
      </c>
      <c r="H6" s="4">
        <v>866.50599999999997</v>
      </c>
      <c r="I6" s="4">
        <v>755.98699999999997</v>
      </c>
      <c r="J6" s="4">
        <v>734.24599999999987</v>
      </c>
    </row>
    <row r="7" spans="1:24" s="1" customFormat="1" x14ac:dyDescent="0.3">
      <c r="A7"/>
      <c r="B7" t="s">
        <v>87</v>
      </c>
      <c r="C7" s="4">
        <v>51.003928571428581</v>
      </c>
      <c r="D7" s="4">
        <v>49.17107142857143</v>
      </c>
      <c r="E7" s="4">
        <v>61.843571428571423</v>
      </c>
      <c r="F7" s="4">
        <v>59.062642857142855</v>
      </c>
      <c r="G7" s="4">
        <v>59.791266666666658</v>
      </c>
      <c r="H7" s="4">
        <v>57.767066666666665</v>
      </c>
      <c r="I7" s="4">
        <v>53.999071428571426</v>
      </c>
      <c r="J7" s="4">
        <v>52.446142857142846</v>
      </c>
    </row>
    <row r="8" spans="1:24" s="1" customFormat="1" x14ac:dyDescent="0.3">
      <c r="A8"/>
      <c r="B8" t="s">
        <v>88</v>
      </c>
      <c r="C8" s="4">
        <v>79.677000000000007</v>
      </c>
      <c r="D8" s="4">
        <v>78.352000000000004</v>
      </c>
      <c r="E8" s="4">
        <v>81.323999999999998</v>
      </c>
      <c r="F8" s="4">
        <v>75.951999999999998</v>
      </c>
      <c r="G8" s="4">
        <v>87.522999999999996</v>
      </c>
      <c r="H8" s="4">
        <v>87.522999999999996</v>
      </c>
      <c r="I8" s="4">
        <v>88.532000000000011</v>
      </c>
      <c r="J8" s="4">
        <v>81.325000000000003</v>
      </c>
    </row>
    <row r="9" spans="1:24" s="1" customFormat="1" x14ac:dyDescent="0.3">
      <c r="A9"/>
      <c r="B9" t="s">
        <v>89</v>
      </c>
      <c r="C9" s="4">
        <v>13.663</v>
      </c>
      <c r="D9" s="4">
        <v>13.663</v>
      </c>
      <c r="E9" s="4">
        <v>13.663</v>
      </c>
      <c r="F9" s="4">
        <v>13.663</v>
      </c>
      <c r="G9" s="4">
        <v>13.663</v>
      </c>
      <c r="H9" s="4">
        <v>13.545999999999999</v>
      </c>
      <c r="I9" s="4">
        <v>13.663</v>
      </c>
      <c r="J9" s="4">
        <v>13.663</v>
      </c>
    </row>
    <row r="11" spans="1:24" x14ac:dyDescent="0.3">
      <c r="C11" t="s">
        <v>25</v>
      </c>
      <c r="D11" t="s">
        <v>25</v>
      </c>
      <c r="E11" t="s">
        <v>25</v>
      </c>
      <c r="F11" t="s">
        <v>25</v>
      </c>
      <c r="G11" t="s">
        <v>25</v>
      </c>
      <c r="H11" t="s">
        <v>25</v>
      </c>
      <c r="I11" t="s">
        <v>25</v>
      </c>
      <c r="J11" t="s">
        <v>25</v>
      </c>
    </row>
    <row r="12" spans="1:24" x14ac:dyDescent="0.3">
      <c r="B12" t="s">
        <v>90</v>
      </c>
      <c r="C12" s="3">
        <v>1464.65</v>
      </c>
      <c r="D12" s="3">
        <v>1462.7833333333335</v>
      </c>
      <c r="E12" s="3">
        <v>1724.4</v>
      </c>
      <c r="F12" s="3">
        <v>1688.5333333333338</v>
      </c>
      <c r="G12" s="3">
        <v>1800.1333333333332</v>
      </c>
      <c r="H12" s="3">
        <v>1779.5333333333331</v>
      </c>
      <c r="I12" s="3">
        <v>1580.8000000000002</v>
      </c>
      <c r="J12" s="3">
        <v>1544.5333333333333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x14ac:dyDescent="0.3">
      <c r="B13" t="s">
        <v>91</v>
      </c>
      <c r="C13" s="3">
        <v>104.61785714285715</v>
      </c>
      <c r="D13" s="3">
        <v>104.48452380952382</v>
      </c>
      <c r="E13" s="3">
        <v>123.17142857142858</v>
      </c>
      <c r="F13" s="3">
        <v>120.60952380952384</v>
      </c>
      <c r="G13" s="3">
        <v>120.00888888888888</v>
      </c>
      <c r="H13" s="3">
        <v>118.63555555555554</v>
      </c>
      <c r="I13" s="3">
        <v>112.91428571428573</v>
      </c>
      <c r="J13" s="3">
        <v>110.32380952380952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x14ac:dyDescent="0.3">
      <c r="B14" t="s">
        <v>92</v>
      </c>
      <c r="C14" s="3">
        <v>173.8333333333334</v>
      </c>
      <c r="D14" s="3">
        <v>174.88333333333341</v>
      </c>
      <c r="E14" s="3">
        <v>168.6</v>
      </c>
      <c r="F14" s="3">
        <v>158.28333333333339</v>
      </c>
      <c r="G14" s="3">
        <v>176.4</v>
      </c>
      <c r="H14" s="3">
        <v>176.4</v>
      </c>
      <c r="I14" s="3">
        <v>183.16666666666671</v>
      </c>
      <c r="J14" s="3">
        <v>160.1166666666667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x14ac:dyDescent="0.3">
      <c r="B15" t="s">
        <v>93</v>
      </c>
      <c r="C15" s="3">
        <v>21.916666666666671</v>
      </c>
      <c r="D15" s="3">
        <v>21.916666666666671</v>
      </c>
      <c r="E15" s="3">
        <v>21.916666666666671</v>
      </c>
      <c r="F15" s="3">
        <v>21.916666666666671</v>
      </c>
      <c r="G15" s="3">
        <v>21.916666666666671</v>
      </c>
      <c r="H15" s="3">
        <v>20.633333333333329</v>
      </c>
      <c r="I15" s="3">
        <v>21.916666666666671</v>
      </c>
      <c r="J15" s="3">
        <v>21.916666666666671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8" spans="2:10" x14ac:dyDescent="0.3">
      <c r="B18" t="s">
        <v>41</v>
      </c>
      <c r="C18">
        <v>14</v>
      </c>
      <c r="D18">
        <v>14</v>
      </c>
      <c r="E18">
        <v>14</v>
      </c>
      <c r="F18">
        <v>14</v>
      </c>
      <c r="G18">
        <v>15</v>
      </c>
      <c r="H18">
        <v>15</v>
      </c>
      <c r="I18">
        <v>14</v>
      </c>
      <c r="J18">
        <v>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6696C-3F22-46C9-9DE8-714C22F7578C}">
  <dimension ref="A1:X18"/>
  <sheetViews>
    <sheetView zoomScale="54" zoomScaleNormal="59" workbookViewId="0">
      <selection activeCell="A12" sqref="A12:XFD12"/>
    </sheetView>
  </sheetViews>
  <sheetFormatPr defaultRowHeight="14.4" x14ac:dyDescent="0.3"/>
  <cols>
    <col min="2" max="2" width="40.33203125" customWidth="1"/>
    <col min="3" max="4" width="14.88671875" customWidth="1"/>
    <col min="5" max="10" width="22.44140625" customWidth="1"/>
    <col min="13" max="14" width="14.88671875" customWidth="1"/>
    <col min="15" max="24" width="22.44140625" customWidth="1"/>
  </cols>
  <sheetData>
    <row r="1" spans="1:24" x14ac:dyDescent="0.3">
      <c r="C1" t="s">
        <v>20</v>
      </c>
    </row>
    <row r="2" spans="1:24" x14ac:dyDescent="0.3">
      <c r="B2" t="s">
        <v>18</v>
      </c>
      <c r="C2" t="s">
        <v>59</v>
      </c>
      <c r="D2" t="s">
        <v>61</v>
      </c>
      <c r="E2" t="s">
        <v>63</v>
      </c>
      <c r="F2" t="s">
        <v>65</v>
      </c>
      <c r="G2" t="s">
        <v>67</v>
      </c>
      <c r="H2" t="s">
        <v>69</v>
      </c>
      <c r="I2" t="s">
        <v>71</v>
      </c>
      <c r="J2" t="s">
        <v>73</v>
      </c>
    </row>
    <row r="3" spans="1:24" x14ac:dyDescent="0.3">
      <c r="B3" t="s">
        <v>17</v>
      </c>
      <c r="C3" t="s">
        <v>19</v>
      </c>
      <c r="D3" t="s">
        <v>19</v>
      </c>
      <c r="E3" t="s">
        <v>19</v>
      </c>
      <c r="F3" t="s">
        <v>19</v>
      </c>
      <c r="G3" t="s">
        <v>19</v>
      </c>
      <c r="H3" t="s">
        <v>19</v>
      </c>
      <c r="I3" t="s">
        <v>19</v>
      </c>
      <c r="J3" t="s">
        <v>19</v>
      </c>
    </row>
    <row r="4" spans="1:24" x14ac:dyDescent="0.3">
      <c r="C4" t="s">
        <v>21</v>
      </c>
      <c r="D4" t="s">
        <v>21</v>
      </c>
      <c r="E4" t="s">
        <v>21</v>
      </c>
      <c r="F4" t="s">
        <v>21</v>
      </c>
      <c r="G4" t="s">
        <v>21</v>
      </c>
      <c r="H4" t="s">
        <v>21</v>
      </c>
      <c r="I4" t="s">
        <v>21</v>
      </c>
      <c r="J4" t="s">
        <v>21</v>
      </c>
    </row>
    <row r="5" spans="1:24" x14ac:dyDescent="0.3">
      <c r="C5" t="s">
        <v>74</v>
      </c>
      <c r="D5" t="s">
        <v>23</v>
      </c>
      <c r="E5" t="s">
        <v>76</v>
      </c>
      <c r="F5" t="s">
        <v>78</v>
      </c>
      <c r="G5" t="s">
        <v>80</v>
      </c>
      <c r="H5" t="s">
        <v>82</v>
      </c>
      <c r="I5" t="s">
        <v>83</v>
      </c>
      <c r="J5" t="s">
        <v>38</v>
      </c>
    </row>
    <row r="6" spans="1:24" s="1" customFormat="1" x14ac:dyDescent="0.3">
      <c r="A6"/>
      <c r="B6" t="s">
        <v>86</v>
      </c>
      <c r="C6" s="3">
        <v>668.12799999999993</v>
      </c>
      <c r="D6" s="3">
        <v>651.00099999999998</v>
      </c>
      <c r="E6" s="3">
        <v>819.52800000000013</v>
      </c>
      <c r="F6" s="3">
        <v>793.99199999999996</v>
      </c>
      <c r="G6" s="3">
        <v>854.31</v>
      </c>
      <c r="H6" s="3">
        <v>831.06099999999992</v>
      </c>
      <c r="I6" s="3">
        <v>681.60699999999986</v>
      </c>
      <c r="J6" s="3">
        <v>662.38499999999999</v>
      </c>
    </row>
    <row r="7" spans="1:24" s="1" customFormat="1" x14ac:dyDescent="0.3">
      <c r="A7"/>
      <c r="B7" t="s">
        <v>87</v>
      </c>
      <c r="C7" s="3">
        <v>47.723428571428563</v>
      </c>
      <c r="D7" s="3">
        <v>46.500071428571424</v>
      </c>
      <c r="E7" s="3">
        <v>58.537714285714294</v>
      </c>
      <c r="F7" s="3">
        <v>56.713714285714282</v>
      </c>
      <c r="G7" s="3">
        <v>56.953999999999994</v>
      </c>
      <c r="H7" s="3">
        <v>55.404066666666658</v>
      </c>
      <c r="I7" s="3">
        <v>48.686214285714279</v>
      </c>
      <c r="J7" s="3">
        <v>47.313214285714288</v>
      </c>
    </row>
    <row r="8" spans="1:24" s="1" customFormat="1" x14ac:dyDescent="0.3">
      <c r="A8"/>
      <c r="B8" t="s">
        <v>88</v>
      </c>
      <c r="C8" s="3">
        <v>68.134</v>
      </c>
      <c r="D8" s="3">
        <v>65.186000000000007</v>
      </c>
      <c r="E8" s="3">
        <v>81.584000000000003</v>
      </c>
      <c r="F8" s="3">
        <v>73.206999999999994</v>
      </c>
      <c r="G8" s="3">
        <v>77.197999999999993</v>
      </c>
      <c r="H8" s="3">
        <v>77.197999999999993</v>
      </c>
      <c r="I8" s="3">
        <v>68.342999999999989</v>
      </c>
      <c r="J8" s="3">
        <v>66.948999999999998</v>
      </c>
    </row>
    <row r="9" spans="1:24" s="1" customFormat="1" x14ac:dyDescent="0.3">
      <c r="A9"/>
      <c r="B9" t="s">
        <v>89</v>
      </c>
      <c r="C9" s="3">
        <v>11.926</v>
      </c>
      <c r="D9" s="3">
        <v>11.926</v>
      </c>
      <c r="E9" s="3">
        <v>11.802</v>
      </c>
      <c r="F9" s="3">
        <v>11.802</v>
      </c>
      <c r="G9" s="3">
        <v>11.802</v>
      </c>
      <c r="H9" s="3">
        <v>11.802</v>
      </c>
      <c r="I9" s="3">
        <v>11.926</v>
      </c>
      <c r="J9" s="3">
        <v>11.926</v>
      </c>
    </row>
    <row r="11" spans="1:24" x14ac:dyDescent="0.3">
      <c r="C11" t="s">
        <v>25</v>
      </c>
      <c r="D11" t="s">
        <v>25</v>
      </c>
      <c r="E11" t="s">
        <v>25</v>
      </c>
      <c r="F11" t="s">
        <v>25</v>
      </c>
      <c r="G11" t="s">
        <v>25</v>
      </c>
      <c r="H11" t="s">
        <v>25</v>
      </c>
      <c r="I11" t="s">
        <v>25</v>
      </c>
      <c r="J11" t="s">
        <v>25</v>
      </c>
    </row>
    <row r="12" spans="1:24" x14ac:dyDescent="0.3">
      <c r="B12" t="s">
        <v>90</v>
      </c>
      <c r="C12" s="3">
        <v>1358.5333333333331</v>
      </c>
      <c r="D12" s="3">
        <v>1335.1000000000004</v>
      </c>
      <c r="E12" s="3">
        <v>1670.8999999999996</v>
      </c>
      <c r="F12" s="3">
        <v>1646.2833333333331</v>
      </c>
      <c r="G12" s="3">
        <v>1734.3500000000001</v>
      </c>
      <c r="H12" s="3">
        <v>1718.616666666667</v>
      </c>
      <c r="I12" s="3">
        <v>1428.1666666666667</v>
      </c>
      <c r="J12" s="3">
        <v>1421.7666666666664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x14ac:dyDescent="0.3">
      <c r="B13" t="s">
        <v>91</v>
      </c>
      <c r="C13" s="3">
        <v>97.038095238095224</v>
      </c>
      <c r="D13" s="3">
        <v>95.364285714285742</v>
      </c>
      <c r="E13" s="3">
        <v>119.34999999999998</v>
      </c>
      <c r="F13" s="3">
        <v>117.59166666666665</v>
      </c>
      <c r="G13" s="3">
        <v>115.62333333333335</v>
      </c>
      <c r="H13" s="3">
        <v>114.57444444444447</v>
      </c>
      <c r="I13" s="3">
        <v>102.01190476190477</v>
      </c>
      <c r="J13" s="3">
        <v>101.55476190476189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x14ac:dyDescent="0.3">
      <c r="B14" t="s">
        <v>92</v>
      </c>
      <c r="C14" s="3">
        <v>132.31666666666669</v>
      </c>
      <c r="D14" s="3">
        <v>130.4666666666667</v>
      </c>
      <c r="E14" s="3">
        <v>166.8833333333333</v>
      </c>
      <c r="F14" s="3">
        <v>154.93333333333339</v>
      </c>
      <c r="G14" s="3">
        <v>164.85</v>
      </c>
      <c r="H14" s="3">
        <v>164.85</v>
      </c>
      <c r="I14" s="3">
        <v>146.9</v>
      </c>
      <c r="J14" s="3">
        <v>146.9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x14ac:dyDescent="0.3">
      <c r="B15" t="s">
        <v>93</v>
      </c>
      <c r="C15" s="3">
        <v>20.716666666666669</v>
      </c>
      <c r="D15" s="3">
        <v>20.716666666666669</v>
      </c>
      <c r="E15" s="3">
        <v>18.833333333333329</v>
      </c>
      <c r="F15" s="3">
        <v>18.833333333333329</v>
      </c>
      <c r="G15" s="3">
        <v>18.833333333333329</v>
      </c>
      <c r="H15" s="3">
        <v>18.833333333333329</v>
      </c>
      <c r="I15" s="3">
        <v>20.716666666666669</v>
      </c>
      <c r="J15" s="3">
        <v>20.716666666666669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8" spans="2:10" x14ac:dyDescent="0.3">
      <c r="B18" t="s">
        <v>41</v>
      </c>
      <c r="C18">
        <v>14</v>
      </c>
      <c r="D18">
        <v>14</v>
      </c>
      <c r="E18">
        <v>14</v>
      </c>
      <c r="F18">
        <v>14</v>
      </c>
      <c r="G18">
        <v>15</v>
      </c>
      <c r="H18">
        <v>15</v>
      </c>
      <c r="I18">
        <v>14</v>
      </c>
      <c r="J18">
        <v>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41C10-B716-4CB9-A815-4C81CCC580A4}">
  <dimension ref="A2:AK40"/>
  <sheetViews>
    <sheetView zoomScale="79" zoomScaleNormal="59" workbookViewId="0">
      <selection activeCell="A12" sqref="A12:XFD12"/>
    </sheetView>
  </sheetViews>
  <sheetFormatPr defaultRowHeight="14.4" x14ac:dyDescent="0.3"/>
  <cols>
    <col min="2" max="2" width="29" bestFit="1" customWidth="1"/>
    <col min="3" max="4" width="14.88671875" customWidth="1"/>
    <col min="5" max="12" width="22.44140625" customWidth="1"/>
    <col min="13" max="13" width="32.21875" bestFit="1" customWidth="1"/>
    <col min="14" max="14" width="27" bestFit="1" customWidth="1"/>
    <col min="16" max="16" width="32.21875" customWidth="1"/>
    <col min="19" max="19" width="32.21875" customWidth="1"/>
    <col min="20" max="20" width="9.44140625" bestFit="1" customWidth="1"/>
    <col min="24" max="24" width="37.77734375" bestFit="1" customWidth="1"/>
    <col min="25" max="25" width="4.77734375" customWidth="1"/>
    <col min="26" max="28" width="8.33203125" customWidth="1"/>
    <col min="29" max="29" width="4.77734375" customWidth="1"/>
    <col min="33" max="33" width="4.77734375" customWidth="1"/>
    <col min="34" max="34" width="10.21875" bestFit="1" customWidth="1"/>
    <col min="35" max="35" width="4.77734375" customWidth="1"/>
    <col min="36" max="36" width="22.44140625" bestFit="1" customWidth="1"/>
  </cols>
  <sheetData>
    <row r="2" spans="1:20" x14ac:dyDescent="0.3">
      <c r="B2" t="s">
        <v>18</v>
      </c>
      <c r="C2" t="s">
        <v>0</v>
      </c>
      <c r="D2" t="s">
        <v>2</v>
      </c>
      <c r="E2" t="s">
        <v>4</v>
      </c>
      <c r="F2" t="s">
        <v>6</v>
      </c>
      <c r="G2" t="s">
        <v>8</v>
      </c>
      <c r="H2" t="s">
        <v>10</v>
      </c>
      <c r="I2" t="s">
        <v>12</v>
      </c>
      <c r="J2" s="2" t="s">
        <v>14</v>
      </c>
      <c r="K2" t="s">
        <v>49</v>
      </c>
      <c r="L2" s="2" t="s">
        <v>47</v>
      </c>
      <c r="M2" t="s">
        <v>43</v>
      </c>
      <c r="N2" s="2" t="s">
        <v>16</v>
      </c>
      <c r="P2" t="s">
        <v>55</v>
      </c>
      <c r="S2" t="s">
        <v>15</v>
      </c>
    </row>
    <row r="3" spans="1:20" x14ac:dyDescent="0.3">
      <c r="B3" t="s">
        <v>17</v>
      </c>
      <c r="C3" t="s">
        <v>19</v>
      </c>
      <c r="D3" t="s">
        <v>19</v>
      </c>
      <c r="E3" t="s">
        <v>19</v>
      </c>
      <c r="F3" t="s">
        <v>19</v>
      </c>
      <c r="G3" t="s">
        <v>19</v>
      </c>
      <c r="H3" t="s">
        <v>19</v>
      </c>
      <c r="I3" t="s">
        <v>19</v>
      </c>
      <c r="J3" t="s">
        <v>19</v>
      </c>
      <c r="K3" t="s">
        <v>19</v>
      </c>
      <c r="L3" t="s">
        <v>19</v>
      </c>
      <c r="M3" t="s">
        <v>19</v>
      </c>
      <c r="N3" t="s">
        <v>19</v>
      </c>
      <c r="P3" t="s">
        <v>19</v>
      </c>
      <c r="S3" t="s">
        <v>19</v>
      </c>
    </row>
    <row r="4" spans="1:20" x14ac:dyDescent="0.3">
      <c r="C4" t="s">
        <v>21</v>
      </c>
      <c r="D4" t="s">
        <v>21</v>
      </c>
      <c r="E4" t="s">
        <v>21</v>
      </c>
      <c r="F4" t="s">
        <v>21</v>
      </c>
      <c r="G4" t="s">
        <v>21</v>
      </c>
      <c r="H4" t="s">
        <v>21</v>
      </c>
      <c r="I4" t="s">
        <v>21</v>
      </c>
      <c r="J4" t="s">
        <v>21</v>
      </c>
      <c r="K4" t="s">
        <v>21</v>
      </c>
      <c r="L4" t="s">
        <v>21</v>
      </c>
      <c r="M4" t="s">
        <v>21</v>
      </c>
      <c r="N4" t="s">
        <v>21</v>
      </c>
      <c r="P4" t="s">
        <v>21</v>
      </c>
      <c r="S4" t="s">
        <v>21</v>
      </c>
    </row>
    <row r="5" spans="1:20" x14ac:dyDescent="0.3">
      <c r="C5" t="s">
        <v>22</v>
      </c>
      <c r="D5" t="s">
        <v>24</v>
      </c>
      <c r="E5" t="s">
        <v>26</v>
      </c>
      <c r="F5" t="s">
        <v>28</v>
      </c>
      <c r="G5" t="s">
        <v>30</v>
      </c>
      <c r="H5" t="s">
        <v>32</v>
      </c>
      <c r="I5" t="s">
        <v>34</v>
      </c>
      <c r="J5" t="s">
        <v>36</v>
      </c>
      <c r="K5" t="s">
        <v>48</v>
      </c>
      <c r="L5" t="s">
        <v>46</v>
      </c>
      <c r="M5" t="s">
        <v>45</v>
      </c>
      <c r="N5" t="s">
        <v>44</v>
      </c>
      <c r="P5" t="s">
        <v>56</v>
      </c>
      <c r="S5" t="s">
        <v>37</v>
      </c>
    </row>
    <row r="6" spans="1:20" s="1" customFormat="1" x14ac:dyDescent="0.3">
      <c r="A6"/>
      <c r="B6" t="s">
        <v>86</v>
      </c>
      <c r="C6" s="3">
        <v>637.67800000000011</v>
      </c>
      <c r="D6" s="3">
        <v>611.13699999999994</v>
      </c>
      <c r="E6" s="3">
        <v>652.34900000000005</v>
      </c>
      <c r="F6" s="3">
        <v>631.89599999999996</v>
      </c>
      <c r="G6" s="3">
        <v>638.83100000000002</v>
      </c>
      <c r="H6" s="3">
        <v>611.09900000000005</v>
      </c>
      <c r="I6" s="3">
        <v>612.85400000000004</v>
      </c>
      <c r="J6" s="3">
        <v>582.13900000000001</v>
      </c>
      <c r="K6" s="3">
        <v>592.31999999999994</v>
      </c>
      <c r="L6" s="3">
        <v>576.57299999999998</v>
      </c>
      <c r="M6" s="3">
        <v>570.2940000000001</v>
      </c>
      <c r="N6" s="3">
        <v>560.43000000000006</v>
      </c>
      <c r="P6" s="3">
        <v>566.75699999999995</v>
      </c>
      <c r="Q6" s="3">
        <f>N6+P6</f>
        <v>1127.1869999999999</v>
      </c>
      <c r="R6" s="3"/>
      <c r="S6" s="3">
        <v>588.03700000000003</v>
      </c>
      <c r="T6" s="3">
        <f>S6+J6</f>
        <v>1170.1759999999999</v>
      </c>
    </row>
    <row r="7" spans="1:20" s="1" customFormat="1" x14ac:dyDescent="0.3">
      <c r="A7"/>
      <c r="B7" t="s">
        <v>87</v>
      </c>
      <c r="C7" s="3">
        <v>63.767800000000008</v>
      </c>
      <c r="D7" s="3">
        <v>61.113699999999994</v>
      </c>
      <c r="E7" s="3">
        <v>65.23490000000001</v>
      </c>
      <c r="F7" s="3">
        <v>63.189599999999999</v>
      </c>
      <c r="G7" s="3">
        <v>63.883099999999999</v>
      </c>
      <c r="H7" s="3">
        <v>61.109900000000003</v>
      </c>
      <c r="I7" s="3">
        <v>55.714000000000006</v>
      </c>
      <c r="J7" s="3">
        <v>52.921727272727274</v>
      </c>
      <c r="K7" s="3">
        <v>53.847272727272724</v>
      </c>
      <c r="L7" s="3">
        <v>52.415727272727274</v>
      </c>
      <c r="M7" s="3">
        <v>57.02940000000001</v>
      </c>
      <c r="N7" s="3">
        <v>56.043000000000006</v>
      </c>
      <c r="P7" s="3">
        <v>56.675699999999992</v>
      </c>
      <c r="Q7" s="3">
        <f>N7+P7</f>
        <v>112.7187</v>
      </c>
      <c r="R7" s="3"/>
      <c r="S7" s="3">
        <v>53.457909090909091</v>
      </c>
      <c r="T7" s="3">
        <f t="shared" ref="T7:T9" si="0">S7+J7</f>
        <v>106.37963636363637</v>
      </c>
    </row>
    <row r="8" spans="1:20" s="1" customFormat="1" x14ac:dyDescent="0.3">
      <c r="A8"/>
      <c r="B8" t="s">
        <v>94</v>
      </c>
      <c r="C8" s="3">
        <v>102.343</v>
      </c>
      <c r="D8" s="3">
        <v>79.411000000000001</v>
      </c>
      <c r="E8" s="3">
        <v>80.162000000000006</v>
      </c>
      <c r="F8" s="3">
        <v>74.572000000000003</v>
      </c>
      <c r="G8" s="3">
        <v>80.75200000000001</v>
      </c>
      <c r="H8" s="3">
        <v>80.75200000000001</v>
      </c>
      <c r="I8" s="3">
        <v>82.293999999999997</v>
      </c>
      <c r="J8" s="3">
        <v>73.497000000000014</v>
      </c>
      <c r="K8" s="3">
        <v>77.784000000000006</v>
      </c>
      <c r="L8" s="3">
        <v>76.412000000000006</v>
      </c>
      <c r="M8" s="3">
        <v>75.553999999999974</v>
      </c>
      <c r="N8" s="3">
        <v>69.350999999999999</v>
      </c>
      <c r="P8" s="3">
        <v>89.894999999999996</v>
      </c>
      <c r="Q8" s="3">
        <f>N8+P8</f>
        <v>159.24599999999998</v>
      </c>
      <c r="R8" s="3"/>
      <c r="S8" s="3">
        <v>73.721999999999994</v>
      </c>
      <c r="T8" s="3">
        <f t="shared" si="0"/>
        <v>147.21899999999999</v>
      </c>
    </row>
    <row r="9" spans="1:20" s="1" customFormat="1" x14ac:dyDescent="0.3">
      <c r="A9"/>
      <c r="B9" t="s">
        <v>89</v>
      </c>
      <c r="C9" s="3">
        <v>14.134</v>
      </c>
      <c r="D9" s="3">
        <v>14.134</v>
      </c>
      <c r="E9" s="3">
        <v>14.134</v>
      </c>
      <c r="F9" s="3">
        <v>14.134</v>
      </c>
      <c r="G9" s="3">
        <v>14.134</v>
      </c>
      <c r="H9" s="3">
        <v>14.134</v>
      </c>
      <c r="I9" s="3">
        <v>14.134</v>
      </c>
      <c r="J9" s="3">
        <v>14.134</v>
      </c>
      <c r="K9" s="3">
        <v>13.342000000000001</v>
      </c>
      <c r="L9" s="3">
        <v>13.342000000000001</v>
      </c>
      <c r="M9" s="3">
        <v>13.342000000000001</v>
      </c>
      <c r="N9" s="3">
        <v>13.342000000000001</v>
      </c>
      <c r="P9" s="3">
        <v>11.346</v>
      </c>
      <c r="Q9" s="3">
        <f>N9+P9</f>
        <v>24.688000000000002</v>
      </c>
      <c r="R9" s="3"/>
      <c r="S9" s="3">
        <v>11.346</v>
      </c>
      <c r="T9" s="3">
        <f t="shared" si="0"/>
        <v>25.48</v>
      </c>
    </row>
    <row r="10" spans="1:20" x14ac:dyDescent="0.3">
      <c r="T10" s="5"/>
    </row>
    <row r="11" spans="1:20" x14ac:dyDescent="0.3">
      <c r="C11" t="s">
        <v>25</v>
      </c>
      <c r="D11" t="s">
        <v>25</v>
      </c>
      <c r="E11" t="s">
        <v>25</v>
      </c>
      <c r="F11" t="s">
        <v>25</v>
      </c>
      <c r="G11" t="s">
        <v>25</v>
      </c>
      <c r="H11" t="s">
        <v>25</v>
      </c>
      <c r="I11" t="s">
        <v>25</v>
      </c>
      <c r="J11" t="s">
        <v>25</v>
      </c>
      <c r="K11" t="s">
        <v>25</v>
      </c>
      <c r="L11" t="s">
        <v>25</v>
      </c>
      <c r="M11" t="s">
        <v>25</v>
      </c>
      <c r="N11" t="s">
        <v>25</v>
      </c>
      <c r="P11" t="s">
        <v>25</v>
      </c>
      <c r="S11" t="s">
        <v>25</v>
      </c>
      <c r="T11" s="5"/>
    </row>
    <row r="12" spans="1:20" x14ac:dyDescent="0.3">
      <c r="B12" t="s">
        <v>90</v>
      </c>
      <c r="C12" s="3">
        <v>1277.5166666666667</v>
      </c>
      <c r="D12" s="3">
        <v>1230.1499999999999</v>
      </c>
      <c r="E12" s="3">
        <v>1259.75</v>
      </c>
      <c r="F12" s="3">
        <v>1259.4000000000001</v>
      </c>
      <c r="G12" s="3">
        <v>1279.2833333333333</v>
      </c>
      <c r="H12" s="3">
        <v>1233.116666666667</v>
      </c>
      <c r="I12" s="3">
        <v>1225.5666666666668</v>
      </c>
      <c r="J12" s="3">
        <v>1166.3833333333334</v>
      </c>
      <c r="K12" s="3">
        <v>1202.8833333333334</v>
      </c>
      <c r="L12" s="3">
        <v>1177.1000000000001</v>
      </c>
      <c r="M12" s="3">
        <v>1168.0500000000002</v>
      </c>
      <c r="N12" s="3">
        <v>1152.8833333333337</v>
      </c>
      <c r="O12" s="1"/>
      <c r="P12" s="3">
        <v>1153.1666666666667</v>
      </c>
      <c r="Q12" s="3">
        <f>N12+P12</f>
        <v>2306.0500000000002</v>
      </c>
      <c r="R12" s="3"/>
      <c r="S12" s="3">
        <v>1185.8833333333337</v>
      </c>
      <c r="T12" s="3">
        <f t="shared" ref="T12:T15" si="1">S12+J12</f>
        <v>2352.2666666666673</v>
      </c>
    </row>
    <row r="13" spans="1:20" x14ac:dyDescent="0.3">
      <c r="B13" t="s">
        <v>91</v>
      </c>
      <c r="C13" s="3">
        <v>127.75166666666667</v>
      </c>
      <c r="D13" s="3">
        <v>123.01499999999999</v>
      </c>
      <c r="E13" s="3">
        <v>125.97499999999999</v>
      </c>
      <c r="F13" s="3">
        <v>125.94000000000001</v>
      </c>
      <c r="G13" s="3">
        <v>127.92833333333333</v>
      </c>
      <c r="H13" s="3">
        <v>123.3116666666667</v>
      </c>
      <c r="I13" s="3">
        <v>111.41515151515154</v>
      </c>
      <c r="J13" s="3">
        <v>106.0348484848485</v>
      </c>
      <c r="K13" s="3">
        <v>109.35303030303031</v>
      </c>
      <c r="L13" s="3">
        <v>107.00909090909092</v>
      </c>
      <c r="M13" s="3">
        <v>116.80500000000002</v>
      </c>
      <c r="N13" s="3">
        <v>115.28833333333337</v>
      </c>
      <c r="O13" s="1"/>
      <c r="P13" s="3">
        <v>115.31666666666668</v>
      </c>
      <c r="Q13" s="3">
        <f>N13+P13</f>
        <v>230.60500000000005</v>
      </c>
      <c r="R13" s="3"/>
      <c r="S13" s="3">
        <v>107.80757575757579</v>
      </c>
      <c r="T13" s="3">
        <f t="shared" si="1"/>
        <v>213.84242424242427</v>
      </c>
    </row>
    <row r="14" spans="1:20" x14ac:dyDescent="0.3">
      <c r="B14" t="s">
        <v>92</v>
      </c>
      <c r="C14" s="3">
        <v>213.15</v>
      </c>
      <c r="D14" s="3">
        <v>175.16666666666671</v>
      </c>
      <c r="E14" s="3">
        <v>160.01666666666671</v>
      </c>
      <c r="F14" s="3">
        <v>155.4</v>
      </c>
      <c r="G14" s="3">
        <v>165.55</v>
      </c>
      <c r="H14" s="3">
        <v>165.4</v>
      </c>
      <c r="I14" s="3">
        <v>200.06666666666669</v>
      </c>
      <c r="J14" s="3">
        <v>181.73333333333329</v>
      </c>
      <c r="K14" s="3">
        <v>167.85</v>
      </c>
      <c r="L14" s="3">
        <v>159.68333333333331</v>
      </c>
      <c r="M14" s="3">
        <v>167.85</v>
      </c>
      <c r="N14" s="3">
        <v>157.6</v>
      </c>
      <c r="O14" s="1"/>
      <c r="P14" s="3">
        <v>171.85</v>
      </c>
      <c r="Q14" s="3">
        <f>N14+P14</f>
        <v>329.45</v>
      </c>
      <c r="R14" s="3"/>
      <c r="S14" s="3">
        <v>182.51666666666671</v>
      </c>
      <c r="T14" s="3">
        <f t="shared" si="1"/>
        <v>364.25</v>
      </c>
    </row>
    <row r="15" spans="1:20" x14ac:dyDescent="0.3">
      <c r="B15" t="s">
        <v>93</v>
      </c>
      <c r="C15" s="3">
        <v>21.766666666666669</v>
      </c>
      <c r="D15" s="3">
        <v>21.766666666666669</v>
      </c>
      <c r="E15" s="3">
        <v>21.766666666666669</v>
      </c>
      <c r="F15" s="3">
        <v>21.766666666666669</v>
      </c>
      <c r="G15" s="3">
        <v>21.766666666666669</v>
      </c>
      <c r="H15" s="3">
        <v>21.766666666666669</v>
      </c>
      <c r="I15" s="3">
        <v>21.766666666666669</v>
      </c>
      <c r="J15" s="3">
        <v>21.766666666666669</v>
      </c>
      <c r="K15" s="3">
        <v>20.116666666666671</v>
      </c>
      <c r="L15" s="3">
        <v>20.116666666666671</v>
      </c>
      <c r="M15" s="3">
        <v>20.116666666666671</v>
      </c>
      <c r="N15" s="3">
        <v>20.116666666666671</v>
      </c>
      <c r="O15" s="1"/>
      <c r="P15" s="3">
        <v>17.666666666666671</v>
      </c>
      <c r="Q15" s="3">
        <f>N15+P15</f>
        <v>37.783333333333346</v>
      </c>
      <c r="R15" s="3"/>
      <c r="S15" s="3">
        <v>17.666666666666671</v>
      </c>
      <c r="T15" s="3">
        <f t="shared" si="1"/>
        <v>39.433333333333337</v>
      </c>
    </row>
    <row r="18" spans="2:37" x14ac:dyDescent="0.3">
      <c r="B18" t="s">
        <v>41</v>
      </c>
      <c r="C18">
        <v>10</v>
      </c>
      <c r="D18">
        <v>10</v>
      </c>
      <c r="E18">
        <v>10</v>
      </c>
      <c r="F18">
        <v>10</v>
      </c>
      <c r="G18">
        <v>10</v>
      </c>
      <c r="H18">
        <v>10</v>
      </c>
      <c r="I18">
        <v>11</v>
      </c>
      <c r="J18">
        <v>11</v>
      </c>
      <c r="K18">
        <v>11</v>
      </c>
      <c r="L18">
        <v>11</v>
      </c>
      <c r="M18">
        <v>10</v>
      </c>
      <c r="N18">
        <v>10</v>
      </c>
      <c r="P18">
        <v>10</v>
      </c>
      <c r="S18">
        <v>11</v>
      </c>
    </row>
    <row r="27" spans="2:37" x14ac:dyDescent="0.3">
      <c r="AK27" s="6"/>
    </row>
    <row r="28" spans="2:37" x14ac:dyDescent="0.3">
      <c r="AK28" s="6"/>
    </row>
    <row r="29" spans="2:37" x14ac:dyDescent="0.3">
      <c r="AK29" s="6"/>
    </row>
    <row r="30" spans="2:37" x14ac:dyDescent="0.3">
      <c r="AK30" s="6"/>
    </row>
    <row r="34" spans="37:37" x14ac:dyDescent="0.3">
      <c r="AK34" s="6"/>
    </row>
    <row r="35" spans="37:37" x14ac:dyDescent="0.3">
      <c r="AK35" s="6"/>
    </row>
    <row r="36" spans="37:37" x14ac:dyDescent="0.3">
      <c r="AK36" s="6"/>
    </row>
    <row r="37" spans="37:37" x14ac:dyDescent="0.3">
      <c r="AK37" s="6"/>
    </row>
    <row r="40" spans="37:37" x14ac:dyDescent="0.3">
      <c r="AK40" s="6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3D679-F51D-40F6-B55F-4C96D82498A3}">
  <dimension ref="A1:AB18"/>
  <sheetViews>
    <sheetView zoomScale="59" zoomScaleNormal="59" workbookViewId="0">
      <selection activeCell="A12" sqref="A12:XFD12"/>
    </sheetView>
  </sheetViews>
  <sheetFormatPr defaultRowHeight="14.4" x14ac:dyDescent="0.3"/>
  <cols>
    <col min="2" max="2" width="29" bestFit="1" customWidth="1"/>
    <col min="3" max="4" width="14.88671875" customWidth="1"/>
    <col min="5" max="12" width="22.44140625" customWidth="1"/>
    <col min="13" max="13" width="32.21875" bestFit="1" customWidth="1"/>
    <col min="14" max="14" width="27" bestFit="1" customWidth="1"/>
    <col min="17" max="18" width="14.88671875" customWidth="1"/>
    <col min="19" max="28" width="22.44140625" customWidth="1"/>
  </cols>
  <sheetData>
    <row r="1" spans="1:28" x14ac:dyDescent="0.3">
      <c r="C1" t="s">
        <v>20</v>
      </c>
    </row>
    <row r="2" spans="1:28" x14ac:dyDescent="0.3">
      <c r="B2" t="s">
        <v>18</v>
      </c>
      <c r="C2" t="s">
        <v>1</v>
      </c>
      <c r="D2" t="s">
        <v>3</v>
      </c>
      <c r="E2" t="s">
        <v>5</v>
      </c>
      <c r="F2" t="s">
        <v>7</v>
      </c>
      <c r="G2" t="s">
        <v>9</v>
      </c>
      <c r="H2" t="s">
        <v>11</v>
      </c>
      <c r="I2" t="s">
        <v>13</v>
      </c>
      <c r="J2" t="s">
        <v>15</v>
      </c>
      <c r="K2" t="s">
        <v>51</v>
      </c>
      <c r="L2" t="s">
        <v>53</v>
      </c>
      <c r="M2" t="s">
        <v>54</v>
      </c>
      <c r="N2" t="s">
        <v>55</v>
      </c>
    </row>
    <row r="3" spans="1:28" x14ac:dyDescent="0.3">
      <c r="B3" t="s">
        <v>17</v>
      </c>
      <c r="C3" t="s">
        <v>19</v>
      </c>
      <c r="D3" t="s">
        <v>19</v>
      </c>
      <c r="E3" t="s">
        <v>19</v>
      </c>
      <c r="F3" t="s">
        <v>19</v>
      </c>
      <c r="G3" t="s">
        <v>19</v>
      </c>
      <c r="H3" t="s">
        <v>19</v>
      </c>
      <c r="I3" t="s">
        <v>19</v>
      </c>
      <c r="J3" t="s">
        <v>19</v>
      </c>
      <c r="K3" t="s">
        <v>19</v>
      </c>
      <c r="L3" t="s">
        <v>19</v>
      </c>
      <c r="M3" t="s">
        <v>19</v>
      </c>
      <c r="N3" t="s">
        <v>19</v>
      </c>
    </row>
    <row r="4" spans="1:28" x14ac:dyDescent="0.3">
      <c r="C4" t="s">
        <v>21</v>
      </c>
      <c r="D4" t="s">
        <v>21</v>
      </c>
      <c r="E4" t="s">
        <v>21</v>
      </c>
      <c r="F4" t="s">
        <v>21</v>
      </c>
      <c r="G4" t="s">
        <v>21</v>
      </c>
      <c r="H4" t="s">
        <v>21</v>
      </c>
      <c r="I4" t="s">
        <v>21</v>
      </c>
      <c r="J4" t="s">
        <v>21</v>
      </c>
      <c r="K4" t="s">
        <v>21</v>
      </c>
      <c r="L4" t="s">
        <v>21</v>
      </c>
      <c r="M4" t="s">
        <v>21</v>
      </c>
      <c r="N4" t="s">
        <v>21</v>
      </c>
    </row>
    <row r="5" spans="1:28" x14ac:dyDescent="0.3">
      <c r="C5" t="s">
        <v>23</v>
      </c>
      <c r="D5" t="s">
        <v>23</v>
      </c>
      <c r="E5" t="s">
        <v>27</v>
      </c>
      <c r="F5" t="s">
        <v>29</v>
      </c>
      <c r="G5" t="s">
        <v>31</v>
      </c>
      <c r="H5" t="s">
        <v>33</v>
      </c>
      <c r="I5" t="s">
        <v>35</v>
      </c>
      <c r="J5" t="s">
        <v>37</v>
      </c>
      <c r="K5" t="s">
        <v>50</v>
      </c>
      <c r="L5" t="s">
        <v>52</v>
      </c>
      <c r="M5" t="s">
        <v>57</v>
      </c>
      <c r="N5" t="s">
        <v>56</v>
      </c>
    </row>
    <row r="6" spans="1:28" s="1" customFormat="1" x14ac:dyDescent="0.3">
      <c r="A6"/>
      <c r="B6" t="s">
        <v>86</v>
      </c>
      <c r="C6" s="3">
        <v>600.846</v>
      </c>
      <c r="D6" s="3">
        <v>579.02700000000004</v>
      </c>
      <c r="E6" s="3">
        <v>634.36900000000003</v>
      </c>
      <c r="F6" s="3">
        <v>621.85799999999995</v>
      </c>
      <c r="G6" s="3">
        <v>616.98500000000001</v>
      </c>
      <c r="H6" s="3">
        <v>599.9319999999999</v>
      </c>
      <c r="I6" s="3">
        <v>601.98500000000001</v>
      </c>
      <c r="J6" s="3">
        <v>588.03700000000003</v>
      </c>
      <c r="K6" s="3">
        <v>583.87799999999993</v>
      </c>
      <c r="L6" s="3">
        <v>570.17899999999997</v>
      </c>
      <c r="M6" s="3">
        <v>586.54600000000005</v>
      </c>
      <c r="N6" s="3">
        <v>566.75699999999995</v>
      </c>
    </row>
    <row r="7" spans="1:28" s="1" customFormat="1" x14ac:dyDescent="0.3">
      <c r="A7"/>
      <c r="B7" t="s">
        <v>87</v>
      </c>
      <c r="C7" s="3">
        <v>60.084600000000002</v>
      </c>
      <c r="D7" s="3">
        <v>57.902700000000003</v>
      </c>
      <c r="E7" s="3">
        <v>63.436900000000001</v>
      </c>
      <c r="F7" s="3">
        <v>62.185799999999993</v>
      </c>
      <c r="G7" s="3">
        <v>61.698500000000003</v>
      </c>
      <c r="H7" s="3">
        <v>59.993199999999987</v>
      </c>
      <c r="I7" s="3">
        <v>54.725909090909092</v>
      </c>
      <c r="J7" s="3">
        <v>53.457909090909091</v>
      </c>
      <c r="K7" s="3">
        <v>53.079818181818176</v>
      </c>
      <c r="L7" s="3">
        <v>51.834454545454541</v>
      </c>
      <c r="M7" s="3">
        <v>58.654600000000002</v>
      </c>
      <c r="N7" s="3">
        <v>56.675699999999992</v>
      </c>
    </row>
    <row r="8" spans="1:28" s="1" customFormat="1" x14ac:dyDescent="0.3">
      <c r="A8"/>
      <c r="B8" t="s">
        <v>88</v>
      </c>
      <c r="C8" s="3">
        <v>78.437999999999988</v>
      </c>
      <c r="D8" s="3">
        <v>72.933999999999997</v>
      </c>
      <c r="E8" s="3">
        <v>73.983000000000004</v>
      </c>
      <c r="F8" s="3">
        <v>73.957999999999998</v>
      </c>
      <c r="G8" s="3">
        <v>72.957999999999998</v>
      </c>
      <c r="H8" s="3">
        <v>71.277999999999992</v>
      </c>
      <c r="I8" s="3">
        <v>74.516999999999996</v>
      </c>
      <c r="J8" s="3">
        <v>73.721999999999994</v>
      </c>
      <c r="K8" s="3">
        <v>82.561999999999998</v>
      </c>
      <c r="L8" s="3">
        <v>73.494</v>
      </c>
      <c r="M8" s="3">
        <v>108.587</v>
      </c>
      <c r="N8" s="3">
        <v>89.894999999999996</v>
      </c>
    </row>
    <row r="9" spans="1:28" s="1" customFormat="1" x14ac:dyDescent="0.3">
      <c r="A9"/>
      <c r="B9" t="s">
        <v>89</v>
      </c>
      <c r="C9" s="3">
        <v>11.346</v>
      </c>
      <c r="D9" s="3">
        <v>11.346</v>
      </c>
      <c r="E9" s="3">
        <v>11.346</v>
      </c>
      <c r="F9" s="3">
        <v>11.346</v>
      </c>
      <c r="G9" s="3">
        <v>11.346</v>
      </c>
      <c r="H9" s="3">
        <v>11.346</v>
      </c>
      <c r="I9" s="3">
        <v>11.346</v>
      </c>
      <c r="J9" s="3">
        <v>11.346</v>
      </c>
      <c r="K9" s="3">
        <v>11.346</v>
      </c>
      <c r="L9" s="3">
        <v>11.346</v>
      </c>
      <c r="M9" s="3">
        <v>11.346</v>
      </c>
      <c r="N9" s="3">
        <v>11.346</v>
      </c>
    </row>
    <row r="11" spans="1:28" x14ac:dyDescent="0.3">
      <c r="C11" t="s">
        <v>25</v>
      </c>
      <c r="D11" t="s">
        <v>25</v>
      </c>
      <c r="E11" t="s">
        <v>25</v>
      </c>
      <c r="F11" t="s">
        <v>25</v>
      </c>
      <c r="G11" t="s">
        <v>25</v>
      </c>
      <c r="H11" t="s">
        <v>25</v>
      </c>
      <c r="I11" t="s">
        <v>25</v>
      </c>
      <c r="J11" t="s">
        <v>25</v>
      </c>
      <c r="K11" t="s">
        <v>25</v>
      </c>
      <c r="L11" t="s">
        <v>25</v>
      </c>
      <c r="M11" t="s">
        <v>25</v>
      </c>
      <c r="N11" t="s">
        <v>25</v>
      </c>
    </row>
    <row r="12" spans="1:28" x14ac:dyDescent="0.3">
      <c r="B12" t="s">
        <v>90</v>
      </c>
      <c r="C12" s="3">
        <v>1188.7666666666664</v>
      </c>
      <c r="D12" s="3">
        <v>1159.4166666666667</v>
      </c>
      <c r="E12" s="3">
        <v>1243.05</v>
      </c>
      <c r="F12" s="3">
        <v>1238.4166666666667</v>
      </c>
      <c r="G12" s="3">
        <v>1244.8666666666668</v>
      </c>
      <c r="H12" s="3">
        <v>1218.5</v>
      </c>
      <c r="I12" s="3">
        <v>1192.6333333333332</v>
      </c>
      <c r="J12" s="3">
        <v>1185.8833333333337</v>
      </c>
      <c r="K12" s="3">
        <v>1173.55</v>
      </c>
      <c r="L12" s="3">
        <v>1158.6833333333332</v>
      </c>
      <c r="M12" s="3">
        <v>1168.7333333333331</v>
      </c>
      <c r="N12" s="3">
        <v>1153.1666666666667</v>
      </c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 spans="1:28" x14ac:dyDescent="0.3">
      <c r="B13" t="s">
        <v>91</v>
      </c>
      <c r="C13" s="3">
        <v>118.87666666666664</v>
      </c>
      <c r="D13" s="3">
        <v>115.94166666666668</v>
      </c>
      <c r="E13" s="3">
        <v>124.30499999999999</v>
      </c>
      <c r="F13" s="3">
        <v>123.84166666666667</v>
      </c>
      <c r="G13" s="3">
        <v>124.48666666666668</v>
      </c>
      <c r="H13" s="3">
        <v>121.85</v>
      </c>
      <c r="I13" s="3">
        <v>108.42121212121211</v>
      </c>
      <c r="J13" s="3">
        <v>107.80757575757579</v>
      </c>
      <c r="K13" s="3">
        <v>106.68636363636364</v>
      </c>
      <c r="L13" s="3">
        <v>105.33484848484846</v>
      </c>
      <c r="M13" s="3">
        <v>116.87333333333331</v>
      </c>
      <c r="N13" s="3">
        <v>115.31666666666668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 spans="1:28" x14ac:dyDescent="0.3">
      <c r="B14" t="s">
        <v>92</v>
      </c>
      <c r="C14" s="3">
        <v>170.31666666666669</v>
      </c>
      <c r="D14" s="3">
        <v>166.65</v>
      </c>
      <c r="E14" s="3">
        <v>150.23333333333329</v>
      </c>
      <c r="F14" s="3">
        <v>149.9666666666667</v>
      </c>
      <c r="G14" s="3">
        <v>161.38333333333341</v>
      </c>
      <c r="H14" s="3">
        <v>149.98333333333329</v>
      </c>
      <c r="I14" s="3">
        <v>175.7</v>
      </c>
      <c r="J14" s="3">
        <v>182.51666666666671</v>
      </c>
      <c r="K14" s="3">
        <v>173.0333333333333</v>
      </c>
      <c r="L14" s="3">
        <v>159.15</v>
      </c>
      <c r="M14" s="3">
        <v>190.68333333333331</v>
      </c>
      <c r="N14" s="3">
        <v>171.85</v>
      </c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 spans="1:28" x14ac:dyDescent="0.3">
      <c r="B15" t="s">
        <v>93</v>
      </c>
      <c r="C15" s="3">
        <v>17.666666666666671</v>
      </c>
      <c r="D15" s="3">
        <v>17.666666666666671</v>
      </c>
      <c r="E15" s="3">
        <v>17.666666666666671</v>
      </c>
      <c r="F15" s="3">
        <v>17.666666666666671</v>
      </c>
      <c r="G15" s="3">
        <v>17.666666666666671</v>
      </c>
      <c r="H15" s="3">
        <v>17.666666666666671</v>
      </c>
      <c r="I15" s="3">
        <v>17.666666666666671</v>
      </c>
      <c r="J15" s="3">
        <v>17.666666666666671</v>
      </c>
      <c r="K15" s="3">
        <v>17.666666666666671</v>
      </c>
      <c r="L15" s="3">
        <v>17.666666666666671</v>
      </c>
      <c r="M15" s="3">
        <v>17.666666666666671</v>
      </c>
      <c r="N15" s="3">
        <v>17.666666666666671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8" spans="2:14" x14ac:dyDescent="0.3">
      <c r="B18" t="s">
        <v>41</v>
      </c>
      <c r="C18">
        <v>10</v>
      </c>
      <c r="D18">
        <v>10</v>
      </c>
      <c r="E18">
        <v>10</v>
      </c>
      <c r="F18">
        <v>10</v>
      </c>
      <c r="G18">
        <v>10</v>
      </c>
      <c r="H18">
        <v>10</v>
      </c>
      <c r="I18">
        <v>11</v>
      </c>
      <c r="J18">
        <v>11</v>
      </c>
      <c r="K18">
        <v>11</v>
      </c>
      <c r="L18">
        <v>11</v>
      </c>
      <c r="M18">
        <v>10</v>
      </c>
      <c r="N18">
        <v>10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FD509-0456-4C8B-BE98-152278C2CDD5}">
  <dimension ref="B3:N14"/>
  <sheetViews>
    <sheetView workbookViewId="0">
      <selection activeCell="F25" sqref="F25"/>
    </sheetView>
  </sheetViews>
  <sheetFormatPr defaultRowHeight="14.4" x14ac:dyDescent="0.3"/>
  <cols>
    <col min="2" max="2" width="40.33203125" bestFit="1" customWidth="1"/>
    <col min="3" max="3" width="1.77734375" customWidth="1"/>
    <col min="4" max="6" width="11" customWidth="1"/>
    <col min="7" max="7" width="2.21875" customWidth="1"/>
    <col min="8" max="10" width="11" customWidth="1"/>
    <col min="11" max="11" width="2.44140625" customWidth="1"/>
    <col min="12" max="12" width="11" customWidth="1"/>
    <col min="13" max="13" width="2.21875" customWidth="1"/>
    <col min="14" max="14" width="23.88671875" bestFit="1" customWidth="1"/>
  </cols>
  <sheetData>
    <row r="3" spans="2:14" ht="19.2" customHeight="1" x14ac:dyDescent="0.3">
      <c r="B3" s="9"/>
      <c r="C3" s="9"/>
      <c r="D3" s="15" t="s">
        <v>95</v>
      </c>
      <c r="E3" s="16"/>
      <c r="F3" s="17"/>
      <c r="G3" s="14"/>
      <c r="H3" s="18" t="s">
        <v>98</v>
      </c>
      <c r="I3" s="18"/>
      <c r="J3" s="18"/>
      <c r="K3" s="9"/>
      <c r="L3" s="9"/>
      <c r="M3" s="9"/>
      <c r="N3" s="9"/>
    </row>
    <row r="4" spans="2:14" ht="21" customHeight="1" x14ac:dyDescent="0.3">
      <c r="B4" s="9"/>
      <c r="C4" s="9"/>
      <c r="D4" s="13" t="s">
        <v>96</v>
      </c>
      <c r="E4" s="13" t="s">
        <v>97</v>
      </c>
      <c r="F4" s="13" t="s">
        <v>99</v>
      </c>
      <c r="G4" s="14"/>
      <c r="H4" s="13" t="s">
        <v>96</v>
      </c>
      <c r="I4" s="13" t="s">
        <v>97</v>
      </c>
      <c r="J4" s="13" t="s">
        <v>99</v>
      </c>
      <c r="K4" s="14"/>
      <c r="L4" s="13" t="s">
        <v>100</v>
      </c>
      <c r="M4" s="14"/>
      <c r="N4" s="13" t="s">
        <v>101</v>
      </c>
    </row>
    <row r="5" spans="2:14" ht="15.6" x14ac:dyDescent="0.3"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</row>
    <row r="6" spans="2:14" ht="15.6" x14ac:dyDescent="0.3">
      <c r="B6" s="13" t="s">
        <v>86</v>
      </c>
      <c r="C6" s="9"/>
      <c r="D6" s="11">
        <v>566.75699999999995</v>
      </c>
      <c r="E6" s="11">
        <v>560.43000000000006</v>
      </c>
      <c r="F6" s="11">
        <f>D6+E6</f>
        <v>1127.1869999999999</v>
      </c>
      <c r="G6" s="9"/>
      <c r="H6" s="11">
        <v>588.03700000000003</v>
      </c>
      <c r="I6" s="11">
        <v>582.13900000000001</v>
      </c>
      <c r="J6" s="11">
        <f>H6+I6</f>
        <v>1170.1759999999999</v>
      </c>
      <c r="K6" s="9"/>
      <c r="L6" s="12">
        <f>F6-J6</f>
        <v>-42.989000000000033</v>
      </c>
      <c r="M6" s="9"/>
      <c r="N6" s="10" t="s">
        <v>95</v>
      </c>
    </row>
    <row r="7" spans="2:14" ht="15.6" x14ac:dyDescent="0.3">
      <c r="B7" s="13" t="s">
        <v>87</v>
      </c>
      <c r="C7" s="9"/>
      <c r="D7" s="11">
        <v>56.675699999999992</v>
      </c>
      <c r="E7" s="11">
        <v>56.043000000000006</v>
      </c>
      <c r="F7" s="11">
        <f>D7+E7</f>
        <v>112.7187</v>
      </c>
      <c r="G7" s="9"/>
      <c r="H7" s="11">
        <v>53.457909090909091</v>
      </c>
      <c r="I7" s="11">
        <v>52.921727272727274</v>
      </c>
      <c r="J7" s="11">
        <f>H7+I7</f>
        <v>106.37963636363637</v>
      </c>
      <c r="K7" s="9"/>
      <c r="L7" s="12">
        <f>F7-J7</f>
        <v>6.3390636363636332</v>
      </c>
      <c r="M7" s="9"/>
      <c r="N7" s="10" t="s">
        <v>98</v>
      </c>
    </row>
    <row r="8" spans="2:14" ht="15.6" x14ac:dyDescent="0.3">
      <c r="B8" s="13" t="s">
        <v>94</v>
      </c>
      <c r="C8" s="9"/>
      <c r="D8" s="11">
        <v>89.894999999999996</v>
      </c>
      <c r="E8" s="11">
        <v>69.350999999999999</v>
      </c>
      <c r="F8" s="11">
        <f>D8+E8</f>
        <v>159.24599999999998</v>
      </c>
      <c r="G8" s="9"/>
      <c r="H8" s="11">
        <v>73.721999999999994</v>
      </c>
      <c r="I8" s="11">
        <v>73.497000000000014</v>
      </c>
      <c r="J8" s="11">
        <f>H8+I8</f>
        <v>147.21899999999999</v>
      </c>
      <c r="K8" s="9"/>
      <c r="L8" s="12">
        <f>F8-J8</f>
        <v>12.026999999999987</v>
      </c>
      <c r="M8" s="9"/>
      <c r="N8" s="10" t="s">
        <v>98</v>
      </c>
    </row>
    <row r="9" spans="2:14" ht="15.6" x14ac:dyDescent="0.3">
      <c r="B9" s="13" t="s">
        <v>89</v>
      </c>
      <c r="C9" s="9"/>
      <c r="D9" s="11">
        <v>11.346</v>
      </c>
      <c r="E9" s="11">
        <v>13.342000000000001</v>
      </c>
      <c r="F9" s="11">
        <f>D9+E9</f>
        <v>24.688000000000002</v>
      </c>
      <c r="G9" s="9"/>
      <c r="H9" s="11">
        <v>11.346</v>
      </c>
      <c r="I9" s="11">
        <v>14.134</v>
      </c>
      <c r="J9" s="11">
        <f>H9+I9</f>
        <v>25.48</v>
      </c>
      <c r="K9" s="9"/>
      <c r="L9" s="12">
        <f>F9-J9</f>
        <v>-0.79199999999999804</v>
      </c>
      <c r="M9" s="9"/>
      <c r="N9" s="10" t="s">
        <v>95</v>
      </c>
    </row>
    <row r="10" spans="2:14" ht="15.6" x14ac:dyDescent="0.3">
      <c r="B10" s="13" t="s">
        <v>90</v>
      </c>
      <c r="C10" s="9"/>
      <c r="D10" s="11">
        <v>1153.1666666666667</v>
      </c>
      <c r="E10" s="11">
        <v>1152.8833333333337</v>
      </c>
      <c r="F10" s="11">
        <f>D10+E10</f>
        <v>2306.0500000000002</v>
      </c>
      <c r="G10" s="9"/>
      <c r="H10" s="11">
        <v>1185.8833333333337</v>
      </c>
      <c r="I10" s="11">
        <v>1166.3833333333334</v>
      </c>
      <c r="J10" s="11">
        <f>H10+I10</f>
        <v>2352.2666666666673</v>
      </c>
      <c r="K10" s="9"/>
      <c r="L10" s="12">
        <f>F10-J10</f>
        <v>-46.216666666667152</v>
      </c>
      <c r="M10" s="9"/>
      <c r="N10" s="10" t="s">
        <v>95</v>
      </c>
    </row>
    <row r="11" spans="2:14" ht="15.6" x14ac:dyDescent="0.3">
      <c r="B11" s="13" t="s">
        <v>91</v>
      </c>
      <c r="C11" s="9"/>
      <c r="D11" s="11">
        <v>115.31666666666668</v>
      </c>
      <c r="E11" s="11">
        <v>115.28833333333337</v>
      </c>
      <c r="F11" s="11">
        <f>D11+E11</f>
        <v>230.60500000000005</v>
      </c>
      <c r="G11" s="9"/>
      <c r="H11" s="11">
        <v>107.80757575757579</v>
      </c>
      <c r="I11" s="11">
        <v>106.0348484848485</v>
      </c>
      <c r="J11" s="11">
        <f>H11+I11</f>
        <v>213.84242424242427</v>
      </c>
      <c r="K11" s="9"/>
      <c r="L11" s="12">
        <f>F11-J11</f>
        <v>16.762575757575775</v>
      </c>
      <c r="M11" s="9"/>
      <c r="N11" s="10" t="s">
        <v>98</v>
      </c>
    </row>
    <row r="12" spans="2:14" ht="15.6" x14ac:dyDescent="0.3">
      <c r="B12" s="13" t="s">
        <v>92</v>
      </c>
      <c r="C12" s="9"/>
      <c r="D12" s="11">
        <v>171.85</v>
      </c>
      <c r="E12" s="11">
        <v>157.6</v>
      </c>
      <c r="F12" s="11">
        <f>D12+E12</f>
        <v>329.45</v>
      </c>
      <c r="G12" s="9"/>
      <c r="H12" s="11">
        <v>182.51666666666671</v>
      </c>
      <c r="I12" s="11">
        <v>181.73333333333329</v>
      </c>
      <c r="J12" s="11">
        <f>H12+I12</f>
        <v>364.25</v>
      </c>
      <c r="K12" s="9"/>
      <c r="L12" s="12">
        <f>F12-J12</f>
        <v>-34.800000000000011</v>
      </c>
      <c r="M12" s="9"/>
      <c r="N12" s="10" t="s">
        <v>95</v>
      </c>
    </row>
    <row r="13" spans="2:14" ht="15.6" x14ac:dyDescent="0.3">
      <c r="B13" s="13" t="s">
        <v>93</v>
      </c>
      <c r="C13" s="9"/>
      <c r="D13" s="11">
        <v>17.666666666666671</v>
      </c>
      <c r="E13" s="11">
        <v>20.116666666666671</v>
      </c>
      <c r="F13" s="11">
        <f>D13+E13</f>
        <v>37.783333333333346</v>
      </c>
      <c r="G13" s="9"/>
      <c r="H13" s="11">
        <v>17.666666666666671</v>
      </c>
      <c r="I13" s="11">
        <v>21.766666666666669</v>
      </c>
      <c r="J13" s="11">
        <f>H13+I13</f>
        <v>39.433333333333337</v>
      </c>
      <c r="K13" s="9"/>
      <c r="L13" s="12">
        <f>F13-J13</f>
        <v>-1.6499999999999915</v>
      </c>
      <c r="M13" s="9"/>
      <c r="N13" s="10" t="s">
        <v>95</v>
      </c>
    </row>
    <row r="14" spans="2:14" ht="15.6" x14ac:dyDescent="0.3">
      <c r="B14" s="13" t="s">
        <v>41</v>
      </c>
      <c r="C14" s="9"/>
      <c r="D14" s="11">
        <v>10</v>
      </c>
      <c r="E14" s="11">
        <v>10</v>
      </c>
      <c r="F14" s="11">
        <v>10</v>
      </c>
      <c r="G14" s="9"/>
      <c r="H14" s="11">
        <v>11</v>
      </c>
      <c r="I14" s="11">
        <v>11</v>
      </c>
      <c r="J14" s="11">
        <v>11</v>
      </c>
      <c r="K14" s="9"/>
      <c r="L14" s="12">
        <f>F14-J14</f>
        <v>-1</v>
      </c>
      <c r="M14" s="9"/>
      <c r="N14" s="10" t="s">
        <v>95</v>
      </c>
    </row>
  </sheetData>
  <mergeCells count="2">
    <mergeCell ref="D3:F3"/>
    <mergeCell ref="H3:J3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774E67-D7D7-49A8-B611-032D29B59A99}">
  <dimension ref="B3:F18"/>
  <sheetViews>
    <sheetView tabSelected="1" workbookViewId="0">
      <selection activeCell="E11" sqref="E11"/>
    </sheetView>
  </sheetViews>
  <sheetFormatPr defaultRowHeight="14.4" x14ac:dyDescent="0.3"/>
  <cols>
    <col min="2" max="2" width="26" bestFit="1" customWidth="1"/>
    <col min="3" max="6" width="14.5546875" customWidth="1"/>
  </cols>
  <sheetData>
    <row r="3" spans="2:6" x14ac:dyDescent="0.3">
      <c r="B3" s="22" t="s">
        <v>114</v>
      </c>
      <c r="C3" s="20" t="s">
        <v>102</v>
      </c>
      <c r="D3" s="20"/>
      <c r="E3" s="20" t="s">
        <v>103</v>
      </c>
      <c r="F3" s="20"/>
    </row>
    <row r="4" spans="2:6" x14ac:dyDescent="0.3">
      <c r="B4" s="23"/>
      <c r="C4" s="21" t="s">
        <v>96</v>
      </c>
      <c r="D4" s="21" t="s">
        <v>97</v>
      </c>
      <c r="E4" s="21" t="s">
        <v>96</v>
      </c>
      <c r="F4" s="21" t="s">
        <v>97</v>
      </c>
    </row>
    <row r="5" spans="2:6" x14ac:dyDescent="0.3">
      <c r="B5" s="21" t="s">
        <v>39</v>
      </c>
      <c r="C5" s="8" t="s">
        <v>105</v>
      </c>
      <c r="D5" s="8" t="s">
        <v>105</v>
      </c>
      <c r="E5" s="8" t="s">
        <v>106</v>
      </c>
      <c r="F5" s="8" t="s">
        <v>106</v>
      </c>
    </row>
    <row r="6" spans="2:6" x14ac:dyDescent="0.3">
      <c r="B6" s="21" t="s">
        <v>104</v>
      </c>
      <c r="C6" s="8" t="s">
        <v>105</v>
      </c>
      <c r="D6" s="8" t="s">
        <v>105</v>
      </c>
      <c r="E6" s="8" t="s">
        <v>106</v>
      </c>
      <c r="F6" s="8" t="s">
        <v>106</v>
      </c>
    </row>
    <row r="7" spans="2:6" x14ac:dyDescent="0.3">
      <c r="B7" s="21" t="s">
        <v>85</v>
      </c>
      <c r="C7" s="8" t="s">
        <v>105</v>
      </c>
      <c r="D7" s="8" t="s">
        <v>105</v>
      </c>
      <c r="E7" s="8" t="s">
        <v>106</v>
      </c>
      <c r="F7" s="8" t="s">
        <v>106</v>
      </c>
    </row>
    <row r="8" spans="2:6" x14ac:dyDescent="0.3">
      <c r="B8" s="21" t="s">
        <v>40</v>
      </c>
      <c r="C8" s="8" t="s">
        <v>105</v>
      </c>
      <c r="D8" s="8" t="s">
        <v>105</v>
      </c>
      <c r="E8" s="8" t="s">
        <v>106</v>
      </c>
      <c r="F8" s="8" t="s">
        <v>106</v>
      </c>
    </row>
    <row r="9" spans="2:6" x14ac:dyDescent="0.3">
      <c r="B9" s="21" t="s">
        <v>108</v>
      </c>
      <c r="C9" s="8" t="s">
        <v>109</v>
      </c>
      <c r="D9" s="8" t="s">
        <v>105</v>
      </c>
      <c r="E9" s="8" t="s">
        <v>106</v>
      </c>
      <c r="F9" s="8" t="s">
        <v>109</v>
      </c>
    </row>
    <row r="10" spans="2:6" x14ac:dyDescent="0.3">
      <c r="B10" s="21" t="s">
        <v>107</v>
      </c>
      <c r="C10" s="8" t="s">
        <v>109</v>
      </c>
      <c r="D10" s="8" t="s">
        <v>109</v>
      </c>
      <c r="E10" s="8" t="s">
        <v>106</v>
      </c>
      <c r="F10" s="8" t="s">
        <v>109</v>
      </c>
    </row>
    <row r="11" spans="2:6" x14ac:dyDescent="0.3">
      <c r="B11" s="21" t="s">
        <v>110</v>
      </c>
      <c r="C11" s="8" t="s">
        <v>112</v>
      </c>
      <c r="D11" s="8" t="s">
        <v>105</v>
      </c>
      <c r="E11" s="8" t="s">
        <v>109</v>
      </c>
      <c r="F11" s="8" t="s">
        <v>109</v>
      </c>
    </row>
    <row r="12" spans="2:6" x14ac:dyDescent="0.3">
      <c r="B12" s="21" t="s">
        <v>111</v>
      </c>
      <c r="C12" s="8" t="s">
        <v>112</v>
      </c>
      <c r="D12" s="8" t="s">
        <v>105</v>
      </c>
      <c r="E12" s="8" t="s">
        <v>109</v>
      </c>
      <c r="F12" s="8" t="s">
        <v>109</v>
      </c>
    </row>
    <row r="14" spans="2:6" x14ac:dyDescent="0.3">
      <c r="B14" s="19" t="s">
        <v>115</v>
      </c>
      <c r="C14" s="19" t="s">
        <v>113</v>
      </c>
    </row>
    <row r="15" spans="2:6" x14ac:dyDescent="0.3">
      <c r="B15" s="7" t="s">
        <v>105</v>
      </c>
      <c r="C15" s="7">
        <f>COUNTIF($C$5:$F$12,B15)</f>
        <v>11</v>
      </c>
    </row>
    <row r="16" spans="2:6" x14ac:dyDescent="0.3">
      <c r="B16" s="7" t="s">
        <v>106</v>
      </c>
      <c r="C16" s="7">
        <f t="shared" ref="C16:C18" si="0">COUNTIF($C$5:$F$12,B16)</f>
        <v>10</v>
      </c>
    </row>
    <row r="17" spans="2:3" x14ac:dyDescent="0.3">
      <c r="B17" s="7" t="s">
        <v>109</v>
      </c>
      <c r="C17" s="7">
        <f t="shared" si="0"/>
        <v>9</v>
      </c>
    </row>
    <row r="18" spans="2:3" x14ac:dyDescent="0.3">
      <c r="B18" s="7" t="s">
        <v>112</v>
      </c>
      <c r="C18" s="7">
        <f t="shared" si="0"/>
        <v>2</v>
      </c>
    </row>
  </sheetData>
  <mergeCells count="3">
    <mergeCell ref="C3:D3"/>
    <mergeCell ref="E3:F3"/>
    <mergeCell ref="B3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GS Drop</vt:lpstr>
      <vt:lpstr>GS Pick up</vt:lpstr>
      <vt:lpstr>EC Drop</vt:lpstr>
      <vt:lpstr>EC Pick up</vt:lpstr>
      <vt:lpstr>Round Trip</vt:lpstr>
      <vt:lpstr>Consilidated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Babar</dc:creator>
  <cp:lastModifiedBy>Babar Zaib</cp:lastModifiedBy>
  <dcterms:created xsi:type="dcterms:W3CDTF">2015-06-05T18:17:20Z</dcterms:created>
  <dcterms:modified xsi:type="dcterms:W3CDTF">2024-07-16T19:03:16Z</dcterms:modified>
</cp:coreProperties>
</file>