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SAIL\MSProject-SmartCommute\smart_commute\Algorithm\algorithm_results\EC\"/>
    </mc:Choice>
  </mc:AlternateContent>
  <xr:revisionPtr revIDLastSave="0" documentId="13_ncr:1_{F5EE7C99-8EB1-4078-A6AC-A1F3D5C2BF2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verall_routes" sheetId="1" r:id="rId1"/>
    <sheet name="Analysis" sheetId="3" r:id="rId2"/>
    <sheet name="individual_route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11" i="3"/>
  <c r="B12" i="3"/>
  <c r="B13" i="3"/>
  <c r="B14" i="3"/>
  <c r="B15" i="3"/>
  <c r="B18" i="3"/>
</calcChain>
</file>

<file path=xl/sharedStrings.xml><?xml version="1.0" encoding="utf-8"?>
<sst xmlns="http://schemas.openxmlformats.org/spreadsheetml/2006/main" count="361" uniqueCount="86">
  <si>
    <t>algorithm</t>
  </si>
  <si>
    <t>routing_type</t>
  </si>
  <si>
    <t>type_transit</t>
  </si>
  <si>
    <t>route_no</t>
  </si>
  <si>
    <t>route_vertex_index</t>
  </si>
  <si>
    <t>distance (km)</t>
  </si>
  <si>
    <t>duration (min)</t>
  </si>
  <si>
    <t>URL</t>
  </si>
  <si>
    <t>individual_distances</t>
  </si>
  <si>
    <t>individual_durations</t>
  </si>
  <si>
    <t>polyline</t>
  </si>
  <si>
    <t>min_distance11V9C</t>
  </si>
  <si>
    <t>GMO</t>
  </si>
  <si>
    <t>drop</t>
  </si>
  <si>
    <t>[0, 22, 23, 27, 24, 26, 25, 33, 32, 19]</t>
  </si>
  <si>
    <t>https://www.google.com/maps/dir/?api=1&amp;origin=24.834928,67.37418&amp;destination=24.93737,67.052559&amp;waypoints=24.921257,67.021744|24.942254,66.972946|24.928112,66.984577|24.902769,67.016312|24.905613,67.029154|24.910907,67.047618|24.92348,67.057637|24.922804,67.068788</t>
  </si>
  <si>
    <t>[45.362, 53.575, 56.268, 63.503, 65.508, 68.20899999999999, 70.64499999999998, 72.36699999999998, 75.55399999999997]</t>
  </si>
  <si>
    <t>[72.08333333333333, 98.01666666666667, 110.9, 133.63333333333333, 140.78333333333333, 148.43333333333334, 154.20000000000002, 158.58333333333334, 167.85000000000002]</t>
  </si>
  <si>
    <t>iqqvCu_fzKzWa@p@TeQ\L|i@HbWHtTyB`CuXn@[^d@zg@Kxi@Bf@Af{A`AdGbB|BxCxBtBn@zG_@hE]Wx@_UfA_U|BgL|C}QDeW?a~@zEmIpA}@nB_CrV_C~UoPds@cFdUBrB|DvTB|@tUb}A~]hbCrGb^fEp[~GlX`B~Io@zJoD|QRnNGjPcAzXq@~g@IzlAu@lQiA~DaDdF_FzDiUbMwXbOsKhG{FxEkJbOyR`WaZp_@cY|n@oKb^oBdIsAbRwBf\wC|O{BfIUvILnd@Blz@Mvm@u@~l@nA|o@lDrRbL~`@n_@pz@zMb^vDfTpBtCrBaAjBp@i@lC}G`AeS~KqQ|Ks|@pj@mBjC{@~FcAxGwDhCePbGwE`GwL|Qyi@f`AmIrPoApSsCnw@}Cvy@]dMZ~Ba@rM{@tOKrDKlAcADiFEaDC{BOaL[uJ?sAAeDLQrB{AzCaDfG{CnFgHbPBLELCBb@nCfABl@`Cz@lF{@mFmAVg@}Cg@oCA@G?ECkIxC_GlAuDAoFqA_DgBkBmAYtCaAlHe@jCqDbKqCdF}E|IyAdDOvF]zDcDlF{GlHaIhQgVxi@kNnYyAbDuCpA}C`DeDrF{AnDpAhBzB~CfBbCvGdJt@~@NDfMdQxOzTnG|IbEbIfBjSfAdL_Zt@_Iu@mFtCw@LA[a@I`@H@Zv@M|C}AxCy@tFv@nLQnLc@a@uEOgA~Ai@vAs@jEkBhGgCbFsB|Cw@?qBfD_CfBw@rAm@Uy@u@{Bo@{BcByFc@sBxA_@_@uAe@cBb@aA`@s@`Bc@fD}@|@u@vAgDpIaO@m@~AcA~Dq@w@aHo@iEYqDMsBEk@n@c@|Gv@zDn@fDb@jAkDhEsLrAqEK}B|By@pEyAhB}@_AsCeJmNwBuChAqBtDyD`Ci@nFCvK?tIE~CEm@{@aB_CeBeCgGuIaMmQcPoUa@}@j@WbDHnFJnHPvIR|MZvJ_BfOkExI}ChMoDTnAz@j@ThBi@cFoA\PoEj@yHpBg\vBq^s@mB_GkAeAlCsCSm@HyBOUnDqBC{AReAPS}A_@uC}FBgFEEcBBg@uBV}AdB{@HFiANuCZuHNcFVgMn@qDLwFj@yQf@cXPiDoGSPsFQrFnGRNkH?aGaGsCsQaE{IwByHoEaNwKwNmPaBuBqBnB{@mAz@lApBoBuJoMsCyDoGyHuEuFMy@l@k@vO_NbG{FHMxKeK~C_DZDc@d@gCdCmE`EgEdE?BEDwUzTu@lB{@Lu[nZOFkFzE_IxFwCdAeEdGOnAe@DwBlDwBbDjDrC</t>
  </si>
  <si>
    <t>[0, 4, 1]</t>
  </si>
  <si>
    <t>https://www.google.com/maps/dir/?api=1&amp;origin=24.834928,67.37418&amp;destination=24.870889,67.357361&amp;waypoints=24.865583,67.354178</t>
  </si>
  <si>
    <t>[13.342, 14.403]</t>
  </si>
  <si>
    <t>[20.116666666666667, 23.35]</t>
  </si>
  <si>
    <t>iqqvCu_fzKdIKrDC`HQn@I@^eQ\H`TBzTHbWBrLD`GIf@]p@e@Xk@LMBgEFwHJuGPO?ADCHEHQJHxPCTGN?LJlLZ~FCnKAzLFnKQxBBBBF@JAREFEBBz_@Bj_@@rY@tAHbAVv@\r@`@r@f@j@X\p@l@j@d@z@d@tBn@zG_@hE]Dr@]DoMn@oFVmLz@eBNaALiBb@gHvBu@Z]Fk@@e@@gFJoIGkLC}B?oB?kBB{Jj@yMt@uSfAaI`@sDNuIb@EHOJWAOKES@SHOPe@PiAtAcRnDmb@p@iIRgBp@cIr@aI~@iKLoA@sBCu@QeBk@mC_EwRoCwMy@sDQe@OOSIICQA{A^_FlAiBf@iAd@C@?BABEBIBKAGIAKDG@Ae@wByGe\RIp@`DRdAUF[_BiCoMkCqMeGzAiJbCkCn@XxA</t>
  </si>
  <si>
    <t>[0, 56, 80, 77, 75, 79, 68, 61, 54, 54]</t>
  </si>
  <si>
    <t>https://www.google.com/maps/dir/?api=1&amp;origin=24.834928,67.37418&amp;destination=24.947432,67.18204&amp;waypoints=24.943148,67.179913|24.935805,67.146848|24.92828,67.154216|24.918473,67.143489|24.933414,67.133588|24.93807,67.1485|24.93892,67.151187|24.947432,67.18204</t>
  </si>
  <si>
    <t>[38.559, 43.006, 44.243, 46.014, 49.137, 51.137, 51.464, 55.086, 55.086]</t>
  </si>
  <si>
    <t>[60.416666666666664, 68.66666666666666, 72.08333333333333, 77.26666666666667, 85.75, 90.46666666666667, 92.28333333333333, 100.21666666666667, 100.21666666666667]</t>
  </si>
  <si>
    <t>iqqvCu_fzKzWa@n@I@^eQ\L|i@HbWHtTIf@]p@e@Xk@LmOVuGPQDIRQJDnQG\JlLZ~FCnKDjYM|BDRAREFEBBz_@Bj_@@rYJxCt@jBbB|Bp@l@fBjAtBn@zG_@hE]Dr@]DoMn@oFVsOjAaALiBb@gHvBu@ZiAHmGLoIGkLCyIBuY`BuSfAuNp@yFX]Nu@f@]h@_@dAoAzLo@vHyAfPe@vDoPds@{EtSGn@BrBjCxQj@xADBFHDXIXPzB~A~KfFz\hEpW|@`GrBvM~Glc@`E|WhGtb@rFfa@rAnJv@jErAvFr@nDfEp[dAvFxEtPpA`FN|BC`DGnAc@hCoD|QEx@D`CRrHJxHSpFcAzXg@rNOtG@lD@vD@nDBdOCpWIbd@?fDIpDIvAa@zCiA~Du@zAkBhC}@~@s@l@mBlAoJfFyIzEmHxDuElCiDbBiCvAsKhGcDxBwA~AoCdFmAjBmCpDuIxKcHfJgObS{AzAoC~CmBpC_@r@oBvEaA`C}DpHgChFyCxHqCxGuBjGqDjNgBjFkAtDc@nCMzB?NMHQBO@uBc@wD{@}JgCgQqDqNsDkEcAoEaAaFwAgPwDcBa@cDgAgBYqBk@wHgBkDaAmGwAy[eIaKgCm@i@eByGuBoHm@w@k@c@w@]iAMu@DgATiC`B{GlCaQhG_E`By@j@oApA_AbByDzK}@`Ca@t@eB`Cs@j@{Br@oBf@I^s@XiHfBuFxAgCr@s@HoTtFe@AwDz@eDt@a@CqBc@oBs@cIkCaEmA}PsFgImCyDmA_EsAqEyAo@OBHlAdB~CvDhEpFbBvB`@z@lAhJvCjU`CjR`Ifo@TrBBdBSnGB`AHf@dAtCfAhCt@~BH|AhBbQpBlQzApOt@dHNpAF`@lBeBRQjCaCzE{ErIuI~MiNxIwIfDgDPRQP}B~BuDnD`KxG~K~HlHzEdAr@dA~@n@|@t@xAjA`C`CdDt@`AhAz@`EpCzHhF\NnGlB|EnAl@PCVkA[eAWgCo@qGmBiCaB_As@gAlByCpF_ChEuJ`QkA|BkEhCaObJwJfGABEFQAGO@CgEoIOOQCeNfCiB\yB^VrB@JVdC~@S_ARWeCAKWsBgARyB`@O@PhBLbAi@J?KMoAk@qFs@}FcA{IeA{Jy@iG_AmIiD}\Iu@CSUDYaCMmAcAPm@wEUeCQ[y@qHQiBvASRAgAkLOaBIoAG}@{@_Cy@mBkAgCGWEo@AaAPeF?qCuAuKuFgd@iGof@gAcJa@aCg@eAgDeEgJgLWy@cBi@mEuAHY~CdA</t>
  </si>
  <si>
    <t>[0, 35, 38, 39, 7, 5, 12, 66, 67, 49]</t>
  </si>
  <si>
    <t>https://www.google.com/maps/dir/?api=1&amp;origin=24.834928,67.37418&amp;destination=24.865934,67.026462&amp;waypoints=24.821464,67.138489|24.829048,67.118542|24.808615,67.109123|24.85845,67.087939|24.856433,67.087168|24.851518,67.0681|24.910017,67.072942|24.906094,67.072378</t>
  </si>
  <si>
    <t>[30.175, 33.224000000000004, 37.846000000000004, 45.038000000000004, 45.663000000000004, 48.011, 58.973, 59.699, 67.377]</t>
  </si>
  <si>
    <t>[51.85, 60.81666666666667, 75.26666666666667, 94.05, 97.0, 108.56666666666666, 136.56666666666666, 140.18333333333334, 156.51666666666668]</t>
  </si>
  <si>
    <t>iqqvCu_fzKzWa@n@I@^eQ\L|i@HbWHtTg@xAqAf@uXn@[^AlRf@lTKxi@Bf@Af{AJxCt@jBbB|BxCxBtBn@zG_@hE]Wx@_UfA_U|BgL|C}QDeW?a~@zEwGh@u@f@}@nB_CrV_C~UoPds@cFdUBrBjCxQp@|ALb@IXxIvm@zJjn@`Nj|@|N|dAjCzPfCfLfEp[~GlX`B~Io@zJoD|QRnNGjPcAzXu@v\BfJ?vg@Ibd@LnESlFs@vEY`AxAt@jFbDv@p@nFtErEfFdGhG~HzA~FfAxBjEfGrL~Qh\pFxKLvX[b_@L~Az@fBjLnTnAjA@XhBrEnGdKzN`SfJnNzBvD`BhCvFvKOhIbFrf@pBzOdDlJ|DrZxIpu@jCvUz@bHhDk@pCa@XzCmEr@iBT\|Cx@tG`A`JhB|NxEja@h@rDUTkE`@aNpBeY`EmEp@a@DTzBTfBh@xEn@xG{@d@FtAa@F`@GGuAdAg@wC_Wpk@oIhFs@bBY`@b@fA|I|E~a@vIxt@f@jEbBmDnBcEfBwDvAmDp@d@rD`ChDrBnKbHtAx@D|@pDi@~Bc@rAW_@sCY{Bi@HsATsANmHmEyGeEsEsCc@Yi@]m@vAy@lB]x@yE`LcArBmCbFeHzLgJfOk\|E{]zFuNzBsGjAmAr@a@Xc@AqAYqRxC{PpCos@tLsCvAgExEwFjGsBvAoJv@eDjDkBfAmCz@_LrCaEdCqBtAa@z@Z`Br@fBf@`A`CgALXjAs@xBuAkAaBmAgBK{@f@~@|@zAx@dAfB|B~A|BXd@`DuAuC`Bj@x@dA~Ar@`AxCzFeEpBcFhCXj@bAtBdAdBfBjEbAnCnDnLbCtL|G`WhEdOx@rCn@p@o@q@y@sCy@{C{AmFs@{BU_AwDfAqAh@kCz@{BkF_GwM}EgLsN`Iu@yA{KwV{M}Zo@WqAd@qD`DmG|EmQ`NoB~AqDtFeJvX}FnPiLrTeRp]wUfb@_DnFkBBy@uBVoCc@eBmB{B{H}FgJwGgGaGs[sW}CuDgCoEwHaMaS{\eBmCYEuA_CkBaDgByCoAeBqDtCkCpB_An@mAyCmAj@mAp@u@b@WJmAXiBgEwDnBgCv@pCxS`AlHr@M~AqA~EiGrAgBbAlBz@nAtCpDTfA^ZrBhIt@lAvBeApAEtDhCnFoIxDeHjBoEYmAg@Q{@T[~@J`AbCbFjItM|IzN`ElG`PzMnVbSbIvGfNzJvChDtHnOdRh^xLhVbDtEd@Bt@jAKbAOTW`DG~P@hH~HxCjOhGjEbCtCfE~PvZtLdU</t>
  </si>
  <si>
    <t>[0, 65, 21, 64, 76, 78, 62, 57, 30, 60]</t>
  </si>
  <si>
    <t>https://www.google.com/maps/dir/?api=1&amp;origin=24.834928,67.37418&amp;destination=25.013559,67.13111&amp;waypoints=24.912164,67.100366|24.905777,67.094344|24.904715,67.074555|24.913269,67.120143|24.925056,67.119201|24.959067,67.156257|24.975559,67.126055|25.002798,67.080691</t>
  </si>
  <si>
    <t>[35.446, 36.842, 41.415, 48.477, 50.623, 59.616, 64.086, 71.051, 77.784]</t>
  </si>
  <si>
    <t>[54.31666666666667, 61.583333333333336, 74.10000000000001, 89.4, 95.68333333333334, 114.4, 124.61666666666667, 144.95000000000002, 162.36666666666667]</t>
  </si>
  <si>
    <t>iqqvCu_fzKzWa@n@I@^eQ\L|i@HbWHtTg@xAqAf@uXn@[^AlRf@lTKxi@Bf@Af{AJxCt@jBbB|BxCxBtBn@zG_@hE]Dr@]DoMn@oFVsOjAkDp@gHvB_Cd@}QDeW?a~@zEwGh@u@f@}@nB_CrV_C~UoPds@cFdUBrBjCxQp@|ALb@IXxIvm@zJjn@`Nj|@|N|dAjCzPfCfLfEp[dAvFxEtPpA`FN|BKpFc@hCoD|QRnNJxHSpFcAzXg@rNMbMBfJ?vg@Ibd@IxIk@rFiA~DaDdF_FzDiUbMwXbOsKhG{FxE}EpImCpDuIxKcHfJgObSyIlKqElK}DpHsL|XuBjGyGvUoBdIsAbRwBf\s@zGcB`G{BfIUvILnd@Blz@?jNMj^u@~l@h@nd@K`A{@tAiLhIyi@t\uRrLgBr@iFx@cSrOyI~GuDfF}^ph@iGzItGzKpCtE|E{D`CyAb@JbB?nADtEr@hBjBd@n@eA`AwAxA_AbACNpA~ExArDnAzB~ArC|@~BuCtBrAxBTdAu@J_Cn@D|@xEhI{FtEqDrCqHvFuCtBJr@nFvI`I~LbEpH`Xhc@nH~LdE`HrFlJzAhCQJeIaM}Q}ZYEsA~@uAdAsBdBq@Rp@SrBeBtAeArA_ADWgF_JuA{ByHkM}FaJ}LcSeQcZ{Xcb@ef@sq@qQyWmKeYPgAzJqEtO{N|`@g]rEyDl@g@NPm@f@LXzB`DzBhDzAxBhCeCzBwBXUp@dAxBxD_ByBiFyHkEyGw`@f]_FjEg@Dn@kAuEtDyHgLuDsHe@{FWwLuGPuBFm@CmCF{@gBeDqGKY_EiMo@iByCiGgC}Em@aCyAeLy@qGMs@{Ch@iCb@SBXhCDb@i@JE}@m@mFsAcLaDmX}MmqAu@cIMsB_BeEmBcFCuAPeFsDcBeMsDqJqCgYqIsJwCwBo@SViIbL_K~Mgf@np@cZt`@sf@tp@}a@tj@_HhJuElGU\~InInIlIJQvBcDfAuAnDdDoDeDgAtAwBbDh@dAlL|KuD~EgDvEyKrNck@hv@sFtHiCbG@pCBfAq@@wBHmIVaDVaIjKgKbNcC|CcCdDyBxCnAlAtEnEuAvAkFrFoDrDi@r@KrCBr@FTj@rCv@zUJrHDfEL|GuCN}CDkCFmSf@yBF@z@P~FRrKa@v@^RT?a@ESMPe@?cAYqN@kDqCHeMV{Dn@y@V@v@R~GHfDc@WKuFOoPQsLm@iPyA}Iu@}d@{Cc}A{GgHoBqCyAor@Wo@Pe@LEzJsMiBcBaHyGuGgGe@e@PYQi@Z{@q@q@</t>
  </si>
  <si>
    <t>[0, 36, 37]</t>
  </si>
  <si>
    <t>https://www.google.com/maps/dir/?api=1&amp;origin=24.834928,67.37418&amp;destination=24.856875,67.201255&amp;waypoints=24.852852,67.242739</t>
  </si>
  <si>
    <t>[18.289, 23.355]</t>
  </si>
  <si>
    <t>[26.416666666666668, 39.1]</t>
  </si>
  <si>
    <t>iqqvCu_fzKdIKrDC`HQn@I@^eQ\H`TBzTHbWBrLD`GIf@]p@e@Xk@LMBgEFwHJuGPO?ADCHEHQJHxPCTGN?LJlLZ~FCnKAzLFnKQxBBBBF@JAREFEBBz_@Bj_@@rY@tAHbAVv@\r@`@r@f@j@X\p@l@j@d@z@d@tBn@zG_@hE]Dr@]DoMn@oFVmLz@eBNaALiBb@gHvBu@Z]Fk@@e@@gFJoIGkLC}B?oB?kBB{Jj@yMt@uSfAaI`@sDNyFX]Nu@f@]h@_@dAk@xEc@`Fo@vHyAfPUrBObAyBtJoDdOeGhWgEjQShAGn@Ar@D~@Hj@`ClPd@tADBDBFHDXCLEJPzB~A~KfFz\`D|Rf@rC|@`GrBvMnD`UnBjM`E|WhGtb@`ArHpDrWrAnJ\zBXnArAvFr@nD|@|GhCrRb@nC`@fBxEtP|@bDR|@Hp@DjA@pAEnAGnAK~@WhAe@zBq@xDk@pCk@tCEx@D`CtDI?\~AE_BD?]uDHJ`DTxJApAIlCQlE]tIw@~TMnDOtGB|G?~DDpGAnFBfLEbJAjJGbW?dEDHBR@Z@dACnAOzCUpB]fBY`AxAt@pAz@xCfBp@l@nAdAnBbBt@n@bAdAjAtAxCpDjAhA[d@kFzFmF~F_J|Jq@r@W`@MZALWAgAlAq@_BmA|@oBlAg@X</t>
  </si>
  <si>
    <t>[0, 51, 50, 53, 48, 20, 17, 15, 18, 13]</t>
  </si>
  <si>
    <t>https://www.google.com/maps/dir/?api=1&amp;origin=24.834928,67.37418&amp;destination=24.879294,67.022995&amp;waypoints=24.866029,67.052085|24.864664,67.048763|24.872821,67.046102|24.878537,67.058138|24.901147,67.055929|24.89628,67.05591|24.889779,67.040085|24.886848,67.03245</t>
  </si>
  <si>
    <t>[40.475, 41.032000000000004, 42.229000000000006, 44.47200000000001, 49.10500000000001, 50.378000000000014, 52.807000000000016, 53.814000000000014, 55.09000000000002]</t>
  </si>
  <si>
    <t>[59.983333333333334, 62.96666666666667, 69.55, 75.8, 88.31666666666666, 94.75, 105.01666666666667, 109.3, 112.86666666666666]</t>
  </si>
  <si>
    <t>iqqvCu_fzKzWa@n@I@^eQ\L|i@HbWHtTg@xAqAf@mOVgHV[^AlRJlLZ~F@ze@M|BDRARGf`@D~y@JxCt@jBbB|BxCxBtBn@zG_@hE]Dr@]DoMn@oFVsOjAkDp@gHvBu@ZiAHmGLoIGkLCyIBa~@zEwGh@u@f@}@nB_CrV_C~UoPds@cFdUBrBjCxQp@|ALb@IXpBzOfFz\zJjn@`Nj|@|N|dAjCzPfCfLfEp[dAvFxEtPpA`FN|BKpFc@hCoD|Q?zDRrHJxHSpFcAzXg@rNMbMBfJ?vg@Ibd@IxIk@rFiA~Du@zAkBhC}@~@aDzBiUbMwXbOsKhGcDxBwA~A}EpImCpDuIxKcHfJgObSkFzFmBpCqElK}DpHgChFyCxHqCxGuBjGqDjNgBjFkAtDc@nCsAbRwBf\s@zGcB`G{BfIUvIP|SCpOCv[Ft]?jN@vIOrSq@v]CfNHdG`@zPb@zUlDrRnEzQrAhE~BxG`E~JnH|O|Or]~FbOrAdDfCxH|A|JxAhHvCjMhBfFdDlE~B~CtB`EvNbY|HfOxCfHbBnFzBjJjDbNxBlHpExKdBfHrDhQ|E`WjChRpBvPVfAP^VVdFQn@PVd@@j@i@p@kCOaFo@y@A{Cb@{ErAqD|BaCvAcCpBqGfLyHrLb@h@TBjEh@iAvFs@tD_@`BMl@V@nALlH|@kDe@En@aCWmBUG^m@tC[~AKf@cD]gGw@sAKkAPQ@UPcBC_BYGT[hA[lA}@jCYjAi@QaBi@`Bh@On@bBj@dBh@Pq@f@mBh@yAv@cCSaA_@_@eCm@sCyAk@Ua@@YD[OIg@OiA_@aAyBwA}NkIcUeMMWjAkCfDsHnBsEx@kB{BqAzBpAz@iB|@sBsHmEa@g@WqAk@yAyBkBkEqC]FYEyBdEkGbLeHpLeAtB}@~Ae@Vk@Du@Ug@u@AuANgCe@uAi@cA}BcB{GcFwJcHcG_GeJwHoBaBuEuD}AtCk@`AkB~C}BzDgCnEwEpHuCnEW~A`@bV@l@Q?OSiBwC_@i@s@}@OUWNMJ]]MDLE{@eAmBwBjKwG^MB[Dc@tAyCfBwB^h@`AnB^~Ah@lDvABAtAw@@A@AB`@dCLz@Lt@d@AD@B@r@DxAFz@l@`AmB\k@\V~C`ClFzD|G|E`JpGPT^`@UFIH_@pC{@zF_AvGaBbMQpEiAbK?jA^~B|AxIj@hD^|BFb@LC\GFC~@Qz@[d@oATaAU`Ae@nA{Bl@e@JMB`@`CPhAZfBRh@nFnIzRbYvQdWdDrEdCdCdEdFpBfDxAnBfAh@</t>
  </si>
  <si>
    <t>[0, 11, 8, 9, 46, 45, 44, 40, 52, 47]</t>
  </si>
  <si>
    <t>https://www.google.com/maps/dir/?api=1&amp;origin=24.834928,67.37418&amp;destination=24.872842,66.984311&amp;waypoints=24.854873,67.063452|24.850522,67.062695|24.834284,67.058464|24.830079,67.034607|24.837207,67.036674|24.84194,67.031035|24.853825,67.026591|24.859497,67.001254</t>
  </si>
  <si>
    <t>[39.204, 39.898, 42.80500000000001, 46.867000000000004, 49.24, 50.337, 52.074000000000005, 55.217000000000006, 58.050000000000004]</t>
  </si>
  <si>
    <t>[58.983333333333334, 62.88333333333333, 72.11666666666666, 80.61666666666666, 86.75, 89.53333333333333, 93.71666666666667, 102.88333333333334, 116.25]</t>
  </si>
  <si>
    <t>iqqvCu_fzKzWa@n@I@^eQ\L|i@HbWHtTg@xAqAf@mOVgHV[^AlRJlLZ~F@ze@M|BDRARGf`@D~y@JxCt@jBbB|BxCxBtBn@zG_@hE]Dr@]DoMn@oFVsOjAkDp@gHvBu@ZiAHmGLoIGkLCyIBa~@zEwGh@u@f@}@nB_CrV_C~UoPds@cFdUBrBjCxQp@|ALb@IXpBzOfFz\zJjn@`Nj|@|N|dAjCzPfCfLfEp[dAvFxEtPpA`FN|BKpFc@hCoD|QRnNJxHSpFcAzXg@rNMbMBfJ?vg@Ibd@IxIk@rFiA~Du@zAkBhC}@~@aDzBiUbMwXbOsKhGcDxBwA~A}EpImCpDuIxKcHfJgObSkFzFmBpCqElK}DpHaHbPqCxGuBjGyGvUkAtDc@nCsAbRwBf\s@zGcB`G{BfIUvIP|SCpOCv[Ft]?jN@vIOrSq@v]CfNj@`Yb@zUlDrRnEzQrAhE~BxG`E~JnH|O|Or]~FbOrAdDfCxHvDfTvCjMhBfFdDlE~B~CtB`EvNbY|HfOxCfHbBnFzBjJjDbNxBlHpExKdBfHrDhQ|E`WjChRZjCVrB`@GnUcEzAi@v@a@XCnBq@]q@\p@JT~@e@jF}Cp@`Bx@jBzAs@NF~@E`@@Rj@T~@?`@Ej@jBu@`AQDAD@PTv@DRATGZv@Zj@~@rAjBjErCjIpA|CEnCIvCtAlDc@xAI~@^TTFf@UpBq@tBm@xJyCjBaAfAgAdFgGbEwIVCx@\z@HnCgARKd@UpAm@lAm@fFiB~Fk@vDg@ZpCd@vEx@pIJbAxC]jBUpJiAqAsIVE|@jG|BnOfCpRhB`MtAfP~@fObArE^|CRlFd@dSKn@EAUoE[oHWg@eBx@~@R^\LtDh@dLRxOm@bB_Al@sHx@BRRCt@IfDa@`Da@TVMb@kFf@yD`@aDLkNfB_B\_@WUiCsDsL}A{D_AaAkFy@}CUe@CYGTz@LbALDhA`BhCvEoDxCcHlFoFbEeDdCiB|C}DpG?LLQdAyAp@mAq@lAeAxAYPQVIMaBeDcBmEOk@wDh@oB\uGfAeLhBkI~D_FfCgH`DaBf@m@`AHfCHlBQHPId@dGTzD`AnMFBJLBPS\O@o@fMiA`Py@nOWdFTrAPNEl@kGtPu@lBTf@HVdCnExB~EjBjDgDjBiE~BwEfCoNrHaEvBgAh@Tf@PGn@IxAMqAL?j@iAYUg@}@h@yB`BkA`AU\f@Tx@\z@^nAl@YN_@Pk@PqGfBoHjBcATb@fFvAfN|@vFv@vByGxFmDnCiDlCaGvEcWnS}GtF</t>
  </si>
  <si>
    <t>[0, 59, 63, 3, 2, 58]</t>
  </si>
  <si>
    <t>https://www.google.com/maps/dir/?api=1&amp;origin=24.834928,67.37418&amp;destination=24.902803,67.182574&amp;waypoints=24.916788,67.251303|24.894061,67.215547|24.879973,67.184751|24.884333,67.175361</t>
  </si>
  <si>
    <t>[24.383, 29.794999999999998, 34.504999999999995, 35.666999999999994, 38.318]</t>
  </si>
  <si>
    <t>[41.266666666666666, 53.666666666666664, 71.38333333333333, 74.35, 80.08333333333333]</t>
  </si>
  <si>
    <t>iqqvCu_fzKzWa@n@I@^eQ\L|i@HbWHtTIf@]p@qAf@mOVuGPQDIRQJDnQG\JlLZ~FCnKDjYM|BDRAREFA~_@D~y@JxCt@jBbB|Bp@l@fBjAtBn@zG_@hE]Dr@]DoMn@oFVsOjAaALiBb@gHvBu@ZiAHmGLoIGkLCyIBuY`Bkc@xByFX]Nu@f@]h@_@dAoAzLo@vHyAfPe@vDoPds@{EtSGn@BrBjCxQp@|ALb@IXPzB~A~KfFz\fGr_@SDUoAaAoGkDyT{KzBgM~BmAeIKi@cB^}AV}B`@qHzAoNjCuBBgGBaFEyDGyBWyD]w@YiAsAeCuDgDsEuAuAaDyBw@_@yCuCgAReM`FiDrAgB`AgExAk@BO_@cBkImAkGs@qCUGyDb@eDp@oLbBy@DmEJmBh@sBt@{@r@oDbDWt@e@fCSjBAtAWhCB|@Fj@Az@Bj@Id@o@hBc@^q@LQBeEzBgDdCeATgAL{@^gB~Co@bA}Az@kF|CgC`AoE~BoGjAaATu@B{AKc@Pc@f@iAfC{GbHIb@HvFg@dEkAtLs@hEcC`Ns@`FgC~VFrH]vE{@tHGhBPpAZn@\l@l@hBz@~DHv@At@w@|A}@p@uAn@wDzBaD~BiJ|FeDnBoChA\fC\jBjAzExFtNpExIxBxDrKhRhDlFnAjBn@h@~B|AzCdC|KrKvKhK`FdFjIhI~A|AnHxG|E`ErF`EnAz@tBlBv@z@zAh@hAPz@NjBd@rCjAxMjFfBn@GTa@fD[~Bq@jFoBlDWxAG~@q@pE?hA@nAXApBb@`Cb@fAd@vBxBbCvBv@Vd@XPZCV}@tAy@tAY~@PbAMn@Yn@c@j@{BpBgClAe@XmAhAO\?D?PtChDoAvBJJPVSPXTLHo@l@k@f@IJgAGG@CNBJLXAJGP@zAShD[fBo@zBSh@RB^BnDhAdDzAbBn@lAp@lAn@vBl@fD|A`EpBzBvBt@b@`ADx@VpBlA|E|Dx@n@NAxDyCn@Af@rBbD|MRrBbAjFzBjN~@~D`AtCtAdDdApC|C`Jl@bBf@pA`@v@fDgAA|AN|E`@vGl@nJLpADv@ZVJHIVOb@MXo@vA_CvEyC`G[`@_@Tu@nBkAxCBb@JTh@JZ{@r@PfBcDgBbDs@Q[z@Qj@E_@YSg@Hs@xA_@z@e@nAkAjD}CjLuA|EsBhGq@rCUlDMXQBO@cAQuBk@{FoAuFyAeNwCuHcBkIyBaIgBeCo@gCu@uCs@gGyAyDw@qC_AkBe@uBa@oA_@eIkBaEiAICBSH@zErABSVqCJ@`BP</t>
  </si>
  <si>
    <t>[0, 29, 14, 16, 10, 6, 43, 42, 41]</t>
  </si>
  <si>
    <t>https://www.google.com/maps/dir/?api=1&amp;origin=24.834928,67.37418&amp;destination=24.812153,67.018752&amp;waypoints=24.920137,67.077147|24.897834,67.103893|24.881883,67.111981|24.810309,67.070491|24.80913,67.037205|24.812691,67.022497|24.810948,67.021911</t>
  </si>
  <si>
    <t>[39.172, 46.986, 53.797, 65.008, 70.472, 73.30199999999999, 73.63699999999999, 75.17699999999999]</t>
  </si>
  <si>
    <t>[62.733333333333334, 79.4, 90.35000000000001, 107.88333333333334, 122.41666666666667, 129.86666666666667, 131.1, 134.93333333333334]</t>
  </si>
  <si>
    <t>iqqvCu_fzKzWa@n@I@^eQ\L|i@HbWHtTg@xAqAf@uXn@[^AlRf@lTKxi@Bf@Af{AJxCt@jBbB|BxCxBtBn@zG_@hE]Dr@]DoMn@oFVsOjAkDp@gHvB_Cd@}QDeW?a~@zEwGh@u@f@}@nB_CrV_C~UoPds@cFdUBrBjCxQp@|ALb@IXxIvm@zJjn@`Nj|@|N|dAjCzPfCfLfEp[dAvFxEtPpA`FN|BKpFc@hCoD|QRnNGjPcAzXg@rNMbMBfJ?vg@Ibd@IxIk@rFiA~DaDdF_FzDiUbMwXbOsKhG{FxEkJbOyR`WgObSyIlKqElK}DpHsL|XuBjGyGvUoBdIsAbRwBf\s@zGcB`G{BfIUvILnd@Blz@?jNMj^u@~l@h@nd@K`A{@tAiLhIyi@t\uRrLgBr@iFx@cSrOyI~GuDfF}^ph@iZjb@oEfGsGrF_TjPmIbHMlAjExGpEfH~V|]vIjMF`A}AvPYdCa@dCeAcBoAoB[K{BMcCE[`@Db@gBtEoAkB\[]ZnAjB~@rArHlBpAHj@_CtAeH~@yIt@aIcA_C}_@oi@aFuG}EqGsAQeD~B{Av@`C_CrS{OdSmPbMuMrHkKfTe[vCsE~JeN|LyOtCgDdFgEfKoIhIeGxCKFVsApCW|Kq@dG@vBZ`CxFdUjAlFhC~EnCrFlDhRjAfGrCxQdAhJr@pBBfAUB]qAaCoTwIae@qCoGwC}FuC{MiEcPBmF|@mJ@oFMoA_@a@CUVMrEk@bTuMxZkRzZiS`BSJDd@hB|@hFhBhJzDbRfD`LxKnXlRja@pKvWbBbExBbJ`EhTzBtJfBhEfFnG`ExH`Rh^rEvHnBxD~A]fFkDzO_MxP}LxFeCvHaAfDA~U?nMtBvG`AvLfBrA|@dBvBnBbFjEfHnE|DnIrCjc@zIdH~AdKpD`HzCb@bBAj@qAlCuG|JEfCFpANrApDUhBMfBMDfAPdAlEWdJg@zU{Afl@}DxExExR~QjIvHf@[dCkDxGeJR?xGnG`PhOjDhD`PfOrGfG@RyFzHiSpXqFjHgKjN{TnZgIxKgCpDfF|ExV|UzDnD_C`DQTcJzLhAdAy@hAw@bAtBxBo@|@^`@r@cAZZZc@j@j@\k@fB}CzAqClDsGDLyMjVwEbLyCnH_BzD{D~GwBjCu@bCwCpDiB~CgBtFKvDR^h@LlIhC`@VKZIZSt@Ux@ELTy@h@mBp@LfHhJlAdBdG~CvGyM\o@VRgBlDiGfMY|@g@xC@`B@t@i@b@q@QMg@{LuD</t>
  </si>
  <si>
    <t>[0, 70, 74, 72, 73, 71, 69, 34, 28, 31]</t>
  </si>
  <si>
    <t>https://www.google.com/maps/dir/?api=1&amp;origin=24.834928,67.37418&amp;destination=24.945007,67.080535&amp;waypoints=24.919072,67.084894|24.918005,67.081729|24.929035,67.097296|24.938732,67.095185|24.943628,67.095716|24.947602,67.09132|24.974823,67.055042|24.9527,67.066361</t>
  </si>
  <si>
    <t>[37.67, 38.369, 40.658, 42.436, 43.286, 43.925000000000004, 50.502, 54.896, 57.81]</t>
  </si>
  <si>
    <t>[57.666666666666664, 60.05, 65.91666666666666, 73.01666666666665, 76.58333333333331, 78.49999999999999, 92.84999999999998, 105.66666666666664, 117.64999999999998]</t>
  </si>
  <si>
    <t>iqqvCu_fzKzWa@n@I@^eQ\L|i@HbWHtTg@xAqAf@mOVuGPQDIRQJDnQG\JlLZ~F@ze@M|BDRAREFA~_@D~y@JxCt@jBbB|BxCxBtBn@zG_@hE]Dr@]DoMn@oFVsOjAkDp@gHvBu@ZiAHmGLoIGkLCyIBuY`Bkc@xByFX]Nu@f@}@nB_CrVyAfPe@vDoPds@{EtSGn@BrBjCxQp@|ALb@IXPzB~A~KfFz\zJjn@`Nj|@|N|dAjCzPfCfLfEp[dAvFxEtPpA`FN|BKpFc@hCoD|Q?zDRrHJxHSpFcAzXg@rNMbMBfJ?vg@Ibd@IxIk@rFiA~Du@zAkBhC}@~@aDzBiUbMcOfIsHzDsKhGcDxBwA~A}EpImCpDuIxKcHfJgObSkFzFmBpCoCjGaA`C}DpHgChFyCxHqCxGuBjGqDjNgBjFkAtDc@nCsAbRwBf\s@zGcB`G_B`F[dBQrECbCP|SCpOG`KBtOFt]?jN@vIOrSq@v]CfNh@nd@K`A{@tAiLhImB`AoLjH{XfQuRrLgBr@sCZuA\_J`HwA~@kEpDyI~GuDfFiQbVsLlQeTnZcEzFoEfG_AbAsEnDuFjEiL~IoCtBqCvBk@t@MlAHZ`E|F^x@pDlFrVn]hGxIhAbBS?c@k@mBxAw@kAs@iAc@Zb@[r@hAv@jAlByA}GyJmFsHqOaTgIkLsDaFkDgFyM_RsI_L{FmHeGuI}J~IuG|FwApA_BcCyAuBuAnAi@`@gCxB_@NKKqBzAXz@f@hCq@TEFIDg@P\vAVbADLEMWcAkCx@Su@m@}B{@_BwBeD{BwCwA~AcBjBkB|BcHbIkKpLmEbF{@bAHJIKIHaApAQXQ`AXhApCpDtKpN|K|MvA|AZLh@?PKZi@I}@[Y_@GkAHgCf@mGfBcFhBkHvC}GpDqM|Hu^bUmI~EwChBiApAgGxI_FtHiAxBkFxHiCtD}BjDm@f@oAd@wCJeHPkDB[Es@CU?uKXmCHeAZk@^O\DxBd@jVt@xa@BXEDgKTyBDHbDoBDnBE`CIHhEe@@a@@BhADpABZ|FOrDIjFMf]}@xCSdAKjGUnA@`RxRl@bA?TT_@nOqUdN{SD[Wa@Bc@R]b@Kd@NNJpAiBjJ{NdE_G`FmHeA{@kLyJyBkBORNSxBjBbH~FlEtDdFqHjAqBB[RSfBiBv@w@`Be@rBs@vEiErOaOf_@_^Cc@oFuGgAuA@c@aGoHoDyEwCgEuGeJqB|AmAjAk@MaB`B_A|@MNLRn@|@jAzAuBfBQW</t>
  </si>
  <si>
    <t>emp_index</t>
  </si>
  <si>
    <t>distance</t>
  </si>
  <si>
    <t>duration</t>
  </si>
  <si>
    <t>KMs</t>
  </si>
  <si>
    <t>Total Travelled Distance</t>
  </si>
  <si>
    <t>Route Wise Average</t>
  </si>
  <si>
    <t>Max Individual Travelling Distance</t>
  </si>
  <si>
    <t>Avg Individual Travelling Distance</t>
  </si>
  <si>
    <t>Min Individual Travelling Distance</t>
  </si>
  <si>
    <t>Minutes</t>
  </si>
  <si>
    <t>Total Travelling Duration</t>
  </si>
  <si>
    <t>Route Wise Average Duration</t>
  </si>
  <si>
    <t>Max Individual Travelling Duration</t>
  </si>
  <si>
    <t>Avg Individual Travelling Duration</t>
  </si>
  <si>
    <t>Min Individual Travelling Duration</t>
  </si>
  <si>
    <t>No. of Vehicles</t>
  </si>
  <si>
    <t>min_distance11V9C_GMO_drop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</si>
</sst>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workbookViewId="0">
      <selection activeCell="L6" sqref="L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0</v>
      </c>
      <c r="E2" t="s">
        <v>14</v>
      </c>
      <c r="F2">
        <v>75.564999999999998</v>
      </c>
      <c r="G2">
        <v>168.8666666666667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3">
      <c r="A3" t="s">
        <v>11</v>
      </c>
      <c r="B3" t="s">
        <v>12</v>
      </c>
      <c r="C3" t="s">
        <v>13</v>
      </c>
      <c r="D3">
        <v>1</v>
      </c>
      <c r="E3" t="s">
        <v>19</v>
      </c>
      <c r="F3">
        <v>14.403</v>
      </c>
      <c r="G3">
        <v>23.55</v>
      </c>
      <c r="H3" t="s">
        <v>20</v>
      </c>
      <c r="I3" t="s">
        <v>21</v>
      </c>
      <c r="J3" t="s">
        <v>22</v>
      </c>
      <c r="K3" t="s">
        <v>23</v>
      </c>
    </row>
    <row r="4" spans="1:11" x14ac:dyDescent="0.3">
      <c r="A4" t="s">
        <v>11</v>
      </c>
      <c r="B4" t="s">
        <v>12</v>
      </c>
      <c r="C4" t="s">
        <v>13</v>
      </c>
      <c r="D4">
        <v>2</v>
      </c>
      <c r="E4" t="s">
        <v>24</v>
      </c>
      <c r="F4">
        <v>50.155999999999999</v>
      </c>
      <c r="G4">
        <v>92</v>
      </c>
      <c r="H4" t="s">
        <v>25</v>
      </c>
      <c r="I4" t="s">
        <v>26</v>
      </c>
      <c r="J4" t="s">
        <v>27</v>
      </c>
      <c r="K4" t="s">
        <v>28</v>
      </c>
    </row>
    <row r="5" spans="1:11" x14ac:dyDescent="0.3">
      <c r="A5" t="s">
        <v>11</v>
      </c>
      <c r="B5" t="s">
        <v>12</v>
      </c>
      <c r="C5" t="s">
        <v>13</v>
      </c>
      <c r="D5">
        <v>3</v>
      </c>
      <c r="E5" t="s">
        <v>29</v>
      </c>
      <c r="F5">
        <v>67.391000000000005</v>
      </c>
      <c r="G5">
        <v>155.48333333333329</v>
      </c>
      <c r="H5" t="s">
        <v>30</v>
      </c>
      <c r="I5" t="s">
        <v>31</v>
      </c>
      <c r="J5" t="s">
        <v>32</v>
      </c>
      <c r="K5" t="s">
        <v>33</v>
      </c>
    </row>
    <row r="6" spans="1:11" x14ac:dyDescent="0.3">
      <c r="A6" t="s">
        <v>11</v>
      </c>
      <c r="B6" t="s">
        <v>12</v>
      </c>
      <c r="C6" t="s">
        <v>13</v>
      </c>
      <c r="D6">
        <v>4</v>
      </c>
      <c r="E6" t="s">
        <v>34</v>
      </c>
      <c r="F6">
        <v>76.394999999999996</v>
      </c>
      <c r="G6">
        <v>162.3666666666667</v>
      </c>
      <c r="H6" t="s">
        <v>35</v>
      </c>
      <c r="I6" t="s">
        <v>36</v>
      </c>
      <c r="J6" t="s">
        <v>37</v>
      </c>
      <c r="K6" t="s">
        <v>38</v>
      </c>
    </row>
    <row r="7" spans="1:11" x14ac:dyDescent="0.3">
      <c r="A7" t="s">
        <v>11</v>
      </c>
      <c r="B7" t="s">
        <v>12</v>
      </c>
      <c r="C7" t="s">
        <v>13</v>
      </c>
      <c r="D7">
        <v>5</v>
      </c>
      <c r="E7" t="s">
        <v>39</v>
      </c>
      <c r="F7">
        <v>23.353999999999999</v>
      </c>
      <c r="G7">
        <v>39.133333333333333</v>
      </c>
      <c r="H7" t="s">
        <v>40</v>
      </c>
      <c r="I7" t="s">
        <v>41</v>
      </c>
      <c r="J7" t="s">
        <v>42</v>
      </c>
      <c r="K7" t="s">
        <v>43</v>
      </c>
    </row>
    <row r="8" spans="1:11" x14ac:dyDescent="0.3">
      <c r="A8" t="s">
        <v>11</v>
      </c>
      <c r="B8" t="s">
        <v>12</v>
      </c>
      <c r="C8" t="s">
        <v>13</v>
      </c>
      <c r="D8">
        <v>6</v>
      </c>
      <c r="E8" t="s">
        <v>44</v>
      </c>
      <c r="F8">
        <v>55.094999999999999</v>
      </c>
      <c r="G8">
        <v>112.8666666666667</v>
      </c>
      <c r="H8" t="s">
        <v>45</v>
      </c>
      <c r="I8" t="s">
        <v>46</v>
      </c>
      <c r="J8" t="s">
        <v>47</v>
      </c>
      <c r="K8" t="s">
        <v>48</v>
      </c>
    </row>
    <row r="9" spans="1:11" x14ac:dyDescent="0.3">
      <c r="A9" t="s">
        <v>11</v>
      </c>
      <c r="B9" t="s">
        <v>12</v>
      </c>
      <c r="C9" t="s">
        <v>13</v>
      </c>
      <c r="D9">
        <v>7</v>
      </c>
      <c r="E9" t="s">
        <v>49</v>
      </c>
      <c r="F9">
        <v>57.725999999999999</v>
      </c>
      <c r="G9">
        <v>116.76666666666669</v>
      </c>
      <c r="H9" t="s">
        <v>50</v>
      </c>
      <c r="I9" t="s">
        <v>51</v>
      </c>
      <c r="J9" t="s">
        <v>52</v>
      </c>
      <c r="K9" t="s">
        <v>53</v>
      </c>
    </row>
    <row r="10" spans="1:11" x14ac:dyDescent="0.3">
      <c r="A10" t="s">
        <v>11</v>
      </c>
      <c r="B10" t="s">
        <v>12</v>
      </c>
      <c r="C10" t="s">
        <v>13</v>
      </c>
      <c r="D10">
        <v>8</v>
      </c>
      <c r="E10" t="s">
        <v>54</v>
      </c>
      <c r="F10">
        <v>38.305999999999997</v>
      </c>
      <c r="G10">
        <v>80</v>
      </c>
      <c r="H10" t="s">
        <v>55</v>
      </c>
      <c r="I10" t="s">
        <v>56</v>
      </c>
      <c r="J10" t="s">
        <v>57</v>
      </c>
      <c r="K10" t="s">
        <v>58</v>
      </c>
    </row>
    <row r="11" spans="1:11" x14ac:dyDescent="0.3">
      <c r="A11" t="s">
        <v>11</v>
      </c>
      <c r="B11" t="s">
        <v>12</v>
      </c>
      <c r="C11" t="s">
        <v>13</v>
      </c>
      <c r="D11">
        <v>9</v>
      </c>
      <c r="E11" t="s">
        <v>59</v>
      </c>
      <c r="F11">
        <v>75.171000000000006</v>
      </c>
      <c r="G11">
        <v>134.51666666666671</v>
      </c>
      <c r="H11" t="s">
        <v>60</v>
      </c>
      <c r="I11" t="s">
        <v>61</v>
      </c>
      <c r="J11" t="s">
        <v>62</v>
      </c>
      <c r="K11" t="s">
        <v>63</v>
      </c>
    </row>
    <row r="12" spans="1:11" x14ac:dyDescent="0.3">
      <c r="A12" t="s">
        <v>11</v>
      </c>
      <c r="B12" t="s">
        <v>12</v>
      </c>
      <c r="C12" t="s">
        <v>13</v>
      </c>
      <c r="D12">
        <v>10</v>
      </c>
      <c r="E12" t="s">
        <v>64</v>
      </c>
      <c r="F12">
        <v>58.758000000000003</v>
      </c>
      <c r="G12">
        <v>117.3333333333333</v>
      </c>
      <c r="H12" t="s">
        <v>65</v>
      </c>
      <c r="I12" t="s">
        <v>66</v>
      </c>
      <c r="J12" t="s">
        <v>67</v>
      </c>
      <c r="K12" t="s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DC818-1B33-49D6-95D7-44F5D03D5DC4}">
  <dimension ref="A1:B18"/>
  <sheetViews>
    <sheetView tabSelected="1" workbookViewId="0">
      <selection activeCell="B1" sqref="B1:B18"/>
    </sheetView>
  </sheetViews>
  <sheetFormatPr defaultRowHeight="14.4" x14ac:dyDescent="0.3"/>
  <cols>
    <col min="1" max="1" width="29" bestFit="1" customWidth="1"/>
  </cols>
  <sheetData>
    <row r="1" spans="1:2" x14ac:dyDescent="0.3">
      <c r="B1" t="s">
        <v>72</v>
      </c>
    </row>
    <row r="2" spans="1:2" x14ac:dyDescent="0.3">
      <c r="B2" t="s">
        <v>85</v>
      </c>
    </row>
    <row r="3" spans="1:2" x14ac:dyDescent="0.3">
      <c r="A3" t="s">
        <v>73</v>
      </c>
      <c r="B3">
        <f>SUM(overall_routes!F2:F21)</f>
        <v>592.31999999999994</v>
      </c>
    </row>
    <row r="4" spans="1:2" x14ac:dyDescent="0.3">
      <c r="A4" t="s">
        <v>74</v>
      </c>
      <c r="B4">
        <f>AVERAGE(overall_routes!F2:F21)</f>
        <v>53.847272727272724</v>
      </c>
    </row>
    <row r="5" spans="1:2" x14ac:dyDescent="0.3">
      <c r="A5" t="s">
        <v>75</v>
      </c>
      <c r="B5">
        <f>MAX(individual_routes!F2:F201)</f>
        <v>77.784000000000006</v>
      </c>
    </row>
    <row r="6" spans="1:2" x14ac:dyDescent="0.3">
      <c r="A6" t="s">
        <v>76</v>
      </c>
      <c r="B6">
        <f>AVERAGE(individual_routes!F2:F201)</f>
        <v>48.979037500000018</v>
      </c>
    </row>
    <row r="7" spans="1:2" x14ac:dyDescent="0.3">
      <c r="A7" t="s">
        <v>77</v>
      </c>
      <c r="B7">
        <f>MIN(individual_routes!F2:F201)</f>
        <v>13.342000000000001</v>
      </c>
    </row>
    <row r="9" spans="1:2" x14ac:dyDescent="0.3">
      <c r="B9" t="s">
        <v>78</v>
      </c>
    </row>
    <row r="10" spans="1:2" x14ac:dyDescent="0.3">
      <c r="B10" t="s">
        <v>85</v>
      </c>
    </row>
    <row r="11" spans="1:2" x14ac:dyDescent="0.3">
      <c r="A11" t="s">
        <v>79</v>
      </c>
      <c r="B11">
        <f>SUM(overall_routes!G2:G21)</f>
        <v>1202.8833333333334</v>
      </c>
    </row>
    <row r="12" spans="1:2" x14ac:dyDescent="0.3">
      <c r="A12" t="s">
        <v>80</v>
      </c>
      <c r="B12">
        <f>AVERAGE(overall_routes!G2:G21)</f>
        <v>109.35303030303031</v>
      </c>
    </row>
    <row r="13" spans="1:2" x14ac:dyDescent="0.3">
      <c r="A13" t="s">
        <v>81</v>
      </c>
      <c r="B13">
        <f>MAX(individual_routes!G2:G201)</f>
        <v>167.85</v>
      </c>
    </row>
    <row r="14" spans="1:2" x14ac:dyDescent="0.3">
      <c r="A14" t="s">
        <v>82</v>
      </c>
      <c r="B14">
        <f>AVERAGE(individual_routes!G2:G201)</f>
        <v>91.658541666666693</v>
      </c>
    </row>
    <row r="15" spans="1:2" x14ac:dyDescent="0.3">
      <c r="A15" t="s">
        <v>83</v>
      </c>
      <c r="B15">
        <f>MIN(individual_routes!G2:G201)</f>
        <v>20.116666666666671</v>
      </c>
    </row>
    <row r="18" spans="1:2" x14ac:dyDescent="0.3">
      <c r="A18" t="s">
        <v>84</v>
      </c>
      <c r="B18">
        <f>COUNT(overall_routes!F2:F21)</f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</row>
    <row r="2" spans="1:7" x14ac:dyDescent="0.3">
      <c r="A2" t="s">
        <v>11</v>
      </c>
      <c r="B2" t="s">
        <v>12</v>
      </c>
      <c r="C2" t="s">
        <v>13</v>
      </c>
      <c r="D2">
        <v>0</v>
      </c>
      <c r="E2">
        <v>22</v>
      </c>
      <c r="F2">
        <v>45.362000000000002</v>
      </c>
      <c r="G2">
        <v>72.083333333333329</v>
      </c>
    </row>
    <row r="3" spans="1:7" x14ac:dyDescent="0.3">
      <c r="A3" t="s">
        <v>11</v>
      </c>
      <c r="B3" t="s">
        <v>12</v>
      </c>
      <c r="C3" t="s">
        <v>13</v>
      </c>
      <c r="D3">
        <v>0</v>
      </c>
      <c r="E3">
        <v>23</v>
      </c>
      <c r="F3">
        <v>53.575000000000003</v>
      </c>
      <c r="G3">
        <v>98.016666666666666</v>
      </c>
    </row>
    <row r="4" spans="1:7" x14ac:dyDescent="0.3">
      <c r="A4" t="s">
        <v>11</v>
      </c>
      <c r="B4" t="s">
        <v>12</v>
      </c>
      <c r="C4" t="s">
        <v>13</v>
      </c>
      <c r="D4">
        <v>0</v>
      </c>
      <c r="E4">
        <v>27</v>
      </c>
      <c r="F4">
        <v>56.268000000000001</v>
      </c>
      <c r="G4">
        <v>110.9</v>
      </c>
    </row>
    <row r="5" spans="1:7" x14ac:dyDescent="0.3">
      <c r="A5" t="s">
        <v>11</v>
      </c>
      <c r="B5" t="s">
        <v>12</v>
      </c>
      <c r="C5" t="s">
        <v>13</v>
      </c>
      <c r="D5">
        <v>0</v>
      </c>
      <c r="E5">
        <v>24</v>
      </c>
      <c r="F5">
        <v>63.503</v>
      </c>
      <c r="G5">
        <v>133.6333333333333</v>
      </c>
    </row>
    <row r="6" spans="1:7" x14ac:dyDescent="0.3">
      <c r="A6" t="s">
        <v>11</v>
      </c>
      <c r="B6" t="s">
        <v>12</v>
      </c>
      <c r="C6" t="s">
        <v>13</v>
      </c>
      <c r="D6">
        <v>0</v>
      </c>
      <c r="E6">
        <v>26</v>
      </c>
      <c r="F6">
        <v>65.507999999999996</v>
      </c>
      <c r="G6">
        <v>140.7833333333333</v>
      </c>
    </row>
    <row r="7" spans="1:7" x14ac:dyDescent="0.3">
      <c r="A7" t="s">
        <v>11</v>
      </c>
      <c r="B7" t="s">
        <v>12</v>
      </c>
      <c r="C7" t="s">
        <v>13</v>
      </c>
      <c r="D7">
        <v>0</v>
      </c>
      <c r="E7">
        <v>25</v>
      </c>
      <c r="F7">
        <v>68.208999999999989</v>
      </c>
      <c r="G7">
        <v>148.43333333333331</v>
      </c>
    </row>
    <row r="8" spans="1:7" x14ac:dyDescent="0.3">
      <c r="A8" t="s">
        <v>11</v>
      </c>
      <c r="B8" t="s">
        <v>12</v>
      </c>
      <c r="C8" t="s">
        <v>13</v>
      </c>
      <c r="D8">
        <v>0</v>
      </c>
      <c r="E8">
        <v>33</v>
      </c>
      <c r="F8">
        <v>70.644999999999982</v>
      </c>
      <c r="G8">
        <v>154.19999999999999</v>
      </c>
    </row>
    <row r="9" spans="1:7" x14ac:dyDescent="0.3">
      <c r="A9" t="s">
        <v>11</v>
      </c>
      <c r="B9" t="s">
        <v>12</v>
      </c>
      <c r="C9" t="s">
        <v>13</v>
      </c>
      <c r="D9">
        <v>0</v>
      </c>
      <c r="E9">
        <v>32</v>
      </c>
      <c r="F9">
        <v>72.366999999999976</v>
      </c>
      <c r="G9">
        <v>158.58333333333329</v>
      </c>
    </row>
    <row r="10" spans="1:7" x14ac:dyDescent="0.3">
      <c r="A10" t="s">
        <v>11</v>
      </c>
      <c r="B10" t="s">
        <v>12</v>
      </c>
      <c r="C10" t="s">
        <v>13</v>
      </c>
      <c r="D10">
        <v>0</v>
      </c>
      <c r="E10">
        <v>19</v>
      </c>
      <c r="F10">
        <v>75.553999999999974</v>
      </c>
      <c r="G10">
        <v>167.85</v>
      </c>
    </row>
    <row r="11" spans="1:7" x14ac:dyDescent="0.3">
      <c r="A11" t="s">
        <v>11</v>
      </c>
      <c r="B11" t="s">
        <v>12</v>
      </c>
      <c r="C11" t="s">
        <v>13</v>
      </c>
      <c r="D11">
        <v>1</v>
      </c>
      <c r="E11">
        <v>4</v>
      </c>
      <c r="F11">
        <v>13.342000000000001</v>
      </c>
      <c r="G11">
        <v>20.116666666666671</v>
      </c>
    </row>
    <row r="12" spans="1:7" x14ac:dyDescent="0.3">
      <c r="A12" t="s">
        <v>11</v>
      </c>
      <c r="B12" t="s">
        <v>12</v>
      </c>
      <c r="C12" t="s">
        <v>13</v>
      </c>
      <c r="D12">
        <v>1</v>
      </c>
      <c r="E12">
        <v>1</v>
      </c>
      <c r="F12">
        <v>14.403</v>
      </c>
      <c r="G12">
        <v>23.35</v>
      </c>
    </row>
    <row r="13" spans="1:7" x14ac:dyDescent="0.3">
      <c r="A13" t="s">
        <v>11</v>
      </c>
      <c r="B13" t="s">
        <v>12</v>
      </c>
      <c r="C13" t="s">
        <v>13</v>
      </c>
      <c r="D13">
        <v>2</v>
      </c>
      <c r="E13">
        <v>56</v>
      </c>
      <c r="F13">
        <v>38.558999999999997</v>
      </c>
      <c r="G13">
        <v>60.416666666666657</v>
      </c>
    </row>
    <row r="14" spans="1:7" x14ac:dyDescent="0.3">
      <c r="A14" t="s">
        <v>11</v>
      </c>
      <c r="B14" t="s">
        <v>12</v>
      </c>
      <c r="C14" t="s">
        <v>13</v>
      </c>
      <c r="D14">
        <v>2</v>
      </c>
      <c r="E14">
        <v>80</v>
      </c>
      <c r="F14">
        <v>43.006</v>
      </c>
      <c r="G14">
        <v>68.666666666666657</v>
      </c>
    </row>
    <row r="15" spans="1:7" x14ac:dyDescent="0.3">
      <c r="A15" t="s">
        <v>11</v>
      </c>
      <c r="B15" t="s">
        <v>12</v>
      </c>
      <c r="C15" t="s">
        <v>13</v>
      </c>
      <c r="D15">
        <v>2</v>
      </c>
      <c r="E15">
        <v>77</v>
      </c>
      <c r="F15">
        <v>44.243000000000002</v>
      </c>
      <c r="G15">
        <v>72.083333333333329</v>
      </c>
    </row>
    <row r="16" spans="1:7" x14ac:dyDescent="0.3">
      <c r="A16" t="s">
        <v>11</v>
      </c>
      <c r="B16" t="s">
        <v>12</v>
      </c>
      <c r="C16" t="s">
        <v>13</v>
      </c>
      <c r="D16">
        <v>2</v>
      </c>
      <c r="E16">
        <v>75</v>
      </c>
      <c r="F16">
        <v>46.014000000000003</v>
      </c>
      <c r="G16">
        <v>77.266666666666666</v>
      </c>
    </row>
    <row r="17" spans="1:7" x14ac:dyDescent="0.3">
      <c r="A17" t="s">
        <v>11</v>
      </c>
      <c r="B17" t="s">
        <v>12</v>
      </c>
      <c r="C17" t="s">
        <v>13</v>
      </c>
      <c r="D17">
        <v>2</v>
      </c>
      <c r="E17">
        <v>79</v>
      </c>
      <c r="F17">
        <v>49.137</v>
      </c>
      <c r="G17">
        <v>85.75</v>
      </c>
    </row>
    <row r="18" spans="1:7" x14ac:dyDescent="0.3">
      <c r="A18" t="s">
        <v>11</v>
      </c>
      <c r="B18" t="s">
        <v>12</v>
      </c>
      <c r="C18" t="s">
        <v>13</v>
      </c>
      <c r="D18">
        <v>2</v>
      </c>
      <c r="E18">
        <v>68</v>
      </c>
      <c r="F18">
        <v>51.137</v>
      </c>
      <c r="G18">
        <v>90.466666666666669</v>
      </c>
    </row>
    <row r="19" spans="1:7" x14ac:dyDescent="0.3">
      <c r="A19" t="s">
        <v>11</v>
      </c>
      <c r="B19" t="s">
        <v>12</v>
      </c>
      <c r="C19" t="s">
        <v>13</v>
      </c>
      <c r="D19">
        <v>2</v>
      </c>
      <c r="E19">
        <v>61</v>
      </c>
      <c r="F19">
        <v>51.463999999999999</v>
      </c>
      <c r="G19">
        <v>92.283333333333331</v>
      </c>
    </row>
    <row r="20" spans="1:7" x14ac:dyDescent="0.3">
      <c r="A20" t="s">
        <v>11</v>
      </c>
      <c r="B20" t="s">
        <v>12</v>
      </c>
      <c r="C20" t="s">
        <v>13</v>
      </c>
      <c r="D20">
        <v>2</v>
      </c>
      <c r="E20">
        <v>54</v>
      </c>
      <c r="F20">
        <v>55.085999999999999</v>
      </c>
      <c r="G20">
        <v>100.2166666666667</v>
      </c>
    </row>
    <row r="21" spans="1:7" x14ac:dyDescent="0.3">
      <c r="A21" t="s">
        <v>11</v>
      </c>
      <c r="B21" t="s">
        <v>12</v>
      </c>
      <c r="C21" t="s">
        <v>13</v>
      </c>
      <c r="D21">
        <v>2</v>
      </c>
      <c r="E21">
        <v>54</v>
      </c>
      <c r="F21">
        <v>55.085999999999999</v>
      </c>
      <c r="G21">
        <v>100.2166666666667</v>
      </c>
    </row>
    <row r="22" spans="1:7" x14ac:dyDescent="0.3">
      <c r="A22" t="s">
        <v>11</v>
      </c>
      <c r="B22" t="s">
        <v>12</v>
      </c>
      <c r="C22" t="s">
        <v>13</v>
      </c>
      <c r="D22">
        <v>3</v>
      </c>
      <c r="E22">
        <v>35</v>
      </c>
      <c r="F22">
        <v>30.175000000000001</v>
      </c>
      <c r="G22">
        <v>51.85</v>
      </c>
    </row>
    <row r="23" spans="1:7" x14ac:dyDescent="0.3">
      <c r="A23" t="s">
        <v>11</v>
      </c>
      <c r="B23" t="s">
        <v>12</v>
      </c>
      <c r="C23" t="s">
        <v>13</v>
      </c>
      <c r="D23">
        <v>3</v>
      </c>
      <c r="E23">
        <v>38</v>
      </c>
      <c r="F23">
        <v>33.223999999999997</v>
      </c>
      <c r="G23">
        <v>60.81666666666667</v>
      </c>
    </row>
    <row r="24" spans="1:7" x14ac:dyDescent="0.3">
      <c r="A24" t="s">
        <v>11</v>
      </c>
      <c r="B24" t="s">
        <v>12</v>
      </c>
      <c r="C24" t="s">
        <v>13</v>
      </c>
      <c r="D24">
        <v>3</v>
      </c>
      <c r="E24">
        <v>39</v>
      </c>
      <c r="F24">
        <v>37.845999999999997</v>
      </c>
      <c r="G24">
        <v>75.266666666666666</v>
      </c>
    </row>
    <row r="25" spans="1:7" x14ac:dyDescent="0.3">
      <c r="A25" t="s">
        <v>11</v>
      </c>
      <c r="B25" t="s">
        <v>12</v>
      </c>
      <c r="C25" t="s">
        <v>13</v>
      </c>
      <c r="D25">
        <v>3</v>
      </c>
      <c r="E25">
        <v>7</v>
      </c>
      <c r="F25">
        <v>45.037999999999997</v>
      </c>
      <c r="G25">
        <v>94.05</v>
      </c>
    </row>
    <row r="26" spans="1:7" x14ac:dyDescent="0.3">
      <c r="A26" t="s">
        <v>11</v>
      </c>
      <c r="B26" t="s">
        <v>12</v>
      </c>
      <c r="C26" t="s">
        <v>13</v>
      </c>
      <c r="D26">
        <v>3</v>
      </c>
      <c r="E26">
        <v>5</v>
      </c>
      <c r="F26">
        <v>45.662999999999997</v>
      </c>
      <c r="G26">
        <v>97</v>
      </c>
    </row>
    <row r="27" spans="1:7" x14ac:dyDescent="0.3">
      <c r="A27" t="s">
        <v>11</v>
      </c>
      <c r="B27" t="s">
        <v>12</v>
      </c>
      <c r="C27" t="s">
        <v>13</v>
      </c>
      <c r="D27">
        <v>3</v>
      </c>
      <c r="E27">
        <v>12</v>
      </c>
      <c r="F27">
        <v>48.011000000000003</v>
      </c>
      <c r="G27">
        <v>108.56666666666671</v>
      </c>
    </row>
    <row r="28" spans="1:7" x14ac:dyDescent="0.3">
      <c r="A28" t="s">
        <v>11</v>
      </c>
      <c r="B28" t="s">
        <v>12</v>
      </c>
      <c r="C28" t="s">
        <v>13</v>
      </c>
      <c r="D28">
        <v>3</v>
      </c>
      <c r="E28">
        <v>66</v>
      </c>
      <c r="F28">
        <v>58.972999999999999</v>
      </c>
      <c r="G28">
        <v>136.56666666666669</v>
      </c>
    </row>
    <row r="29" spans="1:7" x14ac:dyDescent="0.3">
      <c r="A29" t="s">
        <v>11</v>
      </c>
      <c r="B29" t="s">
        <v>12</v>
      </c>
      <c r="C29" t="s">
        <v>13</v>
      </c>
      <c r="D29">
        <v>3</v>
      </c>
      <c r="E29">
        <v>67</v>
      </c>
      <c r="F29">
        <v>59.698999999999998</v>
      </c>
      <c r="G29">
        <v>140.18333333333331</v>
      </c>
    </row>
    <row r="30" spans="1:7" x14ac:dyDescent="0.3">
      <c r="A30" t="s">
        <v>11</v>
      </c>
      <c r="B30" t="s">
        <v>12</v>
      </c>
      <c r="C30" t="s">
        <v>13</v>
      </c>
      <c r="D30">
        <v>3</v>
      </c>
      <c r="E30">
        <v>49</v>
      </c>
      <c r="F30">
        <v>67.376999999999995</v>
      </c>
      <c r="G30">
        <v>156.51666666666671</v>
      </c>
    </row>
    <row r="31" spans="1:7" x14ac:dyDescent="0.3">
      <c r="A31" t="s">
        <v>11</v>
      </c>
      <c r="B31" t="s">
        <v>12</v>
      </c>
      <c r="C31" t="s">
        <v>13</v>
      </c>
      <c r="D31">
        <v>4</v>
      </c>
      <c r="E31">
        <v>65</v>
      </c>
      <c r="F31">
        <v>35.445999999999998</v>
      </c>
      <c r="G31">
        <v>54.31666666666667</v>
      </c>
    </row>
    <row r="32" spans="1:7" x14ac:dyDescent="0.3">
      <c r="A32" t="s">
        <v>11</v>
      </c>
      <c r="B32" t="s">
        <v>12</v>
      </c>
      <c r="C32" t="s">
        <v>13</v>
      </c>
      <c r="D32">
        <v>4</v>
      </c>
      <c r="E32">
        <v>21</v>
      </c>
      <c r="F32">
        <v>36.841999999999999</v>
      </c>
      <c r="G32">
        <v>61.583333333333343</v>
      </c>
    </row>
    <row r="33" spans="1:7" x14ac:dyDescent="0.3">
      <c r="A33" t="s">
        <v>11</v>
      </c>
      <c r="B33" t="s">
        <v>12</v>
      </c>
      <c r="C33" t="s">
        <v>13</v>
      </c>
      <c r="D33">
        <v>4</v>
      </c>
      <c r="E33">
        <v>64</v>
      </c>
      <c r="F33">
        <v>41.414999999999999</v>
      </c>
      <c r="G33">
        <v>74.100000000000009</v>
      </c>
    </row>
    <row r="34" spans="1:7" x14ac:dyDescent="0.3">
      <c r="A34" t="s">
        <v>11</v>
      </c>
      <c r="B34" t="s">
        <v>12</v>
      </c>
      <c r="C34" t="s">
        <v>13</v>
      </c>
      <c r="D34">
        <v>4</v>
      </c>
      <c r="E34">
        <v>76</v>
      </c>
      <c r="F34">
        <v>48.476999999999997</v>
      </c>
      <c r="G34">
        <v>89.4</v>
      </c>
    </row>
    <row r="35" spans="1:7" x14ac:dyDescent="0.3">
      <c r="A35" t="s">
        <v>11</v>
      </c>
      <c r="B35" t="s">
        <v>12</v>
      </c>
      <c r="C35" t="s">
        <v>13</v>
      </c>
      <c r="D35">
        <v>4</v>
      </c>
      <c r="E35">
        <v>78</v>
      </c>
      <c r="F35">
        <v>50.622999999999998</v>
      </c>
      <c r="G35">
        <v>95.683333333333337</v>
      </c>
    </row>
    <row r="36" spans="1:7" x14ac:dyDescent="0.3">
      <c r="A36" t="s">
        <v>11</v>
      </c>
      <c r="B36" t="s">
        <v>12</v>
      </c>
      <c r="C36" t="s">
        <v>13</v>
      </c>
      <c r="D36">
        <v>4</v>
      </c>
      <c r="E36">
        <v>62</v>
      </c>
      <c r="F36">
        <v>59.616</v>
      </c>
      <c r="G36">
        <v>114.4</v>
      </c>
    </row>
    <row r="37" spans="1:7" x14ac:dyDescent="0.3">
      <c r="A37" t="s">
        <v>11</v>
      </c>
      <c r="B37" t="s">
        <v>12</v>
      </c>
      <c r="C37" t="s">
        <v>13</v>
      </c>
      <c r="D37">
        <v>4</v>
      </c>
      <c r="E37">
        <v>57</v>
      </c>
      <c r="F37">
        <v>64.085999999999999</v>
      </c>
      <c r="G37">
        <v>124.6166666666667</v>
      </c>
    </row>
    <row r="38" spans="1:7" x14ac:dyDescent="0.3">
      <c r="A38" t="s">
        <v>11</v>
      </c>
      <c r="B38" t="s">
        <v>12</v>
      </c>
      <c r="C38" t="s">
        <v>13</v>
      </c>
      <c r="D38">
        <v>4</v>
      </c>
      <c r="E38">
        <v>30</v>
      </c>
      <c r="F38">
        <v>71.051000000000002</v>
      </c>
      <c r="G38">
        <v>144.94999999999999</v>
      </c>
    </row>
    <row r="39" spans="1:7" x14ac:dyDescent="0.3">
      <c r="A39" t="s">
        <v>11</v>
      </c>
      <c r="B39" t="s">
        <v>12</v>
      </c>
      <c r="C39" t="s">
        <v>13</v>
      </c>
      <c r="D39">
        <v>4</v>
      </c>
      <c r="E39">
        <v>60</v>
      </c>
      <c r="F39">
        <v>77.784000000000006</v>
      </c>
      <c r="G39">
        <v>162.3666666666667</v>
      </c>
    </row>
    <row r="40" spans="1:7" x14ac:dyDescent="0.3">
      <c r="A40" t="s">
        <v>11</v>
      </c>
      <c r="B40" t="s">
        <v>12</v>
      </c>
      <c r="C40" t="s">
        <v>13</v>
      </c>
      <c r="D40">
        <v>5</v>
      </c>
      <c r="E40">
        <v>36</v>
      </c>
      <c r="F40">
        <v>18.289000000000001</v>
      </c>
      <c r="G40">
        <v>26.416666666666671</v>
      </c>
    </row>
    <row r="41" spans="1:7" x14ac:dyDescent="0.3">
      <c r="A41" t="s">
        <v>11</v>
      </c>
      <c r="B41" t="s">
        <v>12</v>
      </c>
      <c r="C41" t="s">
        <v>13</v>
      </c>
      <c r="D41">
        <v>5</v>
      </c>
      <c r="E41">
        <v>37</v>
      </c>
      <c r="F41">
        <v>23.355</v>
      </c>
      <c r="G41">
        <v>39.1</v>
      </c>
    </row>
    <row r="42" spans="1:7" x14ac:dyDescent="0.3">
      <c r="A42" t="s">
        <v>11</v>
      </c>
      <c r="B42" t="s">
        <v>12</v>
      </c>
      <c r="C42" t="s">
        <v>13</v>
      </c>
      <c r="D42">
        <v>6</v>
      </c>
      <c r="E42">
        <v>51</v>
      </c>
      <c r="F42">
        <v>40.475000000000001</v>
      </c>
      <c r="G42">
        <v>59.983333333333327</v>
      </c>
    </row>
    <row r="43" spans="1:7" x14ac:dyDescent="0.3">
      <c r="A43" t="s">
        <v>11</v>
      </c>
      <c r="B43" t="s">
        <v>12</v>
      </c>
      <c r="C43" t="s">
        <v>13</v>
      </c>
      <c r="D43">
        <v>6</v>
      </c>
      <c r="E43">
        <v>50</v>
      </c>
      <c r="F43">
        <v>41.031999999999996</v>
      </c>
      <c r="G43">
        <v>62.966666666666669</v>
      </c>
    </row>
    <row r="44" spans="1:7" x14ac:dyDescent="0.3">
      <c r="A44" t="s">
        <v>11</v>
      </c>
      <c r="B44" t="s">
        <v>12</v>
      </c>
      <c r="C44" t="s">
        <v>13</v>
      </c>
      <c r="D44">
        <v>6</v>
      </c>
      <c r="E44">
        <v>53</v>
      </c>
      <c r="F44">
        <v>42.229000000000013</v>
      </c>
      <c r="G44">
        <v>69.55</v>
      </c>
    </row>
    <row r="45" spans="1:7" x14ac:dyDescent="0.3">
      <c r="A45" t="s">
        <v>11</v>
      </c>
      <c r="B45" t="s">
        <v>12</v>
      </c>
      <c r="C45" t="s">
        <v>13</v>
      </c>
      <c r="D45">
        <v>6</v>
      </c>
      <c r="E45">
        <v>48</v>
      </c>
      <c r="F45">
        <v>44.472000000000008</v>
      </c>
      <c r="G45">
        <v>75.8</v>
      </c>
    </row>
    <row r="46" spans="1:7" x14ac:dyDescent="0.3">
      <c r="A46" t="s">
        <v>11</v>
      </c>
      <c r="B46" t="s">
        <v>12</v>
      </c>
      <c r="C46" t="s">
        <v>13</v>
      </c>
      <c r="D46">
        <v>6</v>
      </c>
      <c r="E46">
        <v>20</v>
      </c>
      <c r="F46">
        <v>49.105000000000011</v>
      </c>
      <c r="G46">
        <v>88.316666666666663</v>
      </c>
    </row>
    <row r="47" spans="1:7" x14ac:dyDescent="0.3">
      <c r="A47" t="s">
        <v>11</v>
      </c>
      <c r="B47" t="s">
        <v>12</v>
      </c>
      <c r="C47" t="s">
        <v>13</v>
      </c>
      <c r="D47">
        <v>6</v>
      </c>
      <c r="E47">
        <v>17</v>
      </c>
      <c r="F47">
        <v>50.378000000000007</v>
      </c>
      <c r="G47">
        <v>94.75</v>
      </c>
    </row>
    <row r="48" spans="1:7" x14ac:dyDescent="0.3">
      <c r="A48" t="s">
        <v>11</v>
      </c>
      <c r="B48" t="s">
        <v>12</v>
      </c>
      <c r="C48" t="s">
        <v>13</v>
      </c>
      <c r="D48">
        <v>6</v>
      </c>
      <c r="E48">
        <v>15</v>
      </c>
      <c r="F48">
        <v>52.807000000000023</v>
      </c>
      <c r="G48">
        <v>105.01666666666669</v>
      </c>
    </row>
    <row r="49" spans="1:7" x14ac:dyDescent="0.3">
      <c r="A49" t="s">
        <v>11</v>
      </c>
      <c r="B49" t="s">
        <v>12</v>
      </c>
      <c r="C49" t="s">
        <v>13</v>
      </c>
      <c r="D49">
        <v>6</v>
      </c>
      <c r="E49">
        <v>18</v>
      </c>
      <c r="F49">
        <v>53.814000000000007</v>
      </c>
      <c r="G49">
        <v>109.3</v>
      </c>
    </row>
    <row r="50" spans="1:7" x14ac:dyDescent="0.3">
      <c r="A50" t="s">
        <v>11</v>
      </c>
      <c r="B50" t="s">
        <v>12</v>
      </c>
      <c r="C50" t="s">
        <v>13</v>
      </c>
      <c r="D50">
        <v>6</v>
      </c>
      <c r="E50">
        <v>13</v>
      </c>
      <c r="F50">
        <v>55.090000000000018</v>
      </c>
      <c r="G50">
        <v>112.8666666666667</v>
      </c>
    </row>
    <row r="51" spans="1:7" x14ac:dyDescent="0.3">
      <c r="A51" t="s">
        <v>11</v>
      </c>
      <c r="B51" t="s">
        <v>12</v>
      </c>
      <c r="C51" t="s">
        <v>13</v>
      </c>
      <c r="D51">
        <v>7</v>
      </c>
      <c r="E51">
        <v>11</v>
      </c>
      <c r="F51">
        <v>39.204000000000001</v>
      </c>
      <c r="G51">
        <v>58.983333333333327</v>
      </c>
    </row>
    <row r="52" spans="1:7" x14ac:dyDescent="0.3">
      <c r="A52" t="s">
        <v>11</v>
      </c>
      <c r="B52" t="s">
        <v>12</v>
      </c>
      <c r="C52" t="s">
        <v>13</v>
      </c>
      <c r="D52">
        <v>7</v>
      </c>
      <c r="E52">
        <v>8</v>
      </c>
      <c r="F52">
        <v>39.898000000000003</v>
      </c>
      <c r="G52">
        <v>62.883333333333333</v>
      </c>
    </row>
    <row r="53" spans="1:7" x14ac:dyDescent="0.3">
      <c r="A53" t="s">
        <v>11</v>
      </c>
      <c r="B53" t="s">
        <v>12</v>
      </c>
      <c r="C53" t="s">
        <v>13</v>
      </c>
      <c r="D53">
        <v>7</v>
      </c>
      <c r="E53">
        <v>9</v>
      </c>
      <c r="F53">
        <v>42.805000000000007</v>
      </c>
      <c r="G53">
        <v>72.11666666666666</v>
      </c>
    </row>
    <row r="54" spans="1:7" x14ac:dyDescent="0.3">
      <c r="A54" t="s">
        <v>11</v>
      </c>
      <c r="B54" t="s">
        <v>12</v>
      </c>
      <c r="C54" t="s">
        <v>13</v>
      </c>
      <c r="D54">
        <v>7</v>
      </c>
      <c r="E54">
        <v>46</v>
      </c>
      <c r="F54">
        <v>46.866999999999997</v>
      </c>
      <c r="G54">
        <v>80.61666666666666</v>
      </c>
    </row>
    <row r="55" spans="1:7" x14ac:dyDescent="0.3">
      <c r="A55" t="s">
        <v>11</v>
      </c>
      <c r="B55" t="s">
        <v>12</v>
      </c>
      <c r="C55" t="s">
        <v>13</v>
      </c>
      <c r="D55">
        <v>7</v>
      </c>
      <c r="E55">
        <v>45</v>
      </c>
      <c r="F55">
        <v>49.24</v>
      </c>
      <c r="G55">
        <v>86.75</v>
      </c>
    </row>
    <row r="56" spans="1:7" x14ac:dyDescent="0.3">
      <c r="A56" t="s">
        <v>11</v>
      </c>
      <c r="B56" t="s">
        <v>12</v>
      </c>
      <c r="C56" t="s">
        <v>13</v>
      </c>
      <c r="D56">
        <v>7</v>
      </c>
      <c r="E56">
        <v>44</v>
      </c>
      <c r="F56">
        <v>50.337000000000003</v>
      </c>
      <c r="G56">
        <v>89.533333333333331</v>
      </c>
    </row>
    <row r="57" spans="1:7" x14ac:dyDescent="0.3">
      <c r="A57" t="s">
        <v>11</v>
      </c>
      <c r="B57" t="s">
        <v>12</v>
      </c>
      <c r="C57" t="s">
        <v>13</v>
      </c>
      <c r="D57">
        <v>7</v>
      </c>
      <c r="E57">
        <v>40</v>
      </c>
      <c r="F57">
        <v>52.074000000000012</v>
      </c>
      <c r="G57">
        <v>93.716666666666669</v>
      </c>
    </row>
    <row r="58" spans="1:7" x14ac:dyDescent="0.3">
      <c r="A58" t="s">
        <v>11</v>
      </c>
      <c r="B58" t="s">
        <v>12</v>
      </c>
      <c r="C58" t="s">
        <v>13</v>
      </c>
      <c r="D58">
        <v>7</v>
      </c>
      <c r="E58">
        <v>52</v>
      </c>
      <c r="F58">
        <v>55.217000000000013</v>
      </c>
      <c r="G58">
        <v>102.8833333333333</v>
      </c>
    </row>
    <row r="59" spans="1:7" x14ac:dyDescent="0.3">
      <c r="A59" t="s">
        <v>11</v>
      </c>
      <c r="B59" t="s">
        <v>12</v>
      </c>
      <c r="C59" t="s">
        <v>13</v>
      </c>
      <c r="D59">
        <v>7</v>
      </c>
      <c r="E59">
        <v>47</v>
      </c>
      <c r="F59">
        <v>58.05</v>
      </c>
      <c r="G59">
        <v>116.25</v>
      </c>
    </row>
    <row r="60" spans="1:7" x14ac:dyDescent="0.3">
      <c r="A60" t="s">
        <v>11</v>
      </c>
      <c r="B60" t="s">
        <v>12</v>
      </c>
      <c r="C60" t="s">
        <v>13</v>
      </c>
      <c r="D60">
        <v>8</v>
      </c>
      <c r="E60">
        <v>59</v>
      </c>
      <c r="F60">
        <v>24.382999999999999</v>
      </c>
      <c r="G60">
        <v>41.266666666666673</v>
      </c>
    </row>
    <row r="61" spans="1:7" x14ac:dyDescent="0.3">
      <c r="A61" t="s">
        <v>11</v>
      </c>
      <c r="B61" t="s">
        <v>12</v>
      </c>
      <c r="C61" t="s">
        <v>13</v>
      </c>
      <c r="D61">
        <v>8</v>
      </c>
      <c r="E61">
        <v>63</v>
      </c>
      <c r="F61">
        <v>29.795000000000002</v>
      </c>
      <c r="G61">
        <v>53.666666666666657</v>
      </c>
    </row>
    <row r="62" spans="1:7" x14ac:dyDescent="0.3">
      <c r="A62" t="s">
        <v>11</v>
      </c>
      <c r="B62" t="s">
        <v>12</v>
      </c>
      <c r="C62" t="s">
        <v>13</v>
      </c>
      <c r="D62">
        <v>8</v>
      </c>
      <c r="E62">
        <v>3</v>
      </c>
      <c r="F62">
        <v>34.505000000000003</v>
      </c>
      <c r="G62">
        <v>71.383333333333326</v>
      </c>
    </row>
    <row r="63" spans="1:7" x14ac:dyDescent="0.3">
      <c r="A63" t="s">
        <v>11</v>
      </c>
      <c r="B63" t="s">
        <v>12</v>
      </c>
      <c r="C63" t="s">
        <v>13</v>
      </c>
      <c r="D63">
        <v>8</v>
      </c>
      <c r="E63">
        <v>2</v>
      </c>
      <c r="F63">
        <v>35.666999999999987</v>
      </c>
      <c r="G63">
        <v>74.349999999999994</v>
      </c>
    </row>
    <row r="64" spans="1:7" x14ac:dyDescent="0.3">
      <c r="A64" t="s">
        <v>11</v>
      </c>
      <c r="B64" t="s">
        <v>12</v>
      </c>
      <c r="C64" t="s">
        <v>13</v>
      </c>
      <c r="D64">
        <v>8</v>
      </c>
      <c r="E64">
        <v>58</v>
      </c>
      <c r="F64">
        <v>38.317999999999998</v>
      </c>
      <c r="G64">
        <v>80.083333333333329</v>
      </c>
    </row>
    <row r="65" spans="1:7" x14ac:dyDescent="0.3">
      <c r="A65" t="s">
        <v>11</v>
      </c>
      <c r="B65" t="s">
        <v>12</v>
      </c>
      <c r="C65" t="s">
        <v>13</v>
      </c>
      <c r="D65">
        <v>9</v>
      </c>
      <c r="E65">
        <v>29</v>
      </c>
      <c r="F65">
        <v>39.171999999999997</v>
      </c>
      <c r="G65">
        <v>62.733333333333327</v>
      </c>
    </row>
    <row r="66" spans="1:7" x14ac:dyDescent="0.3">
      <c r="A66" t="s">
        <v>11</v>
      </c>
      <c r="B66" t="s">
        <v>12</v>
      </c>
      <c r="C66" t="s">
        <v>13</v>
      </c>
      <c r="D66">
        <v>9</v>
      </c>
      <c r="E66">
        <v>14</v>
      </c>
      <c r="F66">
        <v>46.985999999999997</v>
      </c>
      <c r="G66">
        <v>79.400000000000006</v>
      </c>
    </row>
    <row r="67" spans="1:7" x14ac:dyDescent="0.3">
      <c r="A67" t="s">
        <v>11</v>
      </c>
      <c r="B67" t="s">
        <v>12</v>
      </c>
      <c r="C67" t="s">
        <v>13</v>
      </c>
      <c r="D67">
        <v>9</v>
      </c>
      <c r="E67">
        <v>16</v>
      </c>
      <c r="F67">
        <v>53.796999999999997</v>
      </c>
      <c r="G67">
        <v>90.350000000000009</v>
      </c>
    </row>
    <row r="68" spans="1:7" x14ac:dyDescent="0.3">
      <c r="A68" t="s">
        <v>11</v>
      </c>
      <c r="B68" t="s">
        <v>12</v>
      </c>
      <c r="C68" t="s">
        <v>13</v>
      </c>
      <c r="D68">
        <v>9</v>
      </c>
      <c r="E68">
        <v>10</v>
      </c>
      <c r="F68">
        <v>65.007999999999996</v>
      </c>
      <c r="G68">
        <v>107.8833333333333</v>
      </c>
    </row>
    <row r="69" spans="1:7" x14ac:dyDescent="0.3">
      <c r="A69" t="s">
        <v>11</v>
      </c>
      <c r="B69" t="s">
        <v>12</v>
      </c>
      <c r="C69" t="s">
        <v>13</v>
      </c>
      <c r="D69">
        <v>9</v>
      </c>
      <c r="E69">
        <v>6</v>
      </c>
      <c r="F69">
        <v>70.471999999999994</v>
      </c>
      <c r="G69">
        <v>122.4166666666667</v>
      </c>
    </row>
    <row r="70" spans="1:7" x14ac:dyDescent="0.3">
      <c r="A70" t="s">
        <v>11</v>
      </c>
      <c r="B70" t="s">
        <v>12</v>
      </c>
      <c r="C70" t="s">
        <v>13</v>
      </c>
      <c r="D70">
        <v>9</v>
      </c>
      <c r="E70">
        <v>43</v>
      </c>
      <c r="F70">
        <v>73.301999999999992</v>
      </c>
      <c r="G70">
        <v>129.8666666666667</v>
      </c>
    </row>
    <row r="71" spans="1:7" x14ac:dyDescent="0.3">
      <c r="A71" t="s">
        <v>11</v>
      </c>
      <c r="B71" t="s">
        <v>12</v>
      </c>
      <c r="C71" t="s">
        <v>13</v>
      </c>
      <c r="D71">
        <v>9</v>
      </c>
      <c r="E71">
        <v>42</v>
      </c>
      <c r="F71">
        <v>73.636999999999986</v>
      </c>
      <c r="G71">
        <v>131.1</v>
      </c>
    </row>
    <row r="72" spans="1:7" x14ac:dyDescent="0.3">
      <c r="A72" t="s">
        <v>11</v>
      </c>
      <c r="B72" t="s">
        <v>12</v>
      </c>
      <c r="C72" t="s">
        <v>13</v>
      </c>
      <c r="D72">
        <v>9</v>
      </c>
      <c r="E72">
        <v>41</v>
      </c>
      <c r="F72">
        <v>75.176999999999992</v>
      </c>
      <c r="G72">
        <v>134.93333333333331</v>
      </c>
    </row>
    <row r="73" spans="1:7" x14ac:dyDescent="0.3">
      <c r="A73" t="s">
        <v>11</v>
      </c>
      <c r="B73" t="s">
        <v>12</v>
      </c>
      <c r="C73" t="s">
        <v>13</v>
      </c>
      <c r="D73">
        <v>10</v>
      </c>
      <c r="E73">
        <v>70</v>
      </c>
      <c r="F73">
        <v>37.67</v>
      </c>
      <c r="G73">
        <v>57.666666666666657</v>
      </c>
    </row>
    <row r="74" spans="1:7" x14ac:dyDescent="0.3">
      <c r="A74" t="s">
        <v>11</v>
      </c>
      <c r="B74" t="s">
        <v>12</v>
      </c>
      <c r="C74" t="s">
        <v>13</v>
      </c>
      <c r="D74">
        <v>10</v>
      </c>
      <c r="E74">
        <v>74</v>
      </c>
      <c r="F74">
        <v>38.369</v>
      </c>
      <c r="G74">
        <v>60.05</v>
      </c>
    </row>
    <row r="75" spans="1:7" x14ac:dyDescent="0.3">
      <c r="A75" t="s">
        <v>11</v>
      </c>
      <c r="B75" t="s">
        <v>12</v>
      </c>
      <c r="C75" t="s">
        <v>13</v>
      </c>
      <c r="D75">
        <v>10</v>
      </c>
      <c r="E75">
        <v>72</v>
      </c>
      <c r="F75">
        <v>40.658000000000001</v>
      </c>
      <c r="G75">
        <v>65.916666666666657</v>
      </c>
    </row>
    <row r="76" spans="1:7" x14ac:dyDescent="0.3">
      <c r="A76" t="s">
        <v>11</v>
      </c>
      <c r="B76" t="s">
        <v>12</v>
      </c>
      <c r="C76" t="s">
        <v>13</v>
      </c>
      <c r="D76">
        <v>10</v>
      </c>
      <c r="E76">
        <v>73</v>
      </c>
      <c r="F76">
        <v>42.436</v>
      </c>
      <c r="G76">
        <v>73.016666666666652</v>
      </c>
    </row>
    <row r="77" spans="1:7" x14ac:dyDescent="0.3">
      <c r="A77" t="s">
        <v>11</v>
      </c>
      <c r="B77" t="s">
        <v>12</v>
      </c>
      <c r="C77" t="s">
        <v>13</v>
      </c>
      <c r="D77">
        <v>10</v>
      </c>
      <c r="E77">
        <v>71</v>
      </c>
      <c r="F77">
        <v>43.286000000000001</v>
      </c>
      <c r="G77">
        <v>76.583333333333314</v>
      </c>
    </row>
    <row r="78" spans="1:7" x14ac:dyDescent="0.3">
      <c r="A78" t="s">
        <v>11</v>
      </c>
      <c r="B78" t="s">
        <v>12</v>
      </c>
      <c r="C78" t="s">
        <v>13</v>
      </c>
      <c r="D78">
        <v>10</v>
      </c>
      <c r="E78">
        <v>69</v>
      </c>
      <c r="F78">
        <v>43.924999999999997</v>
      </c>
      <c r="G78">
        <v>78.499999999999986</v>
      </c>
    </row>
    <row r="79" spans="1:7" x14ac:dyDescent="0.3">
      <c r="A79" t="s">
        <v>11</v>
      </c>
      <c r="B79" t="s">
        <v>12</v>
      </c>
      <c r="C79" t="s">
        <v>13</v>
      </c>
      <c r="D79">
        <v>10</v>
      </c>
      <c r="E79">
        <v>34</v>
      </c>
      <c r="F79">
        <v>50.502000000000002</v>
      </c>
      <c r="G79">
        <v>92.84999999999998</v>
      </c>
    </row>
    <row r="80" spans="1:7" x14ac:dyDescent="0.3">
      <c r="A80" t="s">
        <v>11</v>
      </c>
      <c r="B80" t="s">
        <v>12</v>
      </c>
      <c r="C80" t="s">
        <v>13</v>
      </c>
      <c r="D80">
        <v>10</v>
      </c>
      <c r="E80">
        <v>28</v>
      </c>
      <c r="F80">
        <v>54.896000000000001</v>
      </c>
      <c r="G80">
        <v>105.6666666666666</v>
      </c>
    </row>
    <row r="81" spans="1:7" x14ac:dyDescent="0.3">
      <c r="A81" t="s">
        <v>11</v>
      </c>
      <c r="B81" t="s">
        <v>12</v>
      </c>
      <c r="C81" t="s">
        <v>13</v>
      </c>
      <c r="D81">
        <v>10</v>
      </c>
      <c r="E81">
        <v>31</v>
      </c>
      <c r="F81">
        <v>57.81</v>
      </c>
      <c r="G81">
        <v>117.65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overall_routes</vt:lpstr>
      <vt:lpstr>Analysis</vt:lpstr>
      <vt:lpstr>individual_routes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Babar Zaib</cp:lastModifiedBy>
  <dcterms:created xsi:type="dcterms:W3CDTF">2024-07-16T05:58:46Z</dcterms:created>
  <dcterms:modified xsi:type="dcterms:W3CDTF">2024-07-16T06:19:02Z</dcterms:modified>
</cp:coreProperties>
</file>