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OPTIM\Results\EC\SmartCommute\"/>
    </mc:Choice>
  </mc:AlternateContent>
  <xr:revisionPtr revIDLastSave="0" documentId="13_ncr:1_{6DC26DCA-D860-43D5-BE72-8AC0FB0871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sis" sheetId="3" r:id="rId1"/>
    <sheet name="overall_routes" sheetId="1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B15" i="3"/>
  <c r="B14" i="3"/>
  <c r="B13" i="3"/>
  <c r="B12" i="3"/>
  <c r="B11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<sst xmlns="http://schemas.openxmlformats.org/spreadsheetml/2006/main" count="361" uniqueCount="86">
  <si>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</si>
  <si>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</si>
  <si>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</si>
  <si>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</si>
  <si>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</si>
  <si>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</si>
  <si>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</si>
  <si>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</si>
  <si>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</si>
  <si>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</si>
  <si>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</si>
  <si>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manual</t>
  </si>
  <si>
    <t>TSP</t>
  </si>
  <si>
    <t>pick</t>
  </si>
  <si>
    <t>[3, 2, 1, 4, 0]</t>
  </si>
  <si>
    <t>https://www.google.com/maps/dir/?api=1&amp;origin=24.879973,67.184751&amp;destination=24.834928,67.37418&amp;waypoints=24.884333,67.175361|24.870889,67.357361|24.865583,67.354178</t>
  </si>
  <si>
    <t>[35.894, 34.732, 12.502, 11.346]</t>
  </si>
  <si>
    <t>[58.2, 55.233333333333334, 20.366666666666667, 17.666666666666668]</t>
  </si>
  <si>
    <t>yjzvCw_ayKCCcBfDs@Q[z@Qj@E_@GKQGK?[HGBk@tA_@z@e@nAkAjDWz@i@fB{AfGk@zBi@`BsBhGUt@[|AGp@MzB?NMHQBO@WCk@Mq@QcAY{FoAuFyAcASHYdDv@xCz@xFvA~Ab@j@HVGLG@MJ_BNeAXyATu@fA}CbCeIJSJMVcA`BsGdA_D~@wB~EwLtB_FbBeD~BcEt@{AfBsEb@cAn@qAlAmBz@mA|AoBlD}D`DeEjHqJzEkG~DoF~DcFlDyEZa@nAqB|BgEd@o@b@a@VUjCeBnGqDhAq@|@i@|BkAzA}@vAo@~A}@fAq@bAk@nC}AnJgFnEeCnDiBfBaA`BcAr@i@~@aAnAyAj@_At@}A`@iAn@iCLy@RoDDoABeECqFBaW@kB?aGFsI@{HCeFCgV?qBFiCnBmj@JiBHuC@_BM{GUwI@qANgApA{G^cCf@_C^mBLeBD}BC}AOmAa@aBcAuDoDmMq@sCmB{MqB_P[qBy@uDu@yC]eB]qB[cCk@eDeAeHeAuHsAoKi@eDi@{Dg@iEu@sFsBcNeBcLmCoQaEgWeCkO{BqN_Fq[wAoJeBaLcBiKc@yACCIKCI?YBIG_BwBgOWqBE}@F}@`@}BlIu]~BsJxAqGrDsOXuAT_BnA}NL{Aj@qGdAuKZqCBe@?s@CCCGAK@SHOPe@PiAtAcRnDmb@p@iIRgBp@cIr@aI~@iKLoA@sBCu@QeBk@mC_EwRoCwMy@sDQe@OOSIICQA{A^_FlAiBf@iAd@C@?BABOFQGCI@IBC@Ae@wByGe\qE_U[{AqBf@yGdBiAZeHdBXxAYyAdHeBhA[xGeBpBg@_@kBRIZ~A^hBfBvIhDzPvCxNxAvHHVB@@?B@ZQvAc@rA]hEeA~A]h@Sb@KHRhA|FxAhHzDfRxAdHV|ANfB@l@EbBq@|H_D`^aCxXmBpUs@zJMbBNZRVPFRDrBIrDOtEWjDUpTmAhJi@|@AdEE`@@fCOdFQlE?zHB`NDlFK^Aj@ExBg@nEwAdCw@\GtDc@`Ea@`AWf@]RUN_@Fm@Is@iA{AY_@KYM[S}@Mg@GkA@kG?eNG_D?sC?iJCgd@@oGDwBCEAGAMFQNIP?FBTwBGoK@{LBoK[_GKmL?MQSCKG_QGCMMGOAWFSLORET@G}CA}BEmRSmt@AgH?]fU[</t>
  </si>
  <si>
    <t>[6, 10, 9, 8, 11, 12, 5, 7, 0]</t>
  </si>
  <si>
    <t>https://www.google.com/maps/dir/?api=1&amp;origin=24.80913,67.037205&amp;destination=24.834928,67.37418&amp;waypoints=24.810309,67.070491|24.834284,67.058464|24.850522,67.062695|24.854873,67.063452|24.851518,67.0681|24.856433,67.087168|24.85845,67.087939</t>
  </si>
  <si>
    <t>[54.88699999999999, 49.800999999999995, 44.852, 41.824, 41.143, 40.251, 37.674, 36.758]</t>
  </si>
  <si>
    <t>[113.91666666666667, 99.93333333333334, 88.0, 79.7, 76.0, 71.81666666666666, 57.983333333333334, 53.45]</t>
  </si>
  <si>
    <t>iplvCgedxKlApAa@h@MRZ\v@_AZZZc@j@j@FKhAoBtAcCvE{InEoGlGuIgFoFgEuDoHoHkKyJeQkPeKqJyCoCKKzCgEjDqE|CkExHgKfCgD`LsO`DiEjGoIMMn@w@x@eAF[oFaFiRcQiBiB@WjDyElAaBbE{FyAsAq@o@}AwA{JiJsAiA_@MmI`@_UbBmk@vDmf@xC{BNLr@j@tD~@nGrB`NrB~MsChBkHxFgBjBgApBcApByBbCuC`BgAXcBXXdCNtAT`Cx@pIJbASB[?o@Iy@i@oKiNsAiBiA^qHjD}ClA}@Mm@PkFbJuFlGq@f@aDvAgN~DiDnACiA~@oDuAmDHwCJuGl@wIIgAeEkEe@u@s@Xe@X{@t@U[c@o@Ua@a@aAe@He@G_@EGMK?aAP]kAo@uBoAb@M[qDdBkFzC{@d@s@eBKS}@iBeBoD`FsC~F}C|A{@t@n@v@ElEi@u@oCm@yBo@wBW}@VKWJW}@Uw@{@{CsAuEsBoHcDgLwBwIwBqKyDyLwDeJeCyEnN{HjBaAbAi@LwIiBDcA`@gAkCUi@{CrAgDxA\b@lAhB~@pAdAvArA~CQVEOm@{AsCqEiFyHy@aAc@s@MHLIk@w@s@aAy@oAe@m@iCzAwLtIoIhGqKdIqJbIaF~DBj@`BlBlAx@x@PfENz@GEU?_@Iw@q@oDoAwEcGuMaNaX{JwR_FeGsAyBaCqIkBeIoBcLw@eFgAeEgN_]sHyPyH{O}DkJsC_HuF}PyD{OKeAqAiHoAkHUuDw@qg@FyOj@kXX_SAgHBoKMgk@AyOJ}QSyYP_IRyAlEuNl@yFdA_OtBe[f@cGf@yBhBoFjFgSdJoUxEeKtD_HfBsE`DcGxC}DnIcKfO}R~JsMhE{FlEyHhAqAbD{BxIcFzDuB~KiGnUkMvGkDtCmB~@aAnAyA`B}CpAsEf@yHByd@Fcf@CgVF{FnBmj@T_GK{JUwIPyCxDmSRcFSkDuGeVq@sCmB{MqB_PkCaMcCaO_Fk^{BkPoG{b@qQuiA}Kct@cBiKg@}AMU?YBI_CgRWqB@{B`@}BlMii@xAqGrDsOn@uD|AyQj@qGdBmQCw@ESJc@j@AJNdR_ApW{AvPs@rL_@pFAjGB|MDpHKdCYzKeDpJeAjBe@t@m@Tu@EiAeB}Bw@mCKkAEqg@@_u@EST_@PAFBBBRyBGoK@oREcH]sRU_@KaQOKKe@Pe@d@IFIIiDA_HU}|@CiNfU[</t>
  </si>
  <si>
    <t>[15, 18, 13, 17, 14, 16, 0]</t>
  </si>
  <si>
    <t>https://www.google.com/maps/dir/?api=1&amp;origin=24.889779,67.040085&amp;destination=24.834928,67.37418&amp;waypoints=24.886848,67.03245|24.879294,67.022995|24.89628,67.05591|24.897834,67.103893|24.881883,67.111981</t>
  </si>
  <si>
    <t>[57.510999999999996, 56.504, 55.227999999999994, 50.882999999999996, 43.169, 36.358]</t>
  </si>
  <si>
    <t>[104.14999999999999, 99.86666666666666, 96.3, 81.2, 62.233333333333334, 51.28333333333333]</t>
  </si>
  <si>
    <t>kh|vCswdxKo@`Cm@`@aB^]FMB`@`CPhAV~AJZZl@hIbMvGpJnQ`WfL|OzE~EbDzEtBzCALb@\fAh@gAi@s@c@mAaByAcCsAoByFeGiKsNsGeJuDqFkFgHmIsMsCgEwAkC}BwNm@mEaBwJGkA^uEn@oFJaDh@qEtAaJvA}Jd@}D`@Um@u@oCmBkMcJsMuJkAvB[ZZ[jAwB~DzCrGxEzAbAZg@l@gA|AqClBiDP?jAsBfH}LrA_CeCcBO]mAcA?KTE|@p@n@LpBpB|@Id@UF[@{@i@wF{@iIcBmOkB_Qi@oGMwC]mFa@gFs@{QIyD_@iIc@}Co@eCcCiHoF_T{FuW{A}J}@{IeB}P}AaMsBqJyCuPu@mDaAwB{DcHmA}EgAkFaCqIeAqDTGPn@fDhMfAdFnAnFvF|J|Ht`@x@tEdB`Pn@fCZ`BKTKBWgAMM_@iDqByQuByJ_DkQy@iEs@sBsE_Im@sBeBoIqE}OSmBAiBLsCb@sDRsCB_DEwBOm@_@i@DKdAU`CWdBi@bJaGp`@mVbVoOdFqDn@Ot@LZt@H|ATdA`CfLj@jEnEzQrAhE~BxG`E~J~Sjd@jCdGxFjNpErLdAfEj@pDxAvIp@dCb@v@n@n@h@EdAu@x@Gx@f@PfAe@fAeCd@{Cd@cBb@gAh@{LvH_GpDi@NO?KCh@]pHqEtHaFnEmCx@eADmAk@wCaAcFm@_Ew@eFgAeEgN_]sHyPyH{O}DkJsC_HmBoFgCmIyD{OKeAOyAaAoEoAkHUuDOoIg@a]FyOj@kXX_SAgHBoKMgk@AyOJ}QSyYDiFJuARyAhBmGbBgFl@yFdA_OtBe[f@cGf@yBhBoFjFgSdCwG~EwLxEeKtD_HfBsEb@cA|B_ExC}DnIcKfO}R~JsMhE{FlEyHhAqAbD{BxIcFzDuB~KiGnUkMvGkDtCmB~@aAnAyA`B}CpAsELy@X_G?wLBaWFcf@CgVF{FnBmj@T_GK{JUwIPyCxDmSRcFSkDuGeVq@sCmB{MqB_PkCaM{@wEgAiH_Fk^{BkPoG{b@qQuiA}Kct@cBiKg@}AMU?YBIG_BwBgOWqB@{B`@}BlMii@xAqGrDsOn@uD|AyQj@qGdBmQCw@ESJc@PGXDJNdR_ApW{AvPs@~B?rH_@pFAjGB|MDpHKn@AtAWzKeDpJeAjBe@t@m@Tu@EiAeB}Bw@mCKkAEqg@@_u@EST_@PAFBBBRyBGoK@oREcH]sRU_@KaQOKKe@Pe@d@IFIIiDA_HU}|@CiNfU[</t>
  </si>
  <si>
    <t>[28, 19, 22, 23, 27, 24, 26, 25, 20, 21, 0]</t>
  </si>
  <si>
    <t>https://www.google.com/maps/dir/?api=1&amp;origin=24.9527,67.066361&amp;destination=24.834928,67.37418&amp;waypoints=24.93737,67.052559|24.921257,67.021744|24.942254,66.972946|24.928112,66.984577|24.902769,67.016312|24.905613,67.029154|24.910907,67.047618|24.901147,67.055929|24.905777,67.094344</t>
  </si>
  <si>
    <t>[73.722, 70.88199999999999, 66.00399999999999, 57.791, 55.098, 47.863, 45.858, 43.157, 40.327999999999996, 34.285]</t>
  </si>
  <si>
    <t>[182.51666666666665, 173.78333333333333, 160.83333333333334, 134.9, 122.01666666666668, 99.28333333333335, 92.13333333333334, 84.48333333333333, 74.25, 55.5]</t>
  </si>
  <si>
    <t>iqhwCw{ixKnGlE~HxGj@d@nAgBdAkB~CgECSHWx@CbDxCzX~SrK|KjFhJnKzLnBr@h@|@w@l@yBdDw@nAcAzAhCtBiCuBaAvAsAhA_ClDkDjF{IfNHdB`DfDtU~S~e@`b@jd@x^~CN]dDuD~FcFpH|AdBvCfDtFnF`@HB~@nJ`HV@@X\vCfABl@`Cz@lF{@mFmAVg@}Cg@oCE@EAKKuLhEcId@oKyDkBmAYtCaAlHoB`I{EjKwEdIaBdDi@nEEbEmBdF}KjNsV`k@_Tbc@iDzHoDrBcC~BeDrF{AnDpAhBzB~CjEbGbFfHP@HL`[bc@jO`ThBzPdApK`@tEoLb@oLPuFw@yCx@}C|Ay@Ma@I`@Hx@LlFuC~Ht@~Yu@a@uEOgA~Ai@vAs@`By@bG{BpNiF?qBv@q@vEeCrAm@Uy@u@{B_BwFwAqFxA_@_@uAe@cBb@aA`@s@`Bc@fD}@fBgCrGoMlBuD~AcA~Dq@qAuKc@wDYcEEk@n@c@|Gv@zDn@fDb@jAkDhEsLrAqEK}B|By@pEyApB_B}IsN{CsEk@m@hAqBfFmEfC[d\C~CEm@{@aB_CeBeCcMmQkYcb@nEMnFJhO\rNXtE@dQqE`PiFTQtIuB`Bm@TnAz@j@ThBIu@_@mDoA\PoEj@yH`@eIvC{a@ZwGR_Fs@mB_GkAeAlCaEIyBOUnDqBC{AReAPS}A_@uC}FBgFEEcBBg@uBV}AdB{@HFiANuCZuHF_J^kI|@iLpAka@R{MoGSPsFQrFnGRd@mNPm@H_BBg@r@YxBZdDdAjQlJbMjG?c@hAu@xGEv@@X{Ff@oMb@oJ@_IkBcHkBcC_BkBmBwBbG_EfCwAh@mA~FoJfGwKjJmPeJwJoQeZwd@yv@uT{]gOwU{G_LsBsCfA{@NKNM\Y`Au@|@s@~GgFnAhBvDnG~A|AtBqA~ByBpBmA?yAhByA?CnCsB~Au@dAxBeAyBoDoGgDcLd^c`@vPoRZmBgAaFiEcPBmF~@}Qq@gCtAc@tCUbE_Cxi@a]zZiStAoFWs`@~@cp@@wrAIcz@n@wKhEeNxCm`@tAiTxAiIjJe\fQ{`@~FsMtW}]~Wo]pJgOpFgEhOqI~L{GpVaNbLkHrD}FtBkOJksAxBucA?_SRuNhDkRQ}KwGgViDaUoFk[{Iym@q_@oeCaO_}@uC{W~N_q@dFqTxBePbC_Yr@mLz@a@vVcA|z@_Dj_@AdEo@rJwCvJeAhBu@j@cByBiEw@mEEok@Ckq@V[P?V_]wA}t@JkAh@COi[Smt@AgHfUy@</t>
  </si>
  <si>
    <t>[30, 34, 31, 33, 32, 29, 0]</t>
  </si>
  <si>
    <t>https://www.google.com/maps/dir/?api=1&amp;origin=25.002798,67.080691&amp;destination=24.834928,67.37418&amp;waypoints=24.974823,67.055042|24.945007,67.080535|24.92348,67.057637|24.922804,67.068788|24.920137,67.077147</t>
  </si>
  <si>
    <t>[58.382999999999996, 52.458, 45.31, 40.941, 39.219, 37.946]</t>
  </si>
  <si>
    <t>[112.95, 97.5, 80.36666666666667, 67.91666666666667, 63.53333333333333, 59.36666666666667]</t>
  </si>
  <si>
    <t>ojrwCgulxKi@?k@U@zANRPtHN`GB^R?jGMtDKJLRjGRtMVfLl@`[RfJ?v@pDKhCInL[~Yw@~b@oAP]^M^Ap@b@HdAg@r@JvOl@lZJzGR|H^CpAA~HUbJQvM_@lGOrEMdCI?PU@DrADrAlHSCoA_DFoCFGsAiELkADgHNOqI[iSy@__@Ae@O?a@@?i@kE@IA{A@CEFM`BMpDOfAAfDIpMe@~NWx[cApTs@xDaBhFkHnWg`@t@eAz@m@vFuDrMsHzMeI`[gRdKyEpBeA~EkB|Bs@h@^Xt@IPs@HyAJ_Cz@d@~ACL]VyAtAdBzB^Vn@|@jAzAuBfBQWPVyA`BvAjBHILPh@j@~AvBbBvBHH~A{AfE}DlGcGqAmBaAkBRAfArAr@l@bItK|P`UfBjC`GfIzGfJtEzFdGhIjGpIPFzFjHpAnBh@h@NHLLDVKj@g@PSCu@f@eC|BvAjBrBrCdGhIzAwAv@fAbEtF`DhEbBbCpBoBuJoMsCyDyBkCsHqJcAaAEORu@\OPBzAgAhL{KbGsF?E?CBGFEvPcPvHcH~AkBt@kCpBcJ}GkB_B_@{@uAm@q@e@w@\[]Zd@v@l@p@z@tA~A^|GjBl@_CdAuFp@sD`@wEv@kIm@cB{MwRaOmSkGaJc@YgE{Fu@g@_@Eq@Pq@h@yA~@mA|@QAJWnAkAdF_EvLcJrLiJrNqMtDqEbCiD~CoElHyJhCeEtBqDpCoDbCuDtH{K`F}FdCoDfDgEvCkD~HuGxMsKxCuBjC_@zAI|@UxGeEvr@kc@`JeG`CcBr@_A\_B@qDBkCFo@a@kX@{J\aQl@c[Am`@K}h@?{KHsVSyVXiFz@yD|BuGn@uC|Cab@zA{TtAeGz@yBrBqHlAeF~AqFfAmCnDwIbD_ItFiKbEuJrEoHxImKlIwKzK{NhKaNtE{HbAyArIsFpLyG~F{CdFwC~T}LfHaE`B_BfB}BvA{CbAqEZwEDwEAoSDyMBan@?mQfCcr@@kH]{LDsDr@qDhCcNXqEKsDeA{EaGeToDsWeAcIqD{PsCoRgFc_@sCcTiH{e@}PofAiKgq@s@sCIIGUBWEcBgCsQKeCTaBxFyUvHc\tE_SfBcRxCo[CeBCSP_@j@DDHxDQt[gBxVoAnJSrIQvD?bOFnMKrAS`HqBbD_AtDc@bGy@f@]b@u@?}AkA_Be@y@a@yAQy@AeIGyWCqo@@qK?UXYPBXuBA{e@[_GKmLQa@KkQOIKQ?g@Z]RCJBG}CCyEQsr@GsZ?]fU[</t>
  </si>
  <si>
    <t>[39, 35, 38, 37, 36, 0]</t>
  </si>
  <si>
    <t>https://www.google.com/maps/dir/?api=1&amp;origin=24.808615,67.109123&amp;destination=24.834928,67.37418&amp;waypoints=24.821464,67.138489|24.829048,67.118542|24.856875,67.201255|24.852852,67.242739</t>
  </si>
  <si>
    <t>[47.637, 42.189, 39.14, 28.786, 19.499]</t>
  </si>
  <si>
    <t>[94.01666666666667, 78.05, 69.08333333333333, 47.61666666666667, 28.783333333333335]</t>
  </si>
  <si>
    <t>_mlvC_grxKi@_EuARmB^YGy@]iEuCiGyDqFkD}AaA_CtFkDfIa@nAmAjCkBvDY`@EJIa@WsBUaBwBaRwAqL_D_XcEm]gAmJGe@CSVGbIqAtGeAhEi@hAWNILUTa@LKFE[oC_@kDOiAkAqJcEe^cCmTEWwAXqC^{IrAqAPEe@Dd@gANyAVuC`@rBpQn@|FrBhPjBlPxB~PLz@_BVoBN_@@y@Jk[vE{IlAkFv@b@zDt@nGt@hGG@BPaARLrAg@Hf@IMsA`ASCQFAu@iG]qCW}Bc@{DwItAaHbAcNnB_QjCiCZCFGJSNa@H]EQMO_@CYHa@FMHa@UeCoGej@Iq@SaBScBc@yD_B_NSKOg@Le@DGKa@aEw]iB_OMCWOQ[Co@HWTWo@gHgAsJsCaVaFwb@{B{R}@uFYq@QQQq@@WJYDo@_AsIyF{f@oCwU_Gsg@mAuJIQYUUOMUG[?]Pg@LWBa@SoBcDiYqA{Km@cFeAcJSqCoBeTgBwNiAyHw@mEe@{Aa@qAIs@gAlAq@_BmA|@oBlAa@TEBDC`@Uj@a@pCiBp@~AfAmAH]`@m@nGkHtHiInEeFZyC@m@a@g@gBsBeBkBoFcFcA}@kCaBgEaCM?QZw@hBcAvAOXa@b@c@g@JMTUrAyB`AyBl@_Cb@aDPyEBoAPuACcB?}NDwLFc[Esc@pA_`@p@aQJuFYsMI_D@qANgA^kBxBsL^mBLeBD}BC}AOmAa@aB{BeIoC_Ke@cCkCuRqAeKkAuFu@yCKg@LEh@~B^`B|@dEnCrSnBrM~ChLvCjKVbBBhCK`CWzBoAvGcBhIMbA?hABtA~AEtAA?Z~AE_BD?[uA@_BD@\NjFHfDDlCEhBSdF]fJm@dQQzEBTFv@KlFE`J?Ta@AA{@@}I~Agd@f@{LDoCC{C]{LAgBFkAr@qDfAsG`AoEHy@NwC?wAK{AUqAo@iCmDaMsAcFkAcIsC{TUwAgBiIiAqFu@sF}A{JaCmQ]mCgAgHe@cEmB_NeDiT}Gyc@eHec@_Fw[eEkXaBeKm@oCECIIEIAYBIEcBgCsQKgA?}@TaBrM}i@rH_\`AyJd@iFj@uGlByR@{AGS?SHOPIVBLNbQy@jO_AxVoAdEEhDMdFQlB?vD?xB@hKD`E@jEI`ACj@Ef@M`HqBbD_AtDc@`Ea@`AWf@]b@u@Fm@Go@kA_Be@y@a@yAQy@Cy@@kG?eNGsHCqo@FgKGSDULMPAFBB@TwBEkYBoK[_GKmL?MQSKkQOIOa@BWHQPKRCJBG}CCyEQcz@GcS?]fU[</t>
  </si>
  <si>
    <t>[43, 42, 41, 46, 45, 44, 40, 0]</t>
  </si>
  <si>
    <t>https://www.google.com/maps/dir/?api=1&amp;origin=24.812691,67.022497&amp;destination=24.834928,67.37418&amp;waypoints=24.810948,67.021911|24.812153,67.018752|24.830079,67.034607|24.837207,67.036674|24.84194,67.031035|24.853825,67.026591</t>
  </si>
  <si>
    <t>[51.284, 50.949, 49.409, 45.728, 43.84, 42.743, 41.006]</t>
  </si>
  <si>
    <t>[83.98333333333333, 82.75, 78.91666666666667, 70.51666666666667, 64.63333333333333, 61.849999999999994, 57.666666666666664]</t>
  </si>
  <si>
    <t>ifmvCqiaxKh@mBTw@H]BIfAz@vHfKdAfA`FbC|AeDxDsH\o@VRgBlDsE~IeAjC[xA]pCLx@Gp@q@Xi@]GSc@a@e@@mA[oKqDgLwDq@Cc@KEa@_@DQB]C]SQe@_@k@y@]cm@sS_L{D{CW[Ek@[]y@YgDQyHc@aQ_Ae^SqJCgBY?DZ@T@fFHvDKhBm@lA_@Zq@HiCXuARu@FBR^EhAMvDc@tBYR`@EPYHmI~@{ADgA@eALyH`A{Df@eAVc@CKg@]gCaFqOs@_BeAq@sA[kCUmDYi@G`@dBFZLHrBhDnAxBHNMHoC~Ba@ZgEdDuB|AwElD}CbC_BrCcEvGJ?RU`AyAVe@P[QZWd@e@r@o@z@K?W^kCoFsA}D_S`D_IfAgBv@uC|As@XaB~@{FjCiGnCy@Pa@p@QR@v@LtCBf@QHPICg@MuCA_CGMCKBYPQXCJDrBYbA[nAa@vD}AnA_AH[Be@c@eAQc@cAiCIa@N{AO{@qAsDaB_Fa@s@qCeByFgCmAaBSu@YyC]iDe@cEq@}CyDoPm@yCq@qFCaGQkDyCgM}BsIaBqEKi@m@kBq@iEBs`@?wBWoC}BkQuAqKqCuNaHq]mAiFcC{FiE_M{A{F}A}F{C_MuAoEqBoEsGyMmO{YiDaHcB{B_D}Do@eA{@iCu@{Cq@yCaCuKo@}Do@uEcAkE_BqEyIcTkImRuDsHmHcPyBkF{DgKuB}G_CyI}AiH[{CiCuMO}BSgGc@oZEsMh@_\`@_R?iMBkJIyc@?{b@B_KEoIIaKCmBLaFRsBhAaEzB{Gh@oDz@oL`Co]d@aH\iC~@gDp@aB|CgL`BsGdA_D~ByF`JwS|DgHdBkEdByDhC{DjGmHvQaVhHmJtIaLjBsCbDwFz@w@|FqDjDmBvCcB~MoHnTwLlHyDpEyCtA{AfBoCpAkD`@gB`@gFDyJBwWHof@CaSAcIpA_`@p@aQJuFYsMGqFhDgRl@sE@{Eq@oD{BeIuDcOgEy[aBwIsA_Gy@uFwDaWwD_YmAoJsDgV{Ew[yImi@cMwx@mAuHq@oEc@yAIIEGCY@IBGG_BwBgOWqBE}@TyBbMuh@jH{Zn@uDnA}N^eE~A}P^kFIQHg@f@GNLhOm@`g@uCdHEtKa@dH@vUBrGSrBk@fIgCvAUxGo@xA]fAu@Tu@Ao@CYeAwAy@{Aa@iBEmCGkY?}b@Bo\GQPc@`@BRyBGoK@oREcH[ePAmAU_@KaQGCMQCMHk@`@SH@FIKgIO}w@G_SAkCfU[</t>
  </si>
  <si>
    <t>[47, 52, 49, 53, 50, 51, 48, 0]</t>
  </si>
  <si>
    <t>https://www.google.com/maps/dir/?api=1&amp;origin=24.872842,66.984311&amp;destination=24.834928,67.37418&amp;waypoints=24.859497,67.001254|24.865934,67.026462|24.872821,67.046102|24.864664,67.048763|24.866029,67.052085|24.878537,67.058138</t>
  </si>
  <si>
    <t>[52.223000000000006, 48.279, 44.645, 41.847, 40.582, 39.975, 38.088]</t>
  </si>
  <si>
    <t>[108.98333333333333, 95.43333333333334, 81.55, 73.8, 67.31666666666666, 63.9, 57.53333333333333]</t>
  </si>
  <si>
    <t>m~xvCe{ywKmEhD}@b@MDGQg@{As@{B}@sCkF{P]cA{@qB}DqLaHsS_AsCSyAEAIEEWFOREXA~HuAhYyE|WwFdLkC~BSbCG`Jg@lCYhBAfE]t@QnBiBxBaBZ`@hAk@hCW|B[a@cCAKdAk@dCwAsBmDyBkDgBkB}JwJfHeG`BoAkB}DoCyG_AkCmAmEiAiF[iASeBIoBKW]Qw@_EEgALkB\{@AI@QNKUiA}AgDg@}@jB_AlB}@}@cBuAoCoAiCuFqKqBmDKUHChAi@`CcAjAe@OUgAgBg@}@mAyBwBbA_ChAhEdIYNKUeAoBaDaGeGaLcDcGaJ_PkC{EaDiF[UcD}Ao@_@Cu@G}AHeCVeChBmVVgCp@gDbBiIf@mBaDaAkC{@`Bh@On@hEtAj@uBfAiD\eA`@{BDUVFV@lASzEh@jHv@ZyAr@wDXuAhFf@jDd@kDe@yDa@o@E^aB`@sB\eBHy@Z_A\kBF[g@GuBWuAOyBiAsT{LcDqB}LsG_NsHgMqHwB~ElAp@|BtAdBbAl@qAZo@z@mBp@oAbB}DbDgHp@{AoBiA_KiGwGkEs@m@HODGHWdAyBr@qAvB{DNEz@aB`BcD~EaJ|BkE~CqJ`IuVrAoD`C_EfDuC|CaCfHuFB[nDyCxBkBN[Bi@kAmCmCuF{MqW{K_TeEeFgBoD_BiGuDaQgBkLgA{DoC}GuI{SgCaGeH_OiKuUwCiHiBqFcCkImD}NKiAQwAmAaGgA}GMuCQaMc@wXHiQt@y]JoN?kFBcMGcRGcg@?mDHsLGmOIcJHuEHwAZiBhB}F~AgFn@iG~Dmm@^_Dx@iDzBwG~AiGnCcKlJoUxEkJ`CsE|B_G\q@fCeEpEsF|KqNhKgNtKgN|DqFrDuG|@cArDcCpI}EvJeFhVaNrOqIvAcA~@_ApA}A`B_DlAmE\wDHeC?sOLkn@Eef@|B{p@PeGQyJQeId@oDhDkRNoFa@mDwGgVe@yBcCgQ}A}LqCmM{@gFoAmIoEc\oCgSiRsnAoMay@aE{WoBuKKIKU@UCiBsC{SJuBvCeMzIc_@dFqTv@kD`AyJv@}IjAaN~@{JE_@EQBS^UVFDD~@?pTiApTmAfLk@dEEnK_@lE?zHB`NDlFKjAGxBg@rJwCvJeAhBu@b@u@Fm@Is@oBuCo@aCGkA@qVG}S?up@Bg@`@IFBTwBEkYBoK[_GKmLQa@KkQGCMMIg@Tc@h@COi[Smt@AgH?]fU[</t>
  </si>
  <si>
    <t>[60, 57, 62, 61, 56, 54, 54, 58, 63, 59, 0]</t>
  </si>
  <si>
    <t>https://www.google.com/maps/dir/?api=1&amp;origin=25.013559,67.13111&amp;destination=24.834928,67.37418&amp;waypoints=24.975559,67.126055|24.959067,67.156257|24.93892,67.151187|24.943148,67.179913|24.947432,67.18204|24.947432,67.18204|24.902803,67.182574|24.894061,67.215547|24.916788,67.251303</t>
  </si>
  <si>
    <t>[59.677, 52.97, 46.862, 41.892, 37.654, 36.926, 36.926, 31.117, 26.692, 21.286]</t>
  </si>
  <si>
    <t>[131.5666666666667, 115.50000000000001, 102.20000000000002, 89.73333333333335, 78.83333333333334, 77.13333333333334, 77.13333333333334, 67.21666666666667, 50.81666666666666, 38.266666666666666]</t>
  </si>
  <si>
    <t>wmtwCmpvxKp@p@[z@Ph@QXd@d@xBrBzCrC`HxGhBbBnFiHbD}D?EBKRMZ`@tb@ba@lHyJ|RoWl^}e@rkAxhAvQ~Px@gArBmCpBoCjA}AeAaAaD{Cm@i@}DqDZe@~DyFnDdDoDeD_ExF[d@mT_T[UNSjFeHpKuN`Wa]bWc]tv@sdAnh@_s@NPuFrHqTbZcKhNrRxRdKbKrd@~d@~_@z_@zC|CxB{BtCsDdEwEhBk@hOeDnFkAz@a@h@iABoA_AmIiD}\[wCKgAK{@WFcAP[mB]wDe@aCaAmJ`BSGmBy@qI[eEkAyDkBwD_@OIa@No@^DfCbHXZT?REf@cDj@_IzAqUrAkFbH_UzD_NhCwUhBwPwCn@iJmC_QmFe]{KsKqDkEsAmC}@HYvDpA`Cx@`ElAvFdBxKpDpMdErO|EtJbDhB\tDaAxCeAzP}EtVqGxDq@f@BxCu@fB_A`CeDrFmOvBuDvHwD|TiIbHoDpBU`BRxB|AxDbMbBbEzAf@|XbHhWnGd@GVqClBRmBS\eEVqDnAePh@yFbBkQt@{Ip@wCn@_A|AaCv@mA`@s@o@g@iB{AeA{@cFcEg@eCeAaHDu@hAcAjCuAdDkAr@e@WsAc@{@{EiJuGaM`B_@fAeAzBcD~DcG~CwBxBy@tLoFpLkFlBsEp@kGD}BGgAnAD`B}AJ]_@SQWKKnAwBsA}AaAkANu@rBcBfCmA~C}Cf@_BQcArAuC`AmBw@u@w@WcCwBwByBgAe@sFgAY@AoA?iAp@qE^yCnBmDp@kFZ_C`@gDFUgBo@cCcAGCmIcDsCkAgDu@eD{@w@{@eEiDqMcK{UaUw_@c_@{GcF_CuCiDmFsKiRkIsOyFuNiBgI]gCnCiAdDoBhJ}FxI{FrCaBv@}A@u@eAwFgBgEQqAFiBz@uH\wEGsHfC_WvDcUtA{KpAiLIwFHc@zGcHhAgCb@g@b@QzAJfKeBbQ_J|A{@n@cAfB_Dz@_@lCc@fDeCvE_CtAm@x@oCMqEl@kI|@}DjFwE`F_BfGQtQuCnE[tFhWj@CfEyApGuCdMaFfASxCtCxExC|FhHnEhGpFv@rH^~QA`XgFl]uGjCi@hASe@cDaAoGc@sCaBeKs@sCOSAYBImCwTKeCTaBrM}i@rH_\rCyZnBuUGg@ZYd@Rhy@iEbUe@pH@vWAtCW`HqBbD_AtDc@bGy@jAsA?}AkA_BgAsCQy@I_b@By{@Ai@^O`@qBA{e@g@mTQa@KkQOIOa@Li@d@OByCCyEQcz@GcS?]fU[</t>
  </si>
  <si>
    <t>[66, 67, 64, 74, 70, 65, 72, 73, 71, 69, 68, 0]</t>
  </si>
  <si>
    <t>https://www.google.com/maps/dir/?api=1&amp;origin=24.910017,67.072942&amp;destination=24.834928,67.37418&amp;waypoints=24.906094,67.072378|24.904715,67.074555|24.918005,67.081729|24.919072,67.084894|24.912164,67.100366|24.929035,67.097296|24.938732,67.095185|24.943628,67.095716|24.947602,67.09132|24.93807,67.1485</t>
  </si>
  <si>
    <t>[55.400999999999996, 54.675, 53.948, 51.985, 50.9, 48.393, 45.367000000000004, 43.589000000000006, 42.739000000000004, 42.1, 34.823]</t>
  </si>
  <si>
    <t>[116.96666666666665, 113.35, 110.33333333333333, 102.55, 99.39999999999999, 91.05, 84.89999999999999, 77.8, 74.23333333333333, 72.31666666666666, 56.03333333333333]</t>
  </si>
  <si>
    <t>sf`wC{dkxK\jCFNj@]~AqAb@]zDkFrAgBbAlBz@nAh@p@jB~Bb@|@MHLIPd@n@zBb@lBRv@d@KHE?AASc@oClIiG_IsM{D}FmAgBm@`@g@oAg@mAk@ZiBbAi@ZeBbAoD_I{@iB{@_@uEm@cFq@[I}@kAwCcEs@aA{JG}CBKGUc@mBxAkBuCc@Zb@[jBtClByAy@qAkKaOkH_KHS~D|FfA|A\d@LLhBuAbBuAtFaEvH_GjB_BrAiA\q@k@_Ay@uA~A_@j@IZMtBqANKyAcCWg@kA_Bm@{@f@a@\WFEFENM\Y^Y`Au@\[vEmD`BmAsCsDcIgKQc@vMeKoJiOm@}@QWgAxAcDpEmBlCsArBeAnAoAhBkEfGcEtDuH~FcWzRaJxG{@h@EMz@u@^c@tAeAFaAD}B{CiFsLmPeRgVgCqDcA}AoAhAyFbFqF`FoD~CyDyFyCfCqCnByBrAn@nCPt@c@PMDGF]NKX^tAPt@GYI[GQ_A\mAZUaAk@wBcAeBiD_F_AqAg@h@u@z@}CnDyAbB_JlKsHjIwFrGHJIKy@~@QZWWPKrHoIhIiJxKgMlGwH|LkNrUyW~AwAhDaB`ReJxBk@|DkBnFqCvFyAXm@FINI_@aAa@kAKY_FyMiD{IcAkC{EyOqAwEsAcFgBqJaKym@}DmVaAmJcDuYuFwf@qAsMYMYaCoA}LgBcQe@iEXIOoAKkAEk@i@cDgDeIKuCT}GcAeJeG}f@_Gae@gBwN[mAuAqBiMwO{@uAmCw@mC}@HYxE|A`A^hDbAdCt@xFhBdLtDtMhE`WhI|Bj@lDs@jDkArAq@dIsBlUaGvJcCn@@tCm@r@UtAaA~AuBlEsL|AcEr@iAjB{AhJuDdRaHlFwClAWdBBjCjAj@x@zBvHbCfHhAj@vJfCxSdFnTlFpNfD`HpBdJnBxTvF~GfBnU`F~WtGn@MVuC|AcGrDgLlAuEfD_KrIwStFiKbEuJrEoHxImKlIwKzK{NhKaNxGuKrIsFpLyGdNsH~T}LfHaE`B_BfB}BvA{CbAqEZwEDwEAoSDyMBan@?mQfCcr@@kH]{LDsDr@qDhCcNXqEKsDeA{EaGeToDsWeAcIqD{P{Jsr@sCcTiH{e@}PofAiKgq@eAsDBWEcBgCsQKeCnG{XvHc\tE_SfBcRxCo[GyBP_@j@D~DGt[gBxVoAnJSjOQbOFnMKtJeCbD_AtDc@bGy@jAsA?}AkA_BgAsCQy@AeIKkhA@gLXYPBXuBA{e@g@mTQa@KkQOIKQ?g@Z]RCByCUmy@GsZ?]fU[</t>
  </si>
  <si>
    <t>[76, 78, 79, 80, 77, 75, 0]</t>
  </si>
  <si>
    <t>https://www.google.com/maps/dir/?api=1&amp;origin=24.913269,67.120143&amp;destination=24.834928,67.37418&amp;waypoints=24.925056,67.119201|24.933414,67.133588|24.935805,67.146848|24.92828,67.154216|24.918473,67.143489</t>
  </si>
  <si>
    <t>[41.418, 39.272, 37.303, 34.699, 33.461999999999996, 31.691]</t>
  </si>
  <si>
    <t>[78.63333333333333, 72.35, 65.83333333333333, 59.666666666666664, 56.25, 51.06666666666667]</t>
  </si>
  <si>
    <t>a{`wCwktxKhCrDKJ_BwBg@s@sDsFuAyBqB{CQWoE`EgA~@aPdNkL|JmAdAKQz@{@KOgA`AyBbBSNaAyAuDsF}CeFgA{Be@kBIcAE_BQ}IGqBqCBmAFgCLw@CgDFiFiKgB{F{B_Hi@_Bs@kBaAqAm@y@sAoC]aAUcA]_C]oCu@uFAEm@L_ARWeCAKWsBgARyB`@O@PhBLbAi@J?KMoAk@qFs@}FcA{IeA{JQ_Bg@iD_AmIiD}\[wCeDyZ{AePEk@ImA_@uAsAkDcAoB_@OIa@C[RS\A@FT`ApB`Fr@rBPx@Bt@n@fGp@zGvBbRrAdN|@rI\pC|EkE`QaQ`JcJvI}IxHyHJKPRcAdAkEdEu@t@fBrAjDvBjHbFzEbDtBvA~CtB|BzAjAnAd@z@tAxCjBrCfArAv@z@dCbBjKfHt@^fDfApLzC~JjCfEnAlHlBrDjA`G|AfEhA`E|@lBZpAFxAF`FLPD~A?fDRfA\vChBr@Vj@FxB?`DAj@E`@KhC}A~A_A|@a@VGdACdEKnAQpAc@fAk@t@o@r@w@l@iAjB}EjCkHRMpGmAtDk@|Du@jF_AhIwAr@MJ??Y?wBCaE?}CGmMCqU?{KJ_KAsJKsLGeINoDHy@Fe@r@sCXw@j@kBv@qBV}@VwAz@aK`B_Vr@}Kf@}G\uBv@oCz@yBrBqHlAeF~AqFfAmCnDwIbD_IvBgE|BaEzAeDfBoE|AuCtByCtCeDzAeBfBaCxEiGrBmC~DkFzEoGhKaNbAuApCeFbAyAvAiAzFiD|FgDrDqBfBy@vCaBdFwC~T}L|C_BhCaB`B_Bj@m@z@oAvA{Cf@kBZeBZwEDwEAoSDyMH_\EaQ?mQfCcr@DoCC{C]{LAgBFkAr@qDfAsG`AoEHy@NwC?wAK{AUqAo@iCmDaMsAcFkAcIcBoMeAcIgBiIiAqFu@sF}A{JaCmQ]mCgAgHe@cEmB_NiH{e@_Iuf@}Fy^aE}WgEiXm@oCECIIGUBWEcBgCsQKgA?}@TaBxFyUvHc\tE_S`AyJd@iFj@uGlByR@{AEICSDQJMVCRHDHxDQhKg@jO_AxVoAdEEhDMdFQlB?vD?bOF`E@jEI`ACj@Ef@M`HqBbD_AtDc@`Ea@`AWf@]b@u@Fm@Go@kA_Be@y@a@yAQy@Cy@@kG?eNGsHCqo@FgKEI?UHQNGPBB@TwBEkYBoK[_GKmL?MQSKkQOIKQCOBWHQPKRCJBG}CCyEQsr@GsZ?]fU[</t>
  </si>
  <si>
    <t>emp_index</t>
  </si>
  <si>
    <t>distance</t>
  </si>
  <si>
    <t>duration</t>
  </si>
  <si>
    <t>Total Travelled Distance</t>
  </si>
  <si>
    <t>Total Travelling Duration</t>
  </si>
  <si>
    <t>Route Wise Average</t>
  </si>
  <si>
    <t>Avg Individual Travelling Distance</t>
  </si>
  <si>
    <t>Max Individual Travelling Distance</t>
  </si>
  <si>
    <t>Min Individual Travelling Distance</t>
  </si>
  <si>
    <t>Route Wise Average Duration</t>
  </si>
  <si>
    <t>Max Individual Travelling Duration</t>
  </si>
  <si>
    <t>Avg Individual Travelling Duration</t>
  </si>
  <si>
    <t>Min Individual Travelling Duration</t>
  </si>
  <si>
    <t>Minutes</t>
  </si>
  <si>
    <t>KMs</t>
  </si>
  <si>
    <t>manual_TSP_pick</t>
  </si>
  <si>
    <t>No. of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</si>
</sst>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9875C-8DF0-44E8-8D89-11064466F826}">
  <dimension ref="A1:B18"/>
  <sheetViews>
    <sheetView tabSelected="1" workbookViewId="0">
      <selection activeCell="L15" sqref="L15"/>
    </sheetView>
  </sheetViews>
  <sheetFormatPr defaultRowHeight="14.4" x14ac:dyDescent="0.3"/>
  <cols>
    <col min="1" max="1" width="28.21875" bestFit="1" customWidth="1"/>
    <col min="2" max="2" width="16.5546875" bestFit="1" customWidth="1"/>
  </cols>
  <sheetData>
    <row r="1" spans="1:2" x14ac:dyDescent="0.3">
      <c r="B1" s="3" t="s">
        <v>83</v>
      </c>
    </row>
    <row r="2" spans="1:2" x14ac:dyDescent="0.3">
      <c r="B2" s="4" t="s">
        <v>84</v>
      </c>
    </row>
    <row r="3" spans="1:2" x14ac:dyDescent="0.3">
      <c r="A3" t="s">
        <v>72</v>
      </c>
      <c r="B3" s="2">
        <f>SUM(overall_routes!F2:F21)</f>
        <v>588.03700000000003</v>
      </c>
    </row>
    <row r="4" spans="1:2" x14ac:dyDescent="0.3">
      <c r="A4" t="s">
        <v>74</v>
      </c>
      <c r="B4" s="2">
        <f>AVERAGE(overall_routes!F2:F21)</f>
        <v>53.457909090909091</v>
      </c>
    </row>
    <row r="5" spans="1:2" x14ac:dyDescent="0.3">
      <c r="A5" t="s">
        <v>76</v>
      </c>
      <c r="B5" s="2">
        <f>MAX(individual_routes!F2:F201)</f>
        <v>73.721999999999994</v>
      </c>
    </row>
    <row r="6" spans="1:2" x14ac:dyDescent="0.3">
      <c r="A6" t="s">
        <v>75</v>
      </c>
      <c r="B6" s="2">
        <f>AVERAGE(individual_routes!F2:F201)</f>
        <v>43.652225000000001</v>
      </c>
    </row>
    <row r="7" spans="1:2" x14ac:dyDescent="0.3">
      <c r="A7" t="s">
        <v>77</v>
      </c>
      <c r="B7" s="2">
        <f>MIN(individual_routes!F2:F201)</f>
        <v>11.346</v>
      </c>
    </row>
    <row r="8" spans="1:2" x14ac:dyDescent="0.3">
      <c r="B8" s="2"/>
    </row>
    <row r="9" spans="1:2" x14ac:dyDescent="0.3">
      <c r="B9" s="4" t="s">
        <v>82</v>
      </c>
    </row>
    <row r="10" spans="1:2" x14ac:dyDescent="0.3">
      <c r="B10" s="4" t="s">
        <v>84</v>
      </c>
    </row>
    <row r="11" spans="1:2" x14ac:dyDescent="0.3">
      <c r="A11" t="s">
        <v>73</v>
      </c>
      <c r="B11" s="2">
        <f>SUM(overall_routes!G2:G21)</f>
        <v>1185.8833333333337</v>
      </c>
    </row>
    <row r="12" spans="1:2" x14ac:dyDescent="0.3">
      <c r="A12" t="s">
        <v>78</v>
      </c>
      <c r="B12" s="2">
        <f>AVERAGE(overall_routes!G2:G21)</f>
        <v>107.80757575757579</v>
      </c>
    </row>
    <row r="13" spans="1:2" x14ac:dyDescent="0.3">
      <c r="A13" t="s">
        <v>79</v>
      </c>
      <c r="B13" s="2">
        <f>MAX(individual_routes!G2:G201)</f>
        <v>182.51666666666671</v>
      </c>
    </row>
    <row r="14" spans="1:2" x14ac:dyDescent="0.3">
      <c r="A14" t="s">
        <v>80</v>
      </c>
      <c r="B14" s="2">
        <f>AVERAGE(individual_routes!G2:G201)</f>
        <v>81.576874999999987</v>
      </c>
    </row>
    <row r="15" spans="1:2" x14ac:dyDescent="0.3">
      <c r="A15" t="s">
        <v>81</v>
      </c>
      <c r="B15" s="2">
        <f>MIN(individual_routes!G2:G201)</f>
        <v>17.666666666666671</v>
      </c>
    </row>
    <row r="18" spans="1:2" x14ac:dyDescent="0.3">
      <c r="A18" t="s">
        <v>85</v>
      </c>
      <c r="B18">
        <f>COUNT(overall_routes!F2:F21)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>
      <selection activeCell="F2" sqref="F2:F12"/>
    </sheetView>
  </sheetViews>
  <sheetFormatPr defaultRowHeight="14.4" x14ac:dyDescent="0.3"/>
  <cols>
    <col min="5" max="5" width="35.77734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35.893999999999998</v>
      </c>
      <c r="G2">
        <v>58.2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54.887</v>
      </c>
      <c r="G3">
        <v>113.9166666666667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57.511000000000003</v>
      </c>
      <c r="G4">
        <v>104.15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73.721999999999994</v>
      </c>
      <c r="G5">
        <v>182.51666666666671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58.383000000000003</v>
      </c>
      <c r="G6">
        <v>112.95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47.637</v>
      </c>
      <c r="G7">
        <v>94.016666666666666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51.283999999999999</v>
      </c>
      <c r="G8">
        <v>83.983333333333334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52.222999999999999</v>
      </c>
      <c r="G9">
        <v>108.98333333333331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59.677</v>
      </c>
      <c r="G10">
        <v>131.56666666666669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55.401000000000003</v>
      </c>
      <c r="G11">
        <v>116.9666666666667</v>
      </c>
      <c r="H11" t="s">
        <v>60</v>
      </c>
      <c r="I11" t="s">
        <v>61</v>
      </c>
      <c r="J11" t="s">
        <v>62</v>
      </c>
      <c r="K11" t="s">
        <v>63</v>
      </c>
    </row>
    <row r="12" spans="1:11" x14ac:dyDescent="0.3">
      <c r="A12" t="s">
        <v>11</v>
      </c>
      <c r="B12" t="s">
        <v>12</v>
      </c>
      <c r="C12" t="s">
        <v>13</v>
      </c>
      <c r="D12">
        <v>10</v>
      </c>
      <c r="E12" t="s">
        <v>64</v>
      </c>
      <c r="F12">
        <v>41.417999999999999</v>
      </c>
      <c r="G12">
        <v>78.63333333333334</v>
      </c>
      <c r="H12" t="s">
        <v>65</v>
      </c>
      <c r="I12" t="s">
        <v>66</v>
      </c>
      <c r="J12" t="s">
        <v>67</v>
      </c>
      <c r="K12" t="s">
        <v>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1"/>
  <sheetViews>
    <sheetView topLeftCell="A172"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69</v>
      </c>
      <c r="F1" s="1" t="s">
        <v>70</v>
      </c>
      <c r="G1" s="1" t="s">
        <v>71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3</v>
      </c>
      <c r="F2">
        <v>35.893999999999998</v>
      </c>
      <c r="G2">
        <v>58.2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2</v>
      </c>
      <c r="F3">
        <v>34.731999999999999</v>
      </c>
      <c r="G3">
        <v>55.233333333333327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1</v>
      </c>
      <c r="F4">
        <v>12.502000000000001</v>
      </c>
      <c r="G4">
        <v>20.366666666666671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4</v>
      </c>
      <c r="F5">
        <v>11.346</v>
      </c>
      <c r="G5">
        <v>17.666666666666671</v>
      </c>
    </row>
    <row r="6" spans="1:7" x14ac:dyDescent="0.3">
      <c r="A6" t="s">
        <v>11</v>
      </c>
      <c r="B6" t="s">
        <v>12</v>
      </c>
      <c r="C6" t="s">
        <v>13</v>
      </c>
      <c r="D6">
        <v>1</v>
      </c>
      <c r="E6">
        <v>6</v>
      </c>
      <c r="F6">
        <v>54.886999999999993</v>
      </c>
      <c r="G6">
        <v>113.9166666666667</v>
      </c>
    </row>
    <row r="7" spans="1:7" x14ac:dyDescent="0.3">
      <c r="A7" t="s">
        <v>11</v>
      </c>
      <c r="B7" t="s">
        <v>12</v>
      </c>
      <c r="C7" t="s">
        <v>13</v>
      </c>
      <c r="D7">
        <v>1</v>
      </c>
      <c r="E7">
        <v>10</v>
      </c>
      <c r="F7">
        <v>49.800999999999988</v>
      </c>
      <c r="G7">
        <v>99.933333333333337</v>
      </c>
    </row>
    <row r="8" spans="1:7" x14ac:dyDescent="0.3">
      <c r="A8" t="s">
        <v>11</v>
      </c>
      <c r="B8" t="s">
        <v>12</v>
      </c>
      <c r="C8" t="s">
        <v>13</v>
      </c>
      <c r="D8">
        <v>1</v>
      </c>
      <c r="E8">
        <v>9</v>
      </c>
      <c r="F8">
        <v>44.851999999999997</v>
      </c>
      <c r="G8">
        <v>88</v>
      </c>
    </row>
    <row r="9" spans="1:7" x14ac:dyDescent="0.3">
      <c r="A9" t="s">
        <v>11</v>
      </c>
      <c r="B9" t="s">
        <v>12</v>
      </c>
      <c r="C9" t="s">
        <v>13</v>
      </c>
      <c r="D9">
        <v>1</v>
      </c>
      <c r="E9">
        <v>8</v>
      </c>
      <c r="F9">
        <v>41.823999999999998</v>
      </c>
      <c r="G9">
        <v>79.7</v>
      </c>
    </row>
    <row r="10" spans="1:7" x14ac:dyDescent="0.3">
      <c r="A10" t="s">
        <v>11</v>
      </c>
      <c r="B10" t="s">
        <v>12</v>
      </c>
      <c r="C10" t="s">
        <v>13</v>
      </c>
      <c r="D10">
        <v>1</v>
      </c>
      <c r="E10">
        <v>11</v>
      </c>
      <c r="F10">
        <v>41.143000000000001</v>
      </c>
      <c r="G10">
        <v>76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12</v>
      </c>
      <c r="F11">
        <v>40.250999999999998</v>
      </c>
      <c r="G11">
        <v>71.816666666666663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5</v>
      </c>
      <c r="F12">
        <v>37.673999999999999</v>
      </c>
      <c r="G12">
        <v>57.983333333333327</v>
      </c>
    </row>
    <row r="13" spans="1:7" x14ac:dyDescent="0.3">
      <c r="A13" t="s">
        <v>11</v>
      </c>
      <c r="B13" t="s">
        <v>12</v>
      </c>
      <c r="C13" t="s">
        <v>13</v>
      </c>
      <c r="D13">
        <v>1</v>
      </c>
      <c r="E13">
        <v>7</v>
      </c>
      <c r="F13">
        <v>36.758000000000003</v>
      </c>
      <c r="G13">
        <v>53.45</v>
      </c>
    </row>
    <row r="14" spans="1:7" x14ac:dyDescent="0.3">
      <c r="A14" t="s">
        <v>11</v>
      </c>
      <c r="B14" t="s">
        <v>12</v>
      </c>
      <c r="C14" t="s">
        <v>13</v>
      </c>
      <c r="D14">
        <v>2</v>
      </c>
      <c r="E14">
        <v>15</v>
      </c>
      <c r="F14">
        <v>57.511000000000003</v>
      </c>
      <c r="G14">
        <v>104.15</v>
      </c>
    </row>
    <row r="15" spans="1:7" x14ac:dyDescent="0.3">
      <c r="A15" t="s">
        <v>11</v>
      </c>
      <c r="B15" t="s">
        <v>12</v>
      </c>
      <c r="C15" t="s">
        <v>13</v>
      </c>
      <c r="D15">
        <v>2</v>
      </c>
      <c r="E15">
        <v>18</v>
      </c>
      <c r="F15">
        <v>56.503999999999998</v>
      </c>
      <c r="G15">
        <v>99.86666666666666</v>
      </c>
    </row>
    <row r="16" spans="1:7" x14ac:dyDescent="0.3">
      <c r="A16" t="s">
        <v>11</v>
      </c>
      <c r="B16" t="s">
        <v>12</v>
      </c>
      <c r="C16" t="s">
        <v>13</v>
      </c>
      <c r="D16">
        <v>2</v>
      </c>
      <c r="E16">
        <v>13</v>
      </c>
      <c r="F16">
        <v>55.227999999999987</v>
      </c>
      <c r="G16">
        <v>96.3</v>
      </c>
    </row>
    <row r="17" spans="1:7" x14ac:dyDescent="0.3">
      <c r="A17" t="s">
        <v>11</v>
      </c>
      <c r="B17" t="s">
        <v>12</v>
      </c>
      <c r="C17" t="s">
        <v>13</v>
      </c>
      <c r="D17">
        <v>2</v>
      </c>
      <c r="E17">
        <v>17</v>
      </c>
      <c r="F17">
        <v>50.883000000000003</v>
      </c>
      <c r="G17">
        <v>81.2</v>
      </c>
    </row>
    <row r="18" spans="1:7" x14ac:dyDescent="0.3">
      <c r="A18" t="s">
        <v>11</v>
      </c>
      <c r="B18" t="s">
        <v>12</v>
      </c>
      <c r="C18" t="s">
        <v>13</v>
      </c>
      <c r="D18">
        <v>2</v>
      </c>
      <c r="E18">
        <v>14</v>
      </c>
      <c r="F18">
        <v>43.168999999999997</v>
      </c>
      <c r="G18">
        <v>62.233333333333327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16</v>
      </c>
      <c r="F19">
        <v>36.357999999999997</v>
      </c>
      <c r="G19">
        <v>51.283333333333331</v>
      </c>
    </row>
    <row r="20" spans="1:7" x14ac:dyDescent="0.3">
      <c r="A20" t="s">
        <v>11</v>
      </c>
      <c r="B20" t="s">
        <v>12</v>
      </c>
      <c r="C20" t="s">
        <v>13</v>
      </c>
      <c r="D20">
        <v>3</v>
      </c>
      <c r="E20">
        <v>28</v>
      </c>
      <c r="F20">
        <v>73.721999999999994</v>
      </c>
      <c r="G20">
        <v>182.51666666666671</v>
      </c>
    </row>
    <row r="21" spans="1:7" x14ac:dyDescent="0.3">
      <c r="A21" t="s">
        <v>11</v>
      </c>
      <c r="B21" t="s">
        <v>12</v>
      </c>
      <c r="C21" t="s">
        <v>13</v>
      </c>
      <c r="D21">
        <v>3</v>
      </c>
      <c r="E21">
        <v>19</v>
      </c>
      <c r="F21">
        <v>70.881999999999991</v>
      </c>
      <c r="G21">
        <v>173.7833333333333</v>
      </c>
    </row>
    <row r="22" spans="1:7" x14ac:dyDescent="0.3">
      <c r="A22" t="s">
        <v>11</v>
      </c>
      <c r="B22" t="s">
        <v>12</v>
      </c>
      <c r="C22" t="s">
        <v>13</v>
      </c>
      <c r="D22">
        <v>3</v>
      </c>
      <c r="E22">
        <v>22</v>
      </c>
      <c r="F22">
        <v>66.003999999999991</v>
      </c>
      <c r="G22">
        <v>160.83333333333329</v>
      </c>
    </row>
    <row r="23" spans="1:7" x14ac:dyDescent="0.3">
      <c r="A23" t="s">
        <v>11</v>
      </c>
      <c r="B23" t="s">
        <v>12</v>
      </c>
      <c r="C23" t="s">
        <v>13</v>
      </c>
      <c r="D23">
        <v>3</v>
      </c>
      <c r="E23">
        <v>23</v>
      </c>
      <c r="F23">
        <v>57.790999999999997</v>
      </c>
      <c r="G23">
        <v>134.9</v>
      </c>
    </row>
    <row r="24" spans="1:7" x14ac:dyDescent="0.3">
      <c r="A24" t="s">
        <v>11</v>
      </c>
      <c r="B24" t="s">
        <v>12</v>
      </c>
      <c r="C24" t="s">
        <v>13</v>
      </c>
      <c r="D24">
        <v>3</v>
      </c>
      <c r="E24">
        <v>27</v>
      </c>
      <c r="F24">
        <v>55.097999999999999</v>
      </c>
      <c r="G24">
        <v>122.01666666666669</v>
      </c>
    </row>
    <row r="25" spans="1:7" x14ac:dyDescent="0.3">
      <c r="A25" t="s">
        <v>11</v>
      </c>
      <c r="B25" t="s">
        <v>12</v>
      </c>
      <c r="C25" t="s">
        <v>13</v>
      </c>
      <c r="D25">
        <v>3</v>
      </c>
      <c r="E25">
        <v>24</v>
      </c>
      <c r="F25">
        <v>47.863</v>
      </c>
      <c r="G25">
        <v>99.283333333333346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26</v>
      </c>
      <c r="F26">
        <v>45.857999999999997</v>
      </c>
      <c r="G26">
        <v>92.13333333333334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25</v>
      </c>
      <c r="F27">
        <v>43.156999999999996</v>
      </c>
      <c r="G27">
        <v>84.483333333333334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20</v>
      </c>
      <c r="F28">
        <v>40.328000000000003</v>
      </c>
      <c r="G28">
        <v>74.25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21</v>
      </c>
      <c r="F29">
        <v>34.284999999999997</v>
      </c>
      <c r="G29">
        <v>55.5</v>
      </c>
    </row>
    <row r="30" spans="1:7" x14ac:dyDescent="0.3">
      <c r="A30" t="s">
        <v>11</v>
      </c>
      <c r="B30" t="s">
        <v>12</v>
      </c>
      <c r="C30" t="s">
        <v>13</v>
      </c>
      <c r="D30">
        <v>4</v>
      </c>
      <c r="E30">
        <v>30</v>
      </c>
      <c r="F30">
        <v>58.383000000000003</v>
      </c>
      <c r="G30">
        <v>112.95</v>
      </c>
    </row>
    <row r="31" spans="1:7" x14ac:dyDescent="0.3">
      <c r="A31" t="s">
        <v>11</v>
      </c>
      <c r="B31" t="s">
        <v>12</v>
      </c>
      <c r="C31" t="s">
        <v>13</v>
      </c>
      <c r="D31">
        <v>4</v>
      </c>
      <c r="E31">
        <v>34</v>
      </c>
      <c r="F31">
        <v>52.457999999999998</v>
      </c>
      <c r="G31">
        <v>97.5</v>
      </c>
    </row>
    <row r="32" spans="1:7" x14ac:dyDescent="0.3">
      <c r="A32" t="s">
        <v>11</v>
      </c>
      <c r="B32" t="s">
        <v>12</v>
      </c>
      <c r="C32" t="s">
        <v>13</v>
      </c>
      <c r="D32">
        <v>4</v>
      </c>
      <c r="E32">
        <v>31</v>
      </c>
      <c r="F32">
        <v>45.31</v>
      </c>
      <c r="G32">
        <v>80.366666666666674</v>
      </c>
    </row>
    <row r="33" spans="1:7" x14ac:dyDescent="0.3">
      <c r="A33" t="s">
        <v>11</v>
      </c>
      <c r="B33" t="s">
        <v>12</v>
      </c>
      <c r="C33" t="s">
        <v>13</v>
      </c>
      <c r="D33">
        <v>4</v>
      </c>
      <c r="E33">
        <v>33</v>
      </c>
      <c r="F33">
        <v>40.941000000000003</v>
      </c>
      <c r="G33">
        <v>67.916666666666671</v>
      </c>
    </row>
    <row r="34" spans="1:7" x14ac:dyDescent="0.3">
      <c r="A34" t="s">
        <v>11</v>
      </c>
      <c r="B34" t="s">
        <v>12</v>
      </c>
      <c r="C34" t="s">
        <v>13</v>
      </c>
      <c r="D34">
        <v>4</v>
      </c>
      <c r="E34">
        <v>32</v>
      </c>
      <c r="F34">
        <v>39.219000000000001</v>
      </c>
      <c r="G34">
        <v>63.533333333333331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29</v>
      </c>
      <c r="F35">
        <v>37.945999999999998</v>
      </c>
      <c r="G35">
        <v>59.366666666666667</v>
      </c>
    </row>
    <row r="36" spans="1:7" x14ac:dyDescent="0.3">
      <c r="A36" t="s">
        <v>11</v>
      </c>
      <c r="B36" t="s">
        <v>12</v>
      </c>
      <c r="C36" t="s">
        <v>13</v>
      </c>
      <c r="D36">
        <v>5</v>
      </c>
      <c r="E36">
        <v>39</v>
      </c>
      <c r="F36">
        <v>47.637</v>
      </c>
      <c r="G36">
        <v>94.016666666666666</v>
      </c>
    </row>
    <row r="37" spans="1:7" x14ac:dyDescent="0.3">
      <c r="A37" t="s">
        <v>11</v>
      </c>
      <c r="B37" t="s">
        <v>12</v>
      </c>
      <c r="C37" t="s">
        <v>13</v>
      </c>
      <c r="D37">
        <v>5</v>
      </c>
      <c r="E37">
        <v>35</v>
      </c>
      <c r="F37">
        <v>42.189</v>
      </c>
      <c r="G37">
        <v>78.05</v>
      </c>
    </row>
    <row r="38" spans="1:7" x14ac:dyDescent="0.3">
      <c r="A38" t="s">
        <v>11</v>
      </c>
      <c r="B38" t="s">
        <v>12</v>
      </c>
      <c r="C38" t="s">
        <v>13</v>
      </c>
      <c r="D38">
        <v>5</v>
      </c>
      <c r="E38">
        <v>38</v>
      </c>
      <c r="F38">
        <v>39.14</v>
      </c>
      <c r="G38">
        <v>69.083333333333329</v>
      </c>
    </row>
    <row r="39" spans="1:7" x14ac:dyDescent="0.3">
      <c r="A39" t="s">
        <v>11</v>
      </c>
      <c r="B39" t="s">
        <v>12</v>
      </c>
      <c r="C39" t="s">
        <v>13</v>
      </c>
      <c r="D39">
        <v>5</v>
      </c>
      <c r="E39">
        <v>37</v>
      </c>
      <c r="F39">
        <v>28.786000000000001</v>
      </c>
      <c r="G39">
        <v>47.616666666666667</v>
      </c>
    </row>
    <row r="40" spans="1:7" x14ac:dyDescent="0.3">
      <c r="A40" t="s">
        <v>11</v>
      </c>
      <c r="B40" t="s">
        <v>12</v>
      </c>
      <c r="C40" t="s">
        <v>13</v>
      </c>
      <c r="D40">
        <v>5</v>
      </c>
      <c r="E40">
        <v>36</v>
      </c>
      <c r="F40">
        <v>19.498999999999999</v>
      </c>
      <c r="G40">
        <v>28.783333333333331</v>
      </c>
    </row>
    <row r="41" spans="1:7" x14ac:dyDescent="0.3">
      <c r="A41" t="s">
        <v>11</v>
      </c>
      <c r="B41" t="s">
        <v>12</v>
      </c>
      <c r="C41" t="s">
        <v>13</v>
      </c>
      <c r="D41">
        <v>6</v>
      </c>
      <c r="E41">
        <v>43</v>
      </c>
      <c r="F41">
        <v>51.283999999999999</v>
      </c>
      <c r="G41">
        <v>83.983333333333334</v>
      </c>
    </row>
    <row r="42" spans="1:7" x14ac:dyDescent="0.3">
      <c r="A42" t="s">
        <v>11</v>
      </c>
      <c r="B42" t="s">
        <v>12</v>
      </c>
      <c r="C42" t="s">
        <v>13</v>
      </c>
      <c r="D42">
        <v>6</v>
      </c>
      <c r="E42">
        <v>42</v>
      </c>
      <c r="F42">
        <v>50.948999999999998</v>
      </c>
      <c r="G42">
        <v>82.75</v>
      </c>
    </row>
    <row r="43" spans="1:7" x14ac:dyDescent="0.3">
      <c r="A43" t="s">
        <v>11</v>
      </c>
      <c r="B43" t="s">
        <v>12</v>
      </c>
      <c r="C43" t="s">
        <v>13</v>
      </c>
      <c r="D43">
        <v>6</v>
      </c>
      <c r="E43">
        <v>41</v>
      </c>
      <c r="F43">
        <v>49.408999999999999</v>
      </c>
      <c r="G43">
        <v>78.916666666666671</v>
      </c>
    </row>
    <row r="44" spans="1:7" x14ac:dyDescent="0.3">
      <c r="A44" t="s">
        <v>11</v>
      </c>
      <c r="B44" t="s">
        <v>12</v>
      </c>
      <c r="C44" t="s">
        <v>13</v>
      </c>
      <c r="D44">
        <v>6</v>
      </c>
      <c r="E44">
        <v>46</v>
      </c>
      <c r="F44">
        <v>45.728000000000002</v>
      </c>
      <c r="G44">
        <v>70.516666666666666</v>
      </c>
    </row>
    <row r="45" spans="1:7" x14ac:dyDescent="0.3">
      <c r="A45" t="s">
        <v>11</v>
      </c>
      <c r="B45" t="s">
        <v>12</v>
      </c>
      <c r="C45" t="s">
        <v>13</v>
      </c>
      <c r="D45">
        <v>6</v>
      </c>
      <c r="E45">
        <v>45</v>
      </c>
      <c r="F45">
        <v>43.84</v>
      </c>
      <c r="G45">
        <v>64.633333333333326</v>
      </c>
    </row>
    <row r="46" spans="1:7" x14ac:dyDescent="0.3">
      <c r="A46" t="s">
        <v>11</v>
      </c>
      <c r="B46" t="s">
        <v>12</v>
      </c>
      <c r="C46" t="s">
        <v>13</v>
      </c>
      <c r="D46">
        <v>6</v>
      </c>
      <c r="E46">
        <v>44</v>
      </c>
      <c r="F46">
        <v>42.743000000000002</v>
      </c>
      <c r="G46">
        <v>61.849999999999987</v>
      </c>
    </row>
    <row r="47" spans="1:7" x14ac:dyDescent="0.3">
      <c r="A47" t="s">
        <v>11</v>
      </c>
      <c r="B47" t="s">
        <v>12</v>
      </c>
      <c r="C47" t="s">
        <v>13</v>
      </c>
      <c r="D47">
        <v>6</v>
      </c>
      <c r="E47">
        <v>40</v>
      </c>
      <c r="F47">
        <v>41.006</v>
      </c>
      <c r="G47">
        <v>57.666666666666657</v>
      </c>
    </row>
    <row r="48" spans="1:7" x14ac:dyDescent="0.3">
      <c r="A48" t="s">
        <v>11</v>
      </c>
      <c r="B48" t="s">
        <v>12</v>
      </c>
      <c r="C48" t="s">
        <v>13</v>
      </c>
      <c r="D48">
        <v>7</v>
      </c>
      <c r="E48">
        <v>47</v>
      </c>
      <c r="F48">
        <v>52.223000000000013</v>
      </c>
      <c r="G48">
        <v>108.98333333333331</v>
      </c>
    </row>
    <row r="49" spans="1:7" x14ac:dyDescent="0.3">
      <c r="A49" t="s">
        <v>11</v>
      </c>
      <c r="B49" t="s">
        <v>12</v>
      </c>
      <c r="C49" t="s">
        <v>13</v>
      </c>
      <c r="D49">
        <v>7</v>
      </c>
      <c r="E49">
        <v>52</v>
      </c>
      <c r="F49">
        <v>48.279000000000003</v>
      </c>
      <c r="G49">
        <v>95.433333333333337</v>
      </c>
    </row>
    <row r="50" spans="1:7" x14ac:dyDescent="0.3">
      <c r="A50" t="s">
        <v>11</v>
      </c>
      <c r="B50" t="s">
        <v>12</v>
      </c>
      <c r="C50" t="s">
        <v>13</v>
      </c>
      <c r="D50">
        <v>7</v>
      </c>
      <c r="E50">
        <v>49</v>
      </c>
      <c r="F50">
        <v>44.645000000000003</v>
      </c>
      <c r="G50">
        <v>81.55</v>
      </c>
    </row>
    <row r="51" spans="1:7" x14ac:dyDescent="0.3">
      <c r="A51" t="s">
        <v>11</v>
      </c>
      <c r="B51" t="s">
        <v>12</v>
      </c>
      <c r="C51" t="s">
        <v>13</v>
      </c>
      <c r="D51">
        <v>7</v>
      </c>
      <c r="E51">
        <v>53</v>
      </c>
      <c r="F51">
        <v>41.847000000000001</v>
      </c>
      <c r="G51">
        <v>73.8</v>
      </c>
    </row>
    <row r="52" spans="1:7" x14ac:dyDescent="0.3">
      <c r="A52" t="s">
        <v>11</v>
      </c>
      <c r="B52" t="s">
        <v>12</v>
      </c>
      <c r="C52" t="s">
        <v>13</v>
      </c>
      <c r="D52">
        <v>7</v>
      </c>
      <c r="E52">
        <v>50</v>
      </c>
      <c r="F52">
        <v>40.582000000000001</v>
      </c>
      <c r="G52">
        <v>67.316666666666663</v>
      </c>
    </row>
    <row r="53" spans="1:7" x14ac:dyDescent="0.3">
      <c r="A53" t="s">
        <v>11</v>
      </c>
      <c r="B53" t="s">
        <v>12</v>
      </c>
      <c r="C53" t="s">
        <v>13</v>
      </c>
      <c r="D53">
        <v>7</v>
      </c>
      <c r="E53">
        <v>51</v>
      </c>
      <c r="F53">
        <v>39.975000000000001</v>
      </c>
      <c r="G53">
        <v>63.9</v>
      </c>
    </row>
    <row r="54" spans="1:7" x14ac:dyDescent="0.3">
      <c r="A54" t="s">
        <v>11</v>
      </c>
      <c r="B54" t="s">
        <v>12</v>
      </c>
      <c r="C54" t="s">
        <v>13</v>
      </c>
      <c r="D54">
        <v>7</v>
      </c>
      <c r="E54">
        <v>48</v>
      </c>
      <c r="F54">
        <v>38.088000000000001</v>
      </c>
      <c r="G54">
        <v>57.533333333333331</v>
      </c>
    </row>
    <row r="55" spans="1:7" x14ac:dyDescent="0.3">
      <c r="A55" t="s">
        <v>11</v>
      </c>
      <c r="B55" t="s">
        <v>12</v>
      </c>
      <c r="C55" t="s">
        <v>13</v>
      </c>
      <c r="D55">
        <v>8</v>
      </c>
      <c r="E55">
        <v>60</v>
      </c>
      <c r="F55">
        <v>59.677</v>
      </c>
      <c r="G55">
        <v>131.56666666666669</v>
      </c>
    </row>
    <row r="56" spans="1:7" x14ac:dyDescent="0.3">
      <c r="A56" t="s">
        <v>11</v>
      </c>
      <c r="B56" t="s">
        <v>12</v>
      </c>
      <c r="C56" t="s">
        <v>13</v>
      </c>
      <c r="D56">
        <v>8</v>
      </c>
      <c r="E56">
        <v>57</v>
      </c>
      <c r="F56">
        <v>52.97</v>
      </c>
      <c r="G56">
        <v>115.5</v>
      </c>
    </row>
    <row r="57" spans="1:7" x14ac:dyDescent="0.3">
      <c r="A57" t="s">
        <v>11</v>
      </c>
      <c r="B57" t="s">
        <v>12</v>
      </c>
      <c r="C57" t="s">
        <v>13</v>
      </c>
      <c r="D57">
        <v>8</v>
      </c>
      <c r="E57">
        <v>62</v>
      </c>
      <c r="F57">
        <v>46.862000000000002</v>
      </c>
      <c r="G57">
        <v>102.2</v>
      </c>
    </row>
    <row r="58" spans="1:7" x14ac:dyDescent="0.3">
      <c r="A58" t="s">
        <v>11</v>
      </c>
      <c r="B58" t="s">
        <v>12</v>
      </c>
      <c r="C58" t="s">
        <v>13</v>
      </c>
      <c r="D58">
        <v>8</v>
      </c>
      <c r="E58">
        <v>61</v>
      </c>
      <c r="F58">
        <v>41.892000000000003</v>
      </c>
      <c r="G58">
        <v>89.733333333333348</v>
      </c>
    </row>
    <row r="59" spans="1:7" x14ac:dyDescent="0.3">
      <c r="A59" t="s">
        <v>11</v>
      </c>
      <c r="B59" t="s">
        <v>12</v>
      </c>
      <c r="C59" t="s">
        <v>13</v>
      </c>
      <c r="D59">
        <v>8</v>
      </c>
      <c r="E59">
        <v>56</v>
      </c>
      <c r="F59">
        <v>37.654000000000003</v>
      </c>
      <c r="G59">
        <v>78.833333333333343</v>
      </c>
    </row>
    <row r="60" spans="1:7" x14ac:dyDescent="0.3">
      <c r="A60" t="s">
        <v>11</v>
      </c>
      <c r="B60" t="s">
        <v>12</v>
      </c>
      <c r="C60" t="s">
        <v>13</v>
      </c>
      <c r="D60">
        <v>8</v>
      </c>
      <c r="E60">
        <v>54</v>
      </c>
      <c r="F60">
        <v>36.926000000000002</v>
      </c>
      <c r="G60">
        <v>77.13333333333334</v>
      </c>
    </row>
    <row r="61" spans="1:7" x14ac:dyDescent="0.3">
      <c r="A61" t="s">
        <v>11</v>
      </c>
      <c r="B61" t="s">
        <v>12</v>
      </c>
      <c r="C61" t="s">
        <v>13</v>
      </c>
      <c r="D61">
        <v>8</v>
      </c>
      <c r="E61">
        <v>54</v>
      </c>
      <c r="F61">
        <v>36.926000000000002</v>
      </c>
      <c r="G61">
        <v>77.13333333333334</v>
      </c>
    </row>
    <row r="62" spans="1:7" x14ac:dyDescent="0.3">
      <c r="A62" t="s">
        <v>11</v>
      </c>
      <c r="B62" t="s">
        <v>12</v>
      </c>
      <c r="C62" t="s">
        <v>13</v>
      </c>
      <c r="D62">
        <v>8</v>
      </c>
      <c r="E62">
        <v>58</v>
      </c>
      <c r="F62">
        <v>31.117000000000001</v>
      </c>
      <c r="G62">
        <v>67.216666666666669</v>
      </c>
    </row>
    <row r="63" spans="1:7" x14ac:dyDescent="0.3">
      <c r="A63" t="s">
        <v>11</v>
      </c>
      <c r="B63" t="s">
        <v>12</v>
      </c>
      <c r="C63" t="s">
        <v>13</v>
      </c>
      <c r="D63">
        <v>8</v>
      </c>
      <c r="E63">
        <v>63</v>
      </c>
      <c r="F63">
        <v>26.692</v>
      </c>
      <c r="G63">
        <v>50.816666666666663</v>
      </c>
    </row>
    <row r="64" spans="1:7" x14ac:dyDescent="0.3">
      <c r="A64" t="s">
        <v>11</v>
      </c>
      <c r="B64" t="s">
        <v>12</v>
      </c>
      <c r="C64" t="s">
        <v>13</v>
      </c>
      <c r="D64">
        <v>8</v>
      </c>
      <c r="E64">
        <v>59</v>
      </c>
      <c r="F64">
        <v>21.286000000000001</v>
      </c>
      <c r="G64">
        <v>38.266666666666673</v>
      </c>
    </row>
    <row r="65" spans="1:7" x14ac:dyDescent="0.3">
      <c r="A65" t="s">
        <v>11</v>
      </c>
      <c r="B65" t="s">
        <v>12</v>
      </c>
      <c r="C65" t="s">
        <v>13</v>
      </c>
      <c r="D65">
        <v>9</v>
      </c>
      <c r="E65">
        <v>66</v>
      </c>
      <c r="F65">
        <v>55.401000000000003</v>
      </c>
      <c r="G65">
        <v>116.9666666666667</v>
      </c>
    </row>
    <row r="66" spans="1:7" x14ac:dyDescent="0.3">
      <c r="A66" t="s">
        <v>11</v>
      </c>
      <c r="B66" t="s">
        <v>12</v>
      </c>
      <c r="C66" t="s">
        <v>13</v>
      </c>
      <c r="D66">
        <v>9</v>
      </c>
      <c r="E66">
        <v>67</v>
      </c>
      <c r="F66">
        <v>54.674999999999997</v>
      </c>
      <c r="G66">
        <v>113.35</v>
      </c>
    </row>
    <row r="67" spans="1:7" x14ac:dyDescent="0.3">
      <c r="A67" t="s">
        <v>11</v>
      </c>
      <c r="B67" t="s">
        <v>12</v>
      </c>
      <c r="C67" t="s">
        <v>13</v>
      </c>
      <c r="D67">
        <v>9</v>
      </c>
      <c r="E67">
        <v>64</v>
      </c>
      <c r="F67">
        <v>53.948</v>
      </c>
      <c r="G67">
        <v>110.3333333333333</v>
      </c>
    </row>
    <row r="68" spans="1:7" x14ac:dyDescent="0.3">
      <c r="A68" t="s">
        <v>11</v>
      </c>
      <c r="B68" t="s">
        <v>12</v>
      </c>
      <c r="C68" t="s">
        <v>13</v>
      </c>
      <c r="D68">
        <v>9</v>
      </c>
      <c r="E68">
        <v>74</v>
      </c>
      <c r="F68">
        <v>51.984999999999999</v>
      </c>
      <c r="G68">
        <v>102.55</v>
      </c>
    </row>
    <row r="69" spans="1:7" x14ac:dyDescent="0.3">
      <c r="A69" t="s">
        <v>11</v>
      </c>
      <c r="B69" t="s">
        <v>12</v>
      </c>
      <c r="C69" t="s">
        <v>13</v>
      </c>
      <c r="D69">
        <v>9</v>
      </c>
      <c r="E69">
        <v>70</v>
      </c>
      <c r="F69">
        <v>50.9</v>
      </c>
      <c r="G69">
        <v>99.399999999999991</v>
      </c>
    </row>
    <row r="70" spans="1:7" x14ac:dyDescent="0.3">
      <c r="A70" t="s">
        <v>11</v>
      </c>
      <c r="B70" t="s">
        <v>12</v>
      </c>
      <c r="C70" t="s">
        <v>13</v>
      </c>
      <c r="D70">
        <v>9</v>
      </c>
      <c r="E70">
        <v>65</v>
      </c>
      <c r="F70">
        <v>48.393000000000001</v>
      </c>
      <c r="G70">
        <v>91.05</v>
      </c>
    </row>
    <row r="71" spans="1:7" x14ac:dyDescent="0.3">
      <c r="A71" t="s">
        <v>11</v>
      </c>
      <c r="B71" t="s">
        <v>12</v>
      </c>
      <c r="C71" t="s">
        <v>13</v>
      </c>
      <c r="D71">
        <v>9</v>
      </c>
      <c r="E71">
        <v>72</v>
      </c>
      <c r="F71">
        <v>45.366999999999997</v>
      </c>
      <c r="G71">
        <v>84.899999999999991</v>
      </c>
    </row>
    <row r="72" spans="1:7" x14ac:dyDescent="0.3">
      <c r="A72" t="s">
        <v>11</v>
      </c>
      <c r="B72" t="s">
        <v>12</v>
      </c>
      <c r="C72" t="s">
        <v>13</v>
      </c>
      <c r="D72">
        <v>9</v>
      </c>
      <c r="E72">
        <v>73</v>
      </c>
      <c r="F72">
        <v>43.589000000000013</v>
      </c>
      <c r="G72">
        <v>77.8</v>
      </c>
    </row>
    <row r="73" spans="1:7" x14ac:dyDescent="0.3">
      <c r="A73" t="s">
        <v>11</v>
      </c>
      <c r="B73" t="s">
        <v>12</v>
      </c>
      <c r="C73" t="s">
        <v>13</v>
      </c>
      <c r="D73">
        <v>9</v>
      </c>
      <c r="E73">
        <v>71</v>
      </c>
      <c r="F73">
        <v>42.738999999999997</v>
      </c>
      <c r="G73">
        <v>74.233333333333334</v>
      </c>
    </row>
    <row r="74" spans="1:7" x14ac:dyDescent="0.3">
      <c r="A74" t="s">
        <v>11</v>
      </c>
      <c r="B74" t="s">
        <v>12</v>
      </c>
      <c r="C74" t="s">
        <v>13</v>
      </c>
      <c r="D74">
        <v>9</v>
      </c>
      <c r="E74">
        <v>69</v>
      </c>
      <c r="F74">
        <v>42.1</v>
      </c>
      <c r="G74">
        <v>72.316666666666663</v>
      </c>
    </row>
    <row r="75" spans="1:7" x14ac:dyDescent="0.3">
      <c r="A75" t="s">
        <v>11</v>
      </c>
      <c r="B75" t="s">
        <v>12</v>
      </c>
      <c r="C75" t="s">
        <v>13</v>
      </c>
      <c r="D75">
        <v>9</v>
      </c>
      <c r="E75">
        <v>68</v>
      </c>
      <c r="F75">
        <v>34.823</v>
      </c>
      <c r="G75">
        <v>56.033333333333331</v>
      </c>
    </row>
    <row r="76" spans="1:7" x14ac:dyDescent="0.3">
      <c r="A76" t="s">
        <v>11</v>
      </c>
      <c r="B76" t="s">
        <v>12</v>
      </c>
      <c r="C76" t="s">
        <v>13</v>
      </c>
      <c r="D76">
        <v>10</v>
      </c>
      <c r="E76">
        <v>76</v>
      </c>
      <c r="F76">
        <v>41.417999999999999</v>
      </c>
      <c r="G76">
        <v>78.633333333333326</v>
      </c>
    </row>
    <row r="77" spans="1:7" x14ac:dyDescent="0.3">
      <c r="A77" t="s">
        <v>11</v>
      </c>
      <c r="B77" t="s">
        <v>12</v>
      </c>
      <c r="C77" t="s">
        <v>13</v>
      </c>
      <c r="D77">
        <v>10</v>
      </c>
      <c r="E77">
        <v>78</v>
      </c>
      <c r="F77">
        <v>39.271999999999998</v>
      </c>
      <c r="G77">
        <v>72.349999999999994</v>
      </c>
    </row>
    <row r="78" spans="1:7" x14ac:dyDescent="0.3">
      <c r="A78" t="s">
        <v>11</v>
      </c>
      <c r="B78" t="s">
        <v>12</v>
      </c>
      <c r="C78" t="s">
        <v>13</v>
      </c>
      <c r="D78">
        <v>10</v>
      </c>
      <c r="E78">
        <v>79</v>
      </c>
      <c r="F78">
        <v>37.302999999999997</v>
      </c>
      <c r="G78">
        <v>65.833333333333329</v>
      </c>
    </row>
    <row r="79" spans="1:7" x14ac:dyDescent="0.3">
      <c r="A79" t="s">
        <v>11</v>
      </c>
      <c r="B79" t="s">
        <v>12</v>
      </c>
      <c r="C79" t="s">
        <v>13</v>
      </c>
      <c r="D79">
        <v>10</v>
      </c>
      <c r="E79">
        <v>80</v>
      </c>
      <c r="F79">
        <v>34.698999999999998</v>
      </c>
      <c r="G79">
        <v>59.666666666666657</v>
      </c>
    </row>
    <row r="80" spans="1:7" x14ac:dyDescent="0.3">
      <c r="A80" t="s">
        <v>11</v>
      </c>
      <c r="B80" t="s">
        <v>12</v>
      </c>
      <c r="C80" t="s">
        <v>13</v>
      </c>
      <c r="D80">
        <v>10</v>
      </c>
      <c r="E80">
        <v>77</v>
      </c>
      <c r="F80">
        <v>33.462000000000003</v>
      </c>
      <c r="G80">
        <v>56.25</v>
      </c>
    </row>
    <row r="81" spans="1:7" x14ac:dyDescent="0.3">
      <c r="A81" t="s">
        <v>11</v>
      </c>
      <c r="B81" t="s">
        <v>12</v>
      </c>
      <c r="C81" t="s">
        <v>13</v>
      </c>
      <c r="D81">
        <v>10</v>
      </c>
      <c r="E81">
        <v>75</v>
      </c>
      <c r="F81">
        <v>31.690999999999999</v>
      </c>
      <c r="G81">
        <v>51.06666666666667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overall_routes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2024-07-14T11:13:53Z</dcterms:created>
  <dcterms:modified xsi:type="dcterms:W3CDTF">2024-07-14T12:44:53Z</dcterms:modified>
</cp:coreProperties>
</file>