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Jigsaw Courses\Courses\Trees &amp; Ensemble\"/>
    </mc:Choice>
  </mc:AlternateContent>
  <xr:revisionPtr revIDLastSave="0" documentId="13_ncr:1_{B5E89C65-1257-4E87-8789-BC92EE5166D2}" xr6:coauthVersionLast="45" xr6:coauthVersionMax="45" xr10:uidLastSave="{00000000-0000-0000-0000-000000000000}"/>
  <bookViews>
    <workbookView xWindow="28680" yWindow="-120" windowWidth="29040" windowHeight="15840" activeTab="2" xr2:uid="{D0B12F4B-EFD8-4925-A580-7E504C3A81B9}"/>
  </bookViews>
  <sheets>
    <sheet name="OverFitting" sheetId="1" r:id="rId1"/>
    <sheet name="Ensemble" sheetId="2" r:id="rId2"/>
    <sheet name="Sampli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I5" i="1"/>
  <c r="I6" i="1"/>
  <c r="I7" i="1"/>
  <c r="I8" i="1"/>
  <c r="I9" i="1"/>
  <c r="I10" i="1"/>
  <c r="I11" i="1"/>
  <c r="I12" i="1"/>
  <c r="I13" i="1"/>
  <c r="I14" i="1"/>
  <c r="I15" i="1"/>
  <c r="I16" i="1"/>
  <c r="I4" i="1"/>
  <c r="I2" i="1" s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<sst xmlns="http://schemas.openxmlformats.org/spreadsheetml/2006/main" count="77" uniqueCount="31">
  <si>
    <t>Target(Y)</t>
  </si>
  <si>
    <t>X1</t>
  </si>
  <si>
    <t>X2</t>
  </si>
  <si>
    <t>X3</t>
  </si>
  <si>
    <t>X4</t>
  </si>
  <si>
    <t>Pred1</t>
  </si>
  <si>
    <t>DT</t>
  </si>
  <si>
    <t>Check1</t>
  </si>
  <si>
    <t>Overfitting</t>
  </si>
  <si>
    <t>Underfitting</t>
  </si>
  <si>
    <t>Log</t>
  </si>
  <si>
    <t>Check2</t>
  </si>
  <si>
    <t>Pred2</t>
  </si>
  <si>
    <t>Not Generalise Well</t>
  </si>
  <si>
    <t>Not Predict Well</t>
  </si>
  <si>
    <t>Best Fit - 60% - 80%</t>
  </si>
  <si>
    <t>Grid Search</t>
  </si>
  <si>
    <t>Pred3</t>
  </si>
  <si>
    <t>DT - Depth 20</t>
  </si>
  <si>
    <t>DT Depth - 10</t>
  </si>
  <si>
    <t>Ensemble</t>
  </si>
  <si>
    <t>Final Pred</t>
  </si>
  <si>
    <t>Majority Vote</t>
  </si>
  <si>
    <t>Regressor</t>
  </si>
  <si>
    <t>Avg, max, min</t>
  </si>
  <si>
    <t>Sample</t>
  </si>
  <si>
    <t>Bootstrap Sampling</t>
  </si>
  <si>
    <t>Bootstrap + Feature Sampling</t>
  </si>
  <si>
    <t>Data Re Weighting</t>
  </si>
  <si>
    <t>Wt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</si>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</sst>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2941-329F-4512-BEB8-20B7DB4723D3}">
  <dimension ref="A1:M19"/>
  <sheetViews>
    <sheetView zoomScale="200" zoomScaleNormal="200" workbookViewId="0">
      <selection activeCell="A3" sqref="A3:E16"/>
    </sheetView>
  </sheetViews>
  <sheetFormatPr defaultRowHeight="14.4" x14ac:dyDescent="0.3"/>
  <cols>
    <col min="7" max="7" width="9.6640625" bestFit="1" customWidth="1"/>
    <col min="8" max="8" width="17.88671875" bestFit="1" customWidth="1"/>
    <col min="9" max="9" width="11" bestFit="1" customWidth="1"/>
  </cols>
  <sheetData>
    <row r="1" spans="1:13" x14ac:dyDescent="0.3">
      <c r="A1" s="1"/>
      <c r="B1" s="1"/>
      <c r="C1" s="1"/>
      <c r="D1" s="1"/>
      <c r="E1" s="1"/>
      <c r="F1" s="1"/>
      <c r="G1" s="1" t="s">
        <v>8</v>
      </c>
      <c r="H1" s="1" t="s">
        <v>15</v>
      </c>
      <c r="I1" s="1" t="s">
        <v>9</v>
      </c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 t="s">
        <v>6</v>
      </c>
      <c r="G2" s="3">
        <f>COUNTIF(G4:G16,TRUE)/13</f>
        <v>0.92307692307692313</v>
      </c>
      <c r="H2" s="1" t="s">
        <v>10</v>
      </c>
      <c r="I2" s="3">
        <f>COUNTIF(I4:I16,TRUE)/13</f>
        <v>0.38461538461538464</v>
      </c>
      <c r="J2" s="1"/>
      <c r="K2" s="1"/>
      <c r="L2" s="1"/>
      <c r="M2" s="1"/>
    </row>
    <row r="3" spans="1:13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0</v>
      </c>
      <c r="F3" s="1" t="s">
        <v>5</v>
      </c>
      <c r="G3" s="1" t="s">
        <v>7</v>
      </c>
      <c r="H3" s="1" t="s">
        <v>12</v>
      </c>
      <c r="I3" s="1" t="s">
        <v>11</v>
      </c>
    </row>
    <row r="4" spans="1:13" x14ac:dyDescent="0.3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 t="b">
        <f>E4=F4</f>
        <v>1</v>
      </c>
      <c r="H4">
        <v>0</v>
      </c>
      <c r="I4" t="b">
        <f>E4=H4</f>
        <v>0</v>
      </c>
    </row>
    <row r="5" spans="1:13" x14ac:dyDescent="0.3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 t="b">
        <f t="shared" ref="G5:I16" si="0">E5=F5</f>
        <v>1</v>
      </c>
      <c r="H5">
        <v>0</v>
      </c>
      <c r="I5" t="b">
        <f t="shared" ref="I5:I16" si="1">E5=H5</f>
        <v>0</v>
      </c>
    </row>
    <row r="6" spans="1:13" x14ac:dyDescent="0.3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 t="b">
        <f t="shared" si="0"/>
        <v>1</v>
      </c>
      <c r="H6">
        <v>1</v>
      </c>
      <c r="I6" t="b">
        <f t="shared" si="1"/>
        <v>0</v>
      </c>
    </row>
    <row r="7" spans="1:13" x14ac:dyDescent="0.3">
      <c r="A7">
        <v>1</v>
      </c>
      <c r="B7">
        <v>1</v>
      </c>
      <c r="C7">
        <v>0</v>
      </c>
      <c r="D7">
        <v>1</v>
      </c>
      <c r="E7">
        <v>0</v>
      </c>
      <c r="F7">
        <v>0</v>
      </c>
      <c r="G7" t="b">
        <f t="shared" si="0"/>
        <v>1</v>
      </c>
      <c r="H7">
        <v>1</v>
      </c>
      <c r="I7" t="b">
        <f t="shared" si="1"/>
        <v>0</v>
      </c>
    </row>
    <row r="8" spans="1:13" x14ac:dyDescent="0.3">
      <c r="A8">
        <v>1</v>
      </c>
      <c r="B8">
        <v>0</v>
      </c>
      <c r="C8">
        <v>0</v>
      </c>
      <c r="D8">
        <v>1</v>
      </c>
      <c r="E8">
        <v>0</v>
      </c>
      <c r="F8">
        <v>0</v>
      </c>
      <c r="G8" t="b">
        <f t="shared" si="0"/>
        <v>1</v>
      </c>
      <c r="H8">
        <v>1</v>
      </c>
      <c r="I8" t="b">
        <f t="shared" si="1"/>
        <v>0</v>
      </c>
    </row>
    <row r="9" spans="1:13" x14ac:dyDescent="0.3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 t="b">
        <f t="shared" si="0"/>
        <v>1</v>
      </c>
      <c r="H9">
        <v>0</v>
      </c>
      <c r="I9" t="b">
        <f t="shared" si="1"/>
        <v>1</v>
      </c>
    </row>
    <row r="10" spans="1:13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 t="b">
        <f t="shared" si="0"/>
        <v>0</v>
      </c>
      <c r="H10">
        <v>1</v>
      </c>
      <c r="I10" t="b">
        <f t="shared" si="1"/>
        <v>1</v>
      </c>
    </row>
    <row r="11" spans="1:13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 t="b">
        <f t="shared" si="0"/>
        <v>1</v>
      </c>
      <c r="H11">
        <v>1</v>
      </c>
      <c r="I11" t="b">
        <f t="shared" si="1"/>
        <v>1</v>
      </c>
    </row>
    <row r="12" spans="1:13" x14ac:dyDescent="0.3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 t="b">
        <f t="shared" si="0"/>
        <v>1</v>
      </c>
      <c r="H12">
        <v>1</v>
      </c>
      <c r="I12" t="b">
        <f t="shared" si="1"/>
        <v>0</v>
      </c>
    </row>
    <row r="13" spans="1:13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 t="b">
        <f t="shared" si="0"/>
        <v>1</v>
      </c>
      <c r="H13">
        <v>0</v>
      </c>
      <c r="I13" t="b">
        <f t="shared" si="1"/>
        <v>1</v>
      </c>
    </row>
    <row r="14" spans="1:13" x14ac:dyDescent="0.3">
      <c r="A14">
        <v>1</v>
      </c>
      <c r="B14">
        <v>0</v>
      </c>
      <c r="C14">
        <v>0</v>
      </c>
      <c r="D14">
        <v>1</v>
      </c>
      <c r="E14">
        <v>1</v>
      </c>
      <c r="F14">
        <v>1</v>
      </c>
      <c r="G14" t="b">
        <f t="shared" si="0"/>
        <v>1</v>
      </c>
      <c r="H14">
        <v>0</v>
      </c>
      <c r="I14" t="b">
        <f t="shared" si="1"/>
        <v>0</v>
      </c>
    </row>
    <row r="15" spans="1:13" x14ac:dyDescent="0.3">
      <c r="A15">
        <v>0</v>
      </c>
      <c r="B15">
        <v>0</v>
      </c>
      <c r="C15">
        <v>1</v>
      </c>
      <c r="D15">
        <v>0</v>
      </c>
      <c r="E15">
        <v>1</v>
      </c>
      <c r="F15">
        <v>1</v>
      </c>
      <c r="G15" t="b">
        <f t="shared" si="0"/>
        <v>1</v>
      </c>
      <c r="H15">
        <v>0</v>
      </c>
      <c r="I15" t="b">
        <f t="shared" si="1"/>
        <v>0</v>
      </c>
    </row>
    <row r="16" spans="1:13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 t="b">
        <f t="shared" si="0"/>
        <v>1</v>
      </c>
      <c r="H16">
        <v>1</v>
      </c>
      <c r="I16" t="b">
        <f t="shared" si="1"/>
        <v>1</v>
      </c>
    </row>
    <row r="18" spans="7:9" x14ac:dyDescent="0.3">
      <c r="G18" t="s">
        <v>13</v>
      </c>
      <c r="I18" t="s">
        <v>14</v>
      </c>
    </row>
    <row r="19" spans="7:9" x14ac:dyDescent="0.3">
      <c r="G19" t="s">
        <v>16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F06A-DA99-49CF-BF95-3C8847D3521E}">
  <dimension ref="A1:P16"/>
  <sheetViews>
    <sheetView topLeftCell="E1" zoomScale="190" zoomScaleNormal="190" workbookViewId="0">
      <selection activeCell="J7" sqref="J7"/>
    </sheetView>
  </sheetViews>
  <sheetFormatPr defaultRowHeight="14.4" x14ac:dyDescent="0.3"/>
  <cols>
    <col min="6" max="6" width="12.21875" bestFit="1" customWidth="1"/>
    <col min="7" max="7" width="5.77734375" bestFit="1" customWidth="1"/>
    <col min="8" max="8" width="12.21875" bestFit="1" customWidth="1"/>
    <col min="10" max="10" width="12.33203125" bestFit="1" customWidth="1"/>
  </cols>
  <sheetData>
    <row r="1" spans="1:16" x14ac:dyDescent="0.3">
      <c r="F1" t="s">
        <v>19</v>
      </c>
      <c r="G1" t="s">
        <v>10</v>
      </c>
      <c r="H1" t="s">
        <v>18</v>
      </c>
      <c r="I1" t="s">
        <v>21</v>
      </c>
      <c r="L1" s="10" t="s">
        <v>23</v>
      </c>
      <c r="M1" s="10"/>
      <c r="N1" s="10"/>
      <c r="O1" s="10"/>
    </row>
    <row r="2" spans="1:1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0</v>
      </c>
      <c r="F2" s="1" t="s">
        <v>5</v>
      </c>
      <c r="G2" s="1" t="s">
        <v>12</v>
      </c>
      <c r="H2" s="1" t="s">
        <v>17</v>
      </c>
      <c r="I2" s="1" t="s">
        <v>20</v>
      </c>
      <c r="J2" s="1" t="s">
        <v>22</v>
      </c>
      <c r="L2" s="1" t="s">
        <v>5</v>
      </c>
      <c r="M2" s="1" t="s">
        <v>12</v>
      </c>
      <c r="N2" s="1" t="s">
        <v>17</v>
      </c>
      <c r="O2" s="1" t="s">
        <v>20</v>
      </c>
      <c r="P2" s="1" t="s">
        <v>24</v>
      </c>
    </row>
    <row r="3" spans="1:16" x14ac:dyDescent="0.3">
      <c r="A3" s="4">
        <v>1</v>
      </c>
      <c r="B3" s="4">
        <v>1</v>
      </c>
      <c r="C3" s="4">
        <v>0</v>
      </c>
      <c r="D3" s="4">
        <v>0</v>
      </c>
      <c r="E3" s="4">
        <v>1</v>
      </c>
      <c r="F3" s="4">
        <v>1</v>
      </c>
      <c r="G3">
        <v>0</v>
      </c>
      <c r="H3">
        <v>1</v>
      </c>
      <c r="I3" s="4">
        <v>1</v>
      </c>
      <c r="J3">
        <f>IF(SUM(F3:H3)&gt;=2,1,0)</f>
        <v>1</v>
      </c>
      <c r="L3">
        <v>429</v>
      </c>
      <c r="M3">
        <v>111</v>
      </c>
      <c r="N3">
        <v>250</v>
      </c>
      <c r="O3" s="9">
        <f>AVERAGE(L3:N3)</f>
        <v>263.33333333333331</v>
      </c>
    </row>
    <row r="4" spans="1:16" x14ac:dyDescent="0.3">
      <c r="A4" s="4">
        <v>0</v>
      </c>
      <c r="B4" s="4">
        <v>0</v>
      </c>
      <c r="C4" s="4">
        <v>0</v>
      </c>
      <c r="D4" s="4">
        <v>0</v>
      </c>
      <c r="E4" s="4">
        <v>1</v>
      </c>
      <c r="F4" s="4">
        <v>1</v>
      </c>
      <c r="G4">
        <v>0</v>
      </c>
      <c r="H4">
        <v>1</v>
      </c>
      <c r="I4" s="4">
        <v>1</v>
      </c>
      <c r="J4">
        <f t="shared" ref="J4:J16" si="0">IF(SUM(F4:H4)&gt;=2,1,0)</f>
        <v>1</v>
      </c>
      <c r="L4">
        <v>459</v>
      </c>
      <c r="M4">
        <v>346</v>
      </c>
      <c r="N4">
        <v>283</v>
      </c>
      <c r="O4" s="9">
        <f t="shared" ref="O4:O16" si="1">AVERAGE(L4:N4)</f>
        <v>362.66666666666669</v>
      </c>
    </row>
    <row r="5" spans="1:16" x14ac:dyDescent="0.3">
      <c r="A5" s="4">
        <v>0</v>
      </c>
      <c r="B5" s="4">
        <v>0</v>
      </c>
      <c r="C5" s="4">
        <v>1</v>
      </c>
      <c r="D5" s="4">
        <v>1</v>
      </c>
      <c r="E5" s="4">
        <v>0</v>
      </c>
      <c r="F5" s="4">
        <v>0</v>
      </c>
      <c r="G5">
        <v>1</v>
      </c>
      <c r="H5">
        <v>0</v>
      </c>
      <c r="I5" s="4">
        <v>0</v>
      </c>
      <c r="J5">
        <f t="shared" si="0"/>
        <v>0</v>
      </c>
      <c r="L5">
        <v>252</v>
      </c>
      <c r="M5">
        <v>345</v>
      </c>
      <c r="N5">
        <v>290</v>
      </c>
      <c r="O5" s="9">
        <f t="shared" si="1"/>
        <v>295.66666666666669</v>
      </c>
    </row>
    <row r="6" spans="1:16" x14ac:dyDescent="0.3">
      <c r="A6" s="4">
        <v>1</v>
      </c>
      <c r="B6" s="4">
        <v>1</v>
      </c>
      <c r="C6" s="4">
        <v>0</v>
      </c>
      <c r="D6" s="4">
        <v>1</v>
      </c>
      <c r="E6" s="4">
        <v>0</v>
      </c>
      <c r="F6" s="4">
        <v>0</v>
      </c>
      <c r="G6">
        <v>1</v>
      </c>
      <c r="H6">
        <v>0</v>
      </c>
      <c r="I6" s="4">
        <v>0</v>
      </c>
      <c r="J6">
        <f t="shared" si="0"/>
        <v>0</v>
      </c>
      <c r="L6">
        <v>404</v>
      </c>
      <c r="M6">
        <v>402</v>
      </c>
      <c r="N6">
        <v>488</v>
      </c>
      <c r="O6" s="9">
        <f t="shared" si="1"/>
        <v>431.33333333333331</v>
      </c>
    </row>
    <row r="7" spans="1:16" x14ac:dyDescent="0.3">
      <c r="A7" s="4">
        <v>1</v>
      </c>
      <c r="B7" s="4">
        <v>0</v>
      </c>
      <c r="C7" s="4">
        <v>0</v>
      </c>
      <c r="D7" s="4">
        <v>1</v>
      </c>
      <c r="E7" s="4">
        <v>0</v>
      </c>
      <c r="F7" s="4">
        <v>1</v>
      </c>
      <c r="G7">
        <v>1</v>
      </c>
      <c r="H7">
        <v>1</v>
      </c>
      <c r="I7" s="4">
        <v>1</v>
      </c>
      <c r="J7">
        <f t="shared" si="0"/>
        <v>1</v>
      </c>
      <c r="L7">
        <v>265</v>
      </c>
      <c r="M7">
        <v>260</v>
      </c>
      <c r="N7">
        <v>100</v>
      </c>
      <c r="O7" s="9">
        <f t="shared" si="1"/>
        <v>208.33333333333334</v>
      </c>
    </row>
    <row r="8" spans="1:16" x14ac:dyDescent="0.3">
      <c r="A8" s="5">
        <v>1</v>
      </c>
      <c r="B8" s="5">
        <v>1</v>
      </c>
      <c r="C8" s="5">
        <v>1</v>
      </c>
      <c r="D8" s="5">
        <v>1</v>
      </c>
      <c r="E8" s="5">
        <v>0</v>
      </c>
      <c r="F8" s="7">
        <v>0</v>
      </c>
      <c r="G8" s="5">
        <v>0</v>
      </c>
      <c r="H8" s="7">
        <v>1</v>
      </c>
      <c r="I8" s="5">
        <v>0</v>
      </c>
      <c r="J8">
        <f t="shared" si="0"/>
        <v>0</v>
      </c>
      <c r="L8">
        <v>435</v>
      </c>
      <c r="M8">
        <v>388</v>
      </c>
      <c r="N8">
        <v>449</v>
      </c>
      <c r="O8" s="9">
        <f t="shared" si="1"/>
        <v>424</v>
      </c>
    </row>
    <row r="9" spans="1:16" x14ac:dyDescent="0.3">
      <c r="A9" s="5">
        <v>1</v>
      </c>
      <c r="B9" s="5">
        <v>0</v>
      </c>
      <c r="C9" s="5">
        <v>0</v>
      </c>
      <c r="D9" s="5">
        <v>0</v>
      </c>
      <c r="E9" s="5">
        <v>1</v>
      </c>
      <c r="F9" s="7">
        <v>1</v>
      </c>
      <c r="G9" s="5">
        <v>1</v>
      </c>
      <c r="H9" s="7">
        <v>0</v>
      </c>
      <c r="I9" s="5">
        <v>1</v>
      </c>
      <c r="J9">
        <f t="shared" si="0"/>
        <v>1</v>
      </c>
      <c r="L9">
        <v>103</v>
      </c>
      <c r="M9">
        <v>133</v>
      </c>
      <c r="N9">
        <v>409</v>
      </c>
      <c r="O9" s="9">
        <f t="shared" si="1"/>
        <v>215</v>
      </c>
    </row>
    <row r="10" spans="1:16" x14ac:dyDescent="0.3">
      <c r="A10" s="5">
        <v>1</v>
      </c>
      <c r="B10" s="5">
        <v>0</v>
      </c>
      <c r="C10" s="5">
        <v>0</v>
      </c>
      <c r="D10" s="5">
        <v>0</v>
      </c>
      <c r="E10" s="5">
        <v>1</v>
      </c>
      <c r="F10" s="7">
        <v>1</v>
      </c>
      <c r="G10" s="5">
        <v>1</v>
      </c>
      <c r="H10" s="7">
        <v>0</v>
      </c>
      <c r="I10" s="5">
        <v>1</v>
      </c>
      <c r="J10">
        <f t="shared" si="0"/>
        <v>1</v>
      </c>
      <c r="L10">
        <v>401</v>
      </c>
      <c r="M10">
        <v>211</v>
      </c>
      <c r="N10">
        <v>141</v>
      </c>
      <c r="O10" s="9">
        <f t="shared" si="1"/>
        <v>251</v>
      </c>
    </row>
    <row r="11" spans="1:16" x14ac:dyDescent="0.3">
      <c r="A11" s="5">
        <v>0</v>
      </c>
      <c r="B11" s="5">
        <v>1</v>
      </c>
      <c r="C11" s="5">
        <v>0</v>
      </c>
      <c r="D11" s="5">
        <v>1</v>
      </c>
      <c r="E11" s="5">
        <v>0</v>
      </c>
      <c r="F11" s="7">
        <v>0</v>
      </c>
      <c r="G11" s="5">
        <v>0</v>
      </c>
      <c r="H11" s="7">
        <v>1</v>
      </c>
      <c r="I11" s="5">
        <v>0</v>
      </c>
      <c r="J11">
        <f t="shared" si="0"/>
        <v>0</v>
      </c>
      <c r="L11">
        <v>213</v>
      </c>
      <c r="M11">
        <v>351</v>
      </c>
      <c r="N11">
        <v>113</v>
      </c>
      <c r="O11" s="9">
        <f t="shared" si="1"/>
        <v>225.66666666666666</v>
      </c>
    </row>
    <row r="12" spans="1:16" x14ac:dyDescent="0.3">
      <c r="A12" s="5">
        <v>1</v>
      </c>
      <c r="B12" s="5">
        <v>0</v>
      </c>
      <c r="C12" s="5">
        <v>0</v>
      </c>
      <c r="D12" s="5">
        <v>0</v>
      </c>
      <c r="E12" s="5">
        <v>0</v>
      </c>
      <c r="F12" s="7">
        <v>0</v>
      </c>
      <c r="G12" s="5">
        <v>0</v>
      </c>
      <c r="H12" s="7">
        <v>1</v>
      </c>
      <c r="I12" s="5">
        <v>0</v>
      </c>
      <c r="J12">
        <f t="shared" si="0"/>
        <v>0</v>
      </c>
      <c r="L12">
        <v>288</v>
      </c>
      <c r="M12">
        <v>143</v>
      </c>
      <c r="N12">
        <v>265</v>
      </c>
      <c r="O12" s="9">
        <f t="shared" si="1"/>
        <v>232</v>
      </c>
    </row>
    <row r="13" spans="1:16" x14ac:dyDescent="0.3">
      <c r="A13" s="6">
        <v>1</v>
      </c>
      <c r="B13" s="6">
        <v>0</v>
      </c>
      <c r="C13" s="6">
        <v>0</v>
      </c>
      <c r="D13" s="6">
        <v>1</v>
      </c>
      <c r="E13" s="6">
        <v>1</v>
      </c>
      <c r="F13" s="7">
        <v>0</v>
      </c>
      <c r="G13" s="7">
        <v>1</v>
      </c>
      <c r="H13" s="6">
        <v>1</v>
      </c>
      <c r="I13" s="6">
        <v>1</v>
      </c>
      <c r="J13">
        <f t="shared" si="0"/>
        <v>1</v>
      </c>
      <c r="L13">
        <v>347</v>
      </c>
      <c r="M13">
        <v>149</v>
      </c>
      <c r="N13">
        <v>342</v>
      </c>
      <c r="O13" s="9">
        <f t="shared" si="1"/>
        <v>279.33333333333331</v>
      </c>
    </row>
    <row r="14" spans="1:16" x14ac:dyDescent="0.3">
      <c r="A14" s="6">
        <v>0</v>
      </c>
      <c r="B14" s="6">
        <v>0</v>
      </c>
      <c r="C14" s="6">
        <v>1</v>
      </c>
      <c r="D14" s="6">
        <v>0</v>
      </c>
      <c r="E14" s="6">
        <v>1</v>
      </c>
      <c r="F14" s="7">
        <v>0</v>
      </c>
      <c r="G14" s="7">
        <v>1</v>
      </c>
      <c r="H14" s="6">
        <v>1</v>
      </c>
      <c r="I14" s="6">
        <v>1</v>
      </c>
      <c r="J14">
        <f t="shared" si="0"/>
        <v>1</v>
      </c>
      <c r="L14">
        <v>378</v>
      </c>
      <c r="M14">
        <v>436</v>
      </c>
      <c r="N14">
        <v>384</v>
      </c>
      <c r="O14" s="9">
        <f t="shared" si="1"/>
        <v>399.33333333333331</v>
      </c>
    </row>
    <row r="15" spans="1:16" x14ac:dyDescent="0.3">
      <c r="A15" s="6">
        <v>0</v>
      </c>
      <c r="B15" s="6">
        <v>0</v>
      </c>
      <c r="C15" s="6">
        <v>0</v>
      </c>
      <c r="D15" s="6">
        <v>1</v>
      </c>
      <c r="E15" s="6">
        <v>1</v>
      </c>
      <c r="F15" s="7">
        <v>0</v>
      </c>
      <c r="G15" s="7">
        <v>1</v>
      </c>
      <c r="H15" s="6">
        <v>1</v>
      </c>
      <c r="I15" s="6">
        <v>1</v>
      </c>
      <c r="J15">
        <f t="shared" si="0"/>
        <v>1</v>
      </c>
      <c r="L15">
        <v>200</v>
      </c>
      <c r="M15">
        <v>317</v>
      </c>
      <c r="N15">
        <v>470</v>
      </c>
      <c r="O15" s="9">
        <f t="shared" si="1"/>
        <v>329</v>
      </c>
    </row>
    <row r="16" spans="1:16" x14ac:dyDescent="0.3">
      <c r="A16" s="6">
        <v>0</v>
      </c>
      <c r="B16" s="6">
        <v>1</v>
      </c>
      <c r="C16" s="6">
        <v>0</v>
      </c>
      <c r="D16" s="6">
        <v>1</v>
      </c>
      <c r="E16" s="6">
        <v>0</v>
      </c>
      <c r="F16" s="7">
        <v>1</v>
      </c>
      <c r="G16" s="7">
        <v>0</v>
      </c>
      <c r="H16" s="6">
        <v>0</v>
      </c>
      <c r="I16" s="6">
        <v>0</v>
      </c>
      <c r="J16">
        <f t="shared" si="0"/>
        <v>0</v>
      </c>
      <c r="L16">
        <v>394</v>
      </c>
      <c r="M16">
        <v>500</v>
      </c>
      <c r="N16">
        <v>430</v>
      </c>
      <c r="O16" s="9">
        <f t="shared" si="1"/>
        <v>441.33333333333331</v>
      </c>
    </row>
  </sheetData>
  <mergeCells count="1">
    <mergeCell ref="L1:O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622C-5D90-4ACD-B383-AF3459339F0F}">
  <dimension ref="A1:X17"/>
  <sheetViews>
    <sheetView tabSelected="1" zoomScale="180" zoomScaleNormal="180" workbookViewId="0">
      <selection activeCell="H2" sqref="H2:M14"/>
    </sheetView>
  </sheetViews>
  <sheetFormatPr defaultRowHeight="14.4" x14ac:dyDescent="0.3"/>
  <cols>
    <col min="1" max="1" width="6.88671875" bestFit="1" customWidth="1"/>
    <col min="2" max="5" width="3" bestFit="1" customWidth="1"/>
    <col min="6" max="6" width="8.33203125" bestFit="1" customWidth="1"/>
    <col min="8" max="8" width="6.88671875" bestFit="1" customWidth="1"/>
    <col min="9" max="12" width="3" bestFit="1" customWidth="1"/>
    <col min="13" max="13" width="8.33203125" bestFit="1" customWidth="1"/>
    <col min="15" max="15" width="6.88671875" bestFit="1" customWidth="1"/>
    <col min="16" max="17" width="3" bestFit="1" customWidth="1"/>
    <col min="18" max="18" width="8.33203125" bestFit="1" customWidth="1"/>
    <col min="20" max="20" width="6.88671875" bestFit="1" customWidth="1"/>
    <col min="21" max="22" width="3" bestFit="1" customWidth="1"/>
    <col min="23" max="23" width="3.5546875" bestFit="1" customWidth="1"/>
    <col min="24" max="24" width="8.33203125" bestFit="1" customWidth="1"/>
  </cols>
  <sheetData>
    <row r="1" spans="1:24" x14ac:dyDescent="0.3">
      <c r="O1" s="8" t="s">
        <v>30</v>
      </c>
      <c r="P1" s="8"/>
      <c r="Q1" s="8"/>
      <c r="R1" s="8"/>
    </row>
    <row r="2" spans="1:24" ht="14.4" customHeight="1" x14ac:dyDescent="0.3">
      <c r="B2" s="1"/>
      <c r="C2" s="1"/>
      <c r="D2" s="1"/>
      <c r="E2" s="1"/>
      <c r="F2" s="1"/>
      <c r="H2" s="11" t="s">
        <v>26</v>
      </c>
      <c r="I2" s="11"/>
      <c r="J2" s="11"/>
      <c r="K2" s="11"/>
      <c r="L2" s="11"/>
      <c r="M2" s="11"/>
      <c r="N2" s="1"/>
      <c r="O2" s="12" t="s">
        <v>27</v>
      </c>
      <c r="P2" s="12"/>
      <c r="Q2" s="12"/>
      <c r="R2" s="12"/>
      <c r="S2" s="2"/>
      <c r="T2" s="12" t="s">
        <v>28</v>
      </c>
      <c r="U2" s="12"/>
      <c r="V2" s="12"/>
      <c r="W2" s="12"/>
      <c r="X2" s="12"/>
    </row>
    <row r="3" spans="1:24" x14ac:dyDescent="0.3">
      <c r="B3" s="1"/>
      <c r="C3" s="1"/>
      <c r="D3" s="1"/>
      <c r="E3" s="1"/>
      <c r="F3" s="1"/>
      <c r="H3" s="11"/>
      <c r="I3" s="11"/>
      <c r="J3" s="11"/>
      <c r="K3" s="11"/>
      <c r="L3" s="11"/>
      <c r="M3" s="11"/>
      <c r="N3" s="1"/>
      <c r="O3" s="12"/>
      <c r="P3" s="12"/>
      <c r="Q3" s="12"/>
      <c r="R3" s="12"/>
      <c r="S3" s="2"/>
      <c r="T3" s="12"/>
      <c r="U3" s="12"/>
      <c r="V3" s="12"/>
      <c r="W3" s="12"/>
      <c r="X3" s="12"/>
    </row>
    <row r="4" spans="1:24" x14ac:dyDescent="0.3">
      <c r="A4" t="s">
        <v>25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0</v>
      </c>
      <c r="H4" t="s">
        <v>25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0</v>
      </c>
      <c r="O4" t="s">
        <v>25</v>
      </c>
      <c r="P4" s="1" t="s">
        <v>1</v>
      </c>
      <c r="Q4" s="1" t="s">
        <v>3</v>
      </c>
      <c r="R4" s="1" t="s">
        <v>0</v>
      </c>
      <c r="T4" t="s">
        <v>25</v>
      </c>
      <c r="U4" s="1" t="s">
        <v>1</v>
      </c>
      <c r="V4" s="1" t="s">
        <v>3</v>
      </c>
      <c r="W4" s="13" t="s">
        <v>29</v>
      </c>
      <c r="X4" s="1" t="s">
        <v>0</v>
      </c>
    </row>
    <row r="5" spans="1:24" x14ac:dyDescent="0.3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O5">
        <v>1</v>
      </c>
      <c r="P5">
        <v>1</v>
      </c>
      <c r="Q5">
        <v>0</v>
      </c>
      <c r="R5">
        <v>1</v>
      </c>
      <c r="T5">
        <v>1</v>
      </c>
      <c r="U5">
        <v>1</v>
      </c>
      <c r="V5">
        <v>0</v>
      </c>
      <c r="W5" s="14">
        <v>0.41639642916239317</v>
      </c>
      <c r="X5">
        <v>1</v>
      </c>
    </row>
    <row r="6" spans="1:24" x14ac:dyDescent="0.3">
      <c r="A6">
        <v>2</v>
      </c>
      <c r="B6">
        <v>0</v>
      </c>
      <c r="C6">
        <v>0</v>
      </c>
      <c r="D6">
        <v>0</v>
      </c>
      <c r="E6">
        <v>0</v>
      </c>
      <c r="F6">
        <v>1</v>
      </c>
      <c r="H6">
        <v>3</v>
      </c>
      <c r="I6">
        <v>0</v>
      </c>
      <c r="J6">
        <v>0</v>
      </c>
      <c r="K6">
        <v>1</v>
      </c>
      <c r="L6">
        <v>1</v>
      </c>
      <c r="M6">
        <v>0</v>
      </c>
      <c r="O6">
        <v>3</v>
      </c>
      <c r="P6">
        <v>0</v>
      </c>
      <c r="Q6">
        <v>1</v>
      </c>
      <c r="R6">
        <v>0</v>
      </c>
      <c r="T6">
        <v>3</v>
      </c>
      <c r="U6">
        <v>0</v>
      </c>
      <c r="V6">
        <v>1</v>
      </c>
      <c r="W6" s="14">
        <v>0.22220067842293256</v>
      </c>
      <c r="X6">
        <v>0</v>
      </c>
    </row>
    <row r="7" spans="1:24" x14ac:dyDescent="0.3">
      <c r="A7">
        <v>3</v>
      </c>
      <c r="B7">
        <v>0</v>
      </c>
      <c r="C7">
        <v>0</v>
      </c>
      <c r="D7">
        <v>1</v>
      </c>
      <c r="E7">
        <v>1</v>
      </c>
      <c r="F7">
        <v>0</v>
      </c>
      <c r="H7">
        <v>5</v>
      </c>
      <c r="I7">
        <v>1</v>
      </c>
      <c r="J7">
        <v>0</v>
      </c>
      <c r="K7">
        <v>0</v>
      </c>
      <c r="L7">
        <v>1</v>
      </c>
      <c r="M7">
        <v>0</v>
      </c>
      <c r="O7">
        <v>5</v>
      </c>
      <c r="P7">
        <v>1</v>
      </c>
      <c r="Q7">
        <v>0</v>
      </c>
      <c r="R7">
        <v>0</v>
      </c>
      <c r="T7">
        <v>5</v>
      </c>
      <c r="U7">
        <v>1</v>
      </c>
      <c r="V7">
        <v>0</v>
      </c>
      <c r="W7" s="14">
        <v>0.65575944058434377</v>
      </c>
      <c r="X7">
        <v>0</v>
      </c>
    </row>
    <row r="8" spans="1:24" x14ac:dyDescent="0.3">
      <c r="A8">
        <v>4</v>
      </c>
      <c r="B8">
        <v>1</v>
      </c>
      <c r="C8">
        <v>1</v>
      </c>
      <c r="D8">
        <v>0</v>
      </c>
      <c r="E8">
        <v>1</v>
      </c>
      <c r="F8">
        <v>0</v>
      </c>
      <c r="H8">
        <v>7</v>
      </c>
      <c r="I8">
        <v>1</v>
      </c>
      <c r="J8">
        <v>0</v>
      </c>
      <c r="K8">
        <v>0</v>
      </c>
      <c r="L8">
        <v>0</v>
      </c>
      <c r="M8">
        <v>1</v>
      </c>
      <c r="O8">
        <v>7</v>
      </c>
      <c r="P8">
        <v>1</v>
      </c>
      <c r="Q8">
        <v>0</v>
      </c>
      <c r="R8">
        <v>1</v>
      </c>
      <c r="T8">
        <v>7</v>
      </c>
      <c r="U8">
        <v>1</v>
      </c>
      <c r="V8">
        <v>0</v>
      </c>
      <c r="W8" s="14">
        <v>0.49346830879330406</v>
      </c>
      <c r="X8">
        <v>1</v>
      </c>
    </row>
    <row r="9" spans="1:24" x14ac:dyDescent="0.3">
      <c r="A9">
        <v>5</v>
      </c>
      <c r="B9">
        <v>1</v>
      </c>
      <c r="C9">
        <v>0</v>
      </c>
      <c r="D9">
        <v>0</v>
      </c>
      <c r="E9">
        <v>1</v>
      </c>
      <c r="F9">
        <v>0</v>
      </c>
    </row>
    <row r="10" spans="1:24" x14ac:dyDescent="0.3">
      <c r="A10">
        <v>6</v>
      </c>
      <c r="B10">
        <v>1</v>
      </c>
      <c r="C10">
        <v>1</v>
      </c>
      <c r="D10">
        <v>1</v>
      </c>
      <c r="E10">
        <v>1</v>
      </c>
      <c r="F10">
        <v>0</v>
      </c>
      <c r="H10" t="s">
        <v>25</v>
      </c>
      <c r="I10" s="1" t="s">
        <v>1</v>
      </c>
      <c r="J10" s="1" t="s">
        <v>2</v>
      </c>
      <c r="K10" s="1" t="s">
        <v>3</v>
      </c>
      <c r="L10" s="1" t="s">
        <v>4</v>
      </c>
      <c r="M10" s="1" t="s">
        <v>0</v>
      </c>
      <c r="O10" t="s">
        <v>25</v>
      </c>
      <c r="P10" s="1" t="s">
        <v>2</v>
      </c>
      <c r="Q10" s="1" t="s">
        <v>3</v>
      </c>
      <c r="R10" s="1" t="s">
        <v>0</v>
      </c>
      <c r="T10" t="s">
        <v>25</v>
      </c>
      <c r="U10" s="1" t="s">
        <v>2</v>
      </c>
      <c r="V10" s="1" t="s">
        <v>3</v>
      </c>
      <c r="W10" s="13" t="s">
        <v>29</v>
      </c>
      <c r="X10" s="1" t="s">
        <v>0</v>
      </c>
    </row>
    <row r="11" spans="1:24" x14ac:dyDescent="0.3">
      <c r="A11">
        <v>7</v>
      </c>
      <c r="B11">
        <v>1</v>
      </c>
      <c r="C11">
        <v>0</v>
      </c>
      <c r="D11">
        <v>0</v>
      </c>
      <c r="E11">
        <v>0</v>
      </c>
      <c r="F11">
        <v>1</v>
      </c>
      <c r="H11">
        <v>3</v>
      </c>
      <c r="I11">
        <v>0</v>
      </c>
      <c r="J11">
        <v>0</v>
      </c>
      <c r="K11">
        <v>1</v>
      </c>
      <c r="L11">
        <v>1</v>
      </c>
      <c r="M11">
        <v>0</v>
      </c>
      <c r="O11">
        <v>3</v>
      </c>
      <c r="P11">
        <v>0</v>
      </c>
      <c r="Q11">
        <v>1</v>
      </c>
      <c r="R11">
        <v>0</v>
      </c>
      <c r="T11">
        <v>3</v>
      </c>
      <c r="U11">
        <v>0</v>
      </c>
      <c r="V11">
        <v>1</v>
      </c>
      <c r="W11" s="14">
        <v>0.91251995850337297</v>
      </c>
      <c r="X11">
        <v>0</v>
      </c>
    </row>
    <row r="12" spans="1:24" x14ac:dyDescent="0.3">
      <c r="A12">
        <v>8</v>
      </c>
      <c r="B12">
        <v>1</v>
      </c>
      <c r="C12">
        <v>0</v>
      </c>
      <c r="D12">
        <v>0</v>
      </c>
      <c r="E12">
        <v>0</v>
      </c>
      <c r="F12">
        <v>1</v>
      </c>
      <c r="H12">
        <v>5</v>
      </c>
      <c r="I12">
        <v>1</v>
      </c>
      <c r="J12">
        <v>0</v>
      </c>
      <c r="K12">
        <v>0</v>
      </c>
      <c r="L12">
        <v>1</v>
      </c>
      <c r="M12">
        <v>0</v>
      </c>
      <c r="O12">
        <v>5</v>
      </c>
      <c r="P12">
        <v>0</v>
      </c>
      <c r="Q12">
        <v>0</v>
      </c>
      <c r="R12">
        <v>0</v>
      </c>
      <c r="T12">
        <v>5</v>
      </c>
      <c r="U12">
        <v>0</v>
      </c>
      <c r="V12">
        <v>0</v>
      </c>
      <c r="W12" s="14">
        <v>0.7870448867547335</v>
      </c>
      <c r="X12">
        <v>0</v>
      </c>
    </row>
    <row r="13" spans="1:24" x14ac:dyDescent="0.3">
      <c r="A13">
        <v>9</v>
      </c>
      <c r="B13">
        <v>0</v>
      </c>
      <c r="C13">
        <v>1</v>
      </c>
      <c r="D13">
        <v>0</v>
      </c>
      <c r="E13">
        <v>1</v>
      </c>
      <c r="F13">
        <v>0</v>
      </c>
      <c r="H13">
        <v>7</v>
      </c>
      <c r="I13">
        <v>1</v>
      </c>
      <c r="J13">
        <v>0</v>
      </c>
      <c r="K13">
        <v>0</v>
      </c>
      <c r="L13">
        <v>0</v>
      </c>
      <c r="M13">
        <v>1</v>
      </c>
      <c r="O13">
        <v>7</v>
      </c>
      <c r="P13">
        <v>0</v>
      </c>
      <c r="Q13">
        <v>0</v>
      </c>
      <c r="R13">
        <v>1</v>
      </c>
      <c r="T13">
        <v>7</v>
      </c>
      <c r="U13">
        <v>0</v>
      </c>
      <c r="V13">
        <v>0</v>
      </c>
      <c r="W13" s="14">
        <v>0.64413536271844474</v>
      </c>
      <c r="X13">
        <v>1</v>
      </c>
    </row>
    <row r="14" spans="1:24" x14ac:dyDescent="0.3">
      <c r="A14">
        <v>10</v>
      </c>
      <c r="B14">
        <v>1</v>
      </c>
      <c r="C14">
        <v>0</v>
      </c>
      <c r="D14">
        <v>0</v>
      </c>
      <c r="E14">
        <v>0</v>
      </c>
      <c r="F14">
        <v>0</v>
      </c>
      <c r="H14">
        <v>10</v>
      </c>
      <c r="I14">
        <v>1</v>
      </c>
      <c r="J14">
        <v>0</v>
      </c>
      <c r="K14">
        <v>0</v>
      </c>
      <c r="L14">
        <v>0</v>
      </c>
      <c r="M14">
        <v>0</v>
      </c>
      <c r="O14">
        <v>10</v>
      </c>
      <c r="P14">
        <v>0</v>
      </c>
      <c r="Q14">
        <v>0</v>
      </c>
      <c r="R14">
        <v>0</v>
      </c>
      <c r="T14">
        <v>10</v>
      </c>
      <c r="U14">
        <v>0</v>
      </c>
      <c r="V14">
        <v>0</v>
      </c>
      <c r="W14" s="14">
        <v>0.95112865131606783</v>
      </c>
      <c r="X14">
        <v>0</v>
      </c>
    </row>
    <row r="15" spans="1:24" x14ac:dyDescent="0.3">
      <c r="A15">
        <v>11</v>
      </c>
      <c r="B15">
        <v>1</v>
      </c>
      <c r="C15">
        <v>0</v>
      </c>
      <c r="D15">
        <v>0</v>
      </c>
      <c r="E15">
        <v>1</v>
      </c>
      <c r="F15">
        <v>1</v>
      </c>
    </row>
    <row r="16" spans="1:24" x14ac:dyDescent="0.3">
      <c r="A16">
        <v>12</v>
      </c>
      <c r="B16">
        <v>0</v>
      </c>
      <c r="C16">
        <v>0</v>
      </c>
      <c r="D16">
        <v>1</v>
      </c>
      <c r="E16">
        <v>0</v>
      </c>
      <c r="F16">
        <v>1</v>
      </c>
    </row>
    <row r="17" spans="1:6" x14ac:dyDescent="0.3">
      <c r="A17">
        <v>13</v>
      </c>
      <c r="B17">
        <v>0</v>
      </c>
      <c r="C17">
        <v>0</v>
      </c>
      <c r="D17">
        <v>0</v>
      </c>
      <c r="E17">
        <v>1</v>
      </c>
      <c r="F17">
        <v>1</v>
      </c>
    </row>
  </sheetData>
  <mergeCells count="4">
    <mergeCell ref="H2:M3"/>
    <mergeCell ref="O2:R3"/>
    <mergeCell ref="T2:X3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OverFitting</vt:lpstr>
      <vt:lpstr>Ensemble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2019-12-21T08:36:55Z</dcterms:created>
  <dcterms:modified xsi:type="dcterms:W3CDTF">2019-12-21T09:24:30Z</dcterms:modified>
</cp:coreProperties>
</file>